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data 675" sheetId="1" r:id="rId4"/>
  </sheets>
  <definedNames/>
  <calcPr/>
</workbook>
</file>

<file path=xl/sharedStrings.xml><?xml version="1.0" encoding="utf-8"?>
<sst xmlns="http://schemas.openxmlformats.org/spreadsheetml/2006/main" count="26648" uniqueCount="14900">
  <si>
    <t>University/College Name</t>
  </si>
  <si>
    <t>School Link</t>
  </si>
  <si>
    <r>
      <rPr>
        <rFont val="Arial"/>
        <color theme="1"/>
        <sz val="10.0"/>
      </rPr>
      <t>City</t>
    </r>
  </si>
  <si>
    <r>
      <rPr>
        <rFont val="Arial"/>
        <color theme="1"/>
        <sz val="10.0"/>
      </rPr>
      <t>State</t>
    </r>
  </si>
  <si>
    <r>
      <rPr>
        <rFont val="Arial"/>
        <color theme="1"/>
        <sz val="10.0"/>
      </rPr>
      <t>Name of the state</t>
    </r>
  </si>
  <si>
    <r>
      <rPr>
        <rFont val="Arial"/>
        <color theme="1"/>
        <sz val="10.0"/>
      </rPr>
      <t>Control</t>
    </r>
  </si>
  <si>
    <t>Region</t>
  </si>
  <si>
    <t>Accessible to Metropolitan Area</t>
  </si>
  <si>
    <t>Setting</t>
  </si>
  <si>
    <t>Insituation Size</t>
  </si>
  <si>
    <t>Coeducational or Single-sex?</t>
  </si>
  <si>
    <t>HBCU?</t>
  </si>
  <si>
    <t>Primary Focus</t>
  </si>
  <si>
    <t>Undergraduate?</t>
  </si>
  <si>
    <t>Where do most students live?</t>
  </si>
  <si>
    <t>Religious</t>
  </si>
  <si>
    <t>Budget Category</t>
  </si>
  <si>
    <r>
      <rPr>
        <rFont val="Arial"/>
        <color theme="1"/>
        <sz val="10.0"/>
      </rPr>
      <t>Tuition and fees without aid</t>
    </r>
  </si>
  <si>
    <r>
      <rPr>
        <rFont val="Arial"/>
        <color theme="1"/>
        <sz val="10.0"/>
      </rPr>
      <t>Room and board</t>
    </r>
  </si>
  <si>
    <r>
      <rPr>
        <rFont val="Arial"/>
        <color theme="1"/>
        <sz val="10.0"/>
      </rPr>
      <t>Total cost of attendance without aid</t>
    </r>
  </si>
  <si>
    <t>Cost of Attendance from year</t>
  </si>
  <si>
    <t>Types of Aid for international students</t>
  </si>
  <si>
    <t>Number of international students awarded financial aid/scholarships</t>
  </si>
  <si>
    <r>
      <rPr>
        <rFont val="Arial"/>
        <color theme="1"/>
        <sz val="10.0"/>
      </rPr>
      <t>Percentage of International students who receive aid</t>
    </r>
  </si>
  <si>
    <r>
      <rPr>
        <rFont val="Arial"/>
        <color theme="1"/>
        <sz val="10.0"/>
      </rPr>
      <t>Average amount awarded</t>
    </r>
  </si>
  <si>
    <t>Average cost in 2023-2024 after aid (merit or need)</t>
  </si>
  <si>
    <r>
      <rPr>
        <rFont val="Arial"/>
        <color theme="1"/>
        <sz val="10.0"/>
      </rPr>
      <t>Total awarded in millions</t>
    </r>
  </si>
  <si>
    <t>Meets full demonstrated need?</t>
  </si>
  <si>
    <t>Amount of largest Merit Scholarship</t>
  </si>
  <si>
    <t>Scholarship's Name and Information</t>
  </si>
  <si>
    <t>Scholarship's Link</t>
  </si>
  <si>
    <t>Scholarship's Information</t>
  </si>
  <si>
    <t>2024-2025 adjusted tuition after Merit Scholarship</t>
  </si>
  <si>
    <t>2024-2025 cost of attendance after largest Merit Scholarship</t>
  </si>
  <si>
    <t>How to apply</t>
  </si>
  <si>
    <r>
      <rPr>
        <rFont val="Arial"/>
        <color theme="1"/>
        <sz val="10.0"/>
      </rPr>
      <t>Acceptance rate</t>
    </r>
  </si>
  <si>
    <t>International admission rate</t>
  </si>
  <si>
    <t>Yield (approximate)</t>
  </si>
  <si>
    <t>International yield</t>
  </si>
  <si>
    <t>Class of 2027 - international applications</t>
  </si>
  <si>
    <t>Class of 2027 - international students admitted</t>
  </si>
  <si>
    <t>Class of 2027 international accepted offer/enrolled</t>
  </si>
  <si>
    <t>Regular Decision acceptance rate</t>
  </si>
  <si>
    <t>Regular Decision acceptance rate from class year</t>
  </si>
  <si>
    <t>Early plan offered?</t>
  </si>
  <si>
    <t>Early Decision 2 offered?</t>
  </si>
  <si>
    <t>Early Decision acceptance rate</t>
  </si>
  <si>
    <t>Early Decision acceptance rate from year</t>
  </si>
  <si>
    <t>Early Decision advantage over Regular Decision</t>
  </si>
  <si>
    <r>
      <rPr>
        <rFont val="Arial"/>
        <color theme="1"/>
        <sz val="10.0"/>
      </rPr>
      <t>Percent of class of 2027 filled ED</t>
    </r>
  </si>
  <si>
    <t>Early Action acceptance rate</t>
  </si>
  <si>
    <t>Early Action acceptance rate from class year</t>
  </si>
  <si>
    <t>Early Action advantage over Regular Decision</t>
  </si>
  <si>
    <t>Testing Requirements</t>
  </si>
  <si>
    <r>
      <rPr>
        <rFont val="Arial"/>
        <color theme="1"/>
        <sz val="10.0"/>
      </rPr>
      <t>Percent of accepted students who submitted SAT scores</t>
    </r>
  </si>
  <si>
    <r>
      <rPr>
        <rFont val="Arial"/>
        <color theme="1"/>
        <sz val="10.0"/>
      </rPr>
      <t>Percent of accepted students who submitted ACT scores</t>
    </r>
  </si>
  <si>
    <r>
      <rPr>
        <rFont val="Arial"/>
        <color theme="1"/>
        <sz val="10.0"/>
      </rPr>
      <t>SAT comp 50%ile</t>
    </r>
  </si>
  <si>
    <r>
      <rPr>
        <rFont val="Arial"/>
        <color theme="1"/>
        <sz val="10.0"/>
      </rPr>
      <t>SAT Math 25%ile</t>
    </r>
  </si>
  <si>
    <r>
      <rPr>
        <rFont val="Arial"/>
        <color theme="1"/>
        <sz val="10.0"/>
      </rPr>
      <t>SAT Math 75%ile</t>
    </r>
  </si>
  <si>
    <r>
      <rPr>
        <rFont val="Arial"/>
        <color theme="1"/>
        <sz val="10.0"/>
      </rPr>
      <t>SAT EBRW 25%ile</t>
    </r>
  </si>
  <si>
    <r>
      <rPr>
        <rFont val="Arial"/>
        <color theme="1"/>
        <sz val="10.0"/>
      </rPr>
      <t>SAT EBRW 75%ile</t>
    </r>
  </si>
  <si>
    <r>
      <rPr>
        <rFont val="Arial"/>
        <color theme="1"/>
        <sz val="10.0"/>
      </rPr>
      <t>ACT comp 25%ile</t>
    </r>
  </si>
  <si>
    <r>
      <rPr>
        <rFont val="Arial"/>
        <color theme="1"/>
        <sz val="10.0"/>
      </rPr>
      <t>ACT comp 50%ile</t>
    </r>
  </si>
  <si>
    <r>
      <rPr>
        <rFont val="Arial"/>
        <color theme="1"/>
        <sz val="10.0"/>
      </rPr>
      <t>ACT compo 75%ile</t>
    </r>
  </si>
  <si>
    <r>
      <rPr>
        <rFont val="Arial"/>
        <b/>
        <color theme="1"/>
        <sz val="10.0"/>
      </rPr>
      <t>ACT math 25%ile</t>
    </r>
  </si>
  <si>
    <r>
      <rPr>
        <rFont val="Arial"/>
        <b/>
        <color theme="1"/>
        <sz val="10.0"/>
      </rPr>
      <t>ACT math 75%ile</t>
    </r>
  </si>
  <si>
    <t>ACT English 25%ile</t>
  </si>
  <si>
    <r>
      <rPr>
        <rFont val="Arial"/>
        <b/>
        <color theme="1"/>
        <sz val="10.0"/>
      </rPr>
      <t>ACT English 75%ile</t>
    </r>
  </si>
  <si>
    <t>ACT Reading 25%ile</t>
  </si>
  <si>
    <t>ACT Reading 75%ile</t>
  </si>
  <si>
    <r>
      <rPr>
        <rFont val="Arial"/>
        <color theme="1"/>
        <sz val="10.0"/>
      </rPr>
      <t>ACT Science 25%ile</t>
    </r>
  </si>
  <si>
    <r>
      <rPr>
        <rFont val="Arial"/>
        <color theme="1"/>
        <sz val="10.0"/>
      </rPr>
      <t>ACT Science 75%ile</t>
    </r>
  </si>
  <si>
    <r>
      <rPr>
        <rFont val="Arial"/>
        <color theme="1"/>
        <sz val="10.0"/>
      </rPr>
      <t>Testing - main data source</t>
    </r>
  </si>
  <si>
    <t>International 4-year graduation rate (IPEDS)</t>
  </si>
  <si>
    <t>International 5-year graduation rate (IPEDS)</t>
  </si>
  <si>
    <t>International 6-year graduation rate (IPEDS)</t>
  </si>
  <si>
    <t>Percent of international graduates who take longer than 4 years</t>
  </si>
  <si>
    <r>
      <rPr>
        <rFont val="Arial"/>
        <color theme="1"/>
        <sz val="10.0"/>
      </rPr>
      <t>International transfer-out rate</t>
    </r>
  </si>
  <si>
    <t>Early Decision application deadline</t>
  </si>
  <si>
    <t>Early Action application deadline</t>
  </si>
  <si>
    <t>Priority Deadline</t>
  </si>
  <si>
    <r>
      <rPr>
        <rFont val="Arial"/>
        <color theme="1"/>
        <sz val="10.0"/>
      </rPr>
      <t>Rolling admission?</t>
    </r>
  </si>
  <si>
    <t>Regular Decision deadline</t>
  </si>
  <si>
    <t>Accepts applications after deadline on space available basis?</t>
  </si>
  <si>
    <t>Early Action/Early Decision document deadline</t>
  </si>
  <si>
    <t>Early Action/Early Decision financial aid deadline</t>
  </si>
  <si>
    <t>Latest testing for Early Action/Early Decision</t>
  </si>
  <si>
    <t>Early Action/Early Decision notification date</t>
  </si>
  <si>
    <t>Early Decision 2 Application deadline</t>
  </si>
  <si>
    <t>Early Decision 2 Financial aid deadline</t>
  </si>
  <si>
    <t>Early Decision 2 Notification Date</t>
  </si>
  <si>
    <t>Regular Decision document deadline</t>
  </si>
  <si>
    <t>Latest testing accepted Regular Decision</t>
  </si>
  <si>
    <t>Regular Decision/only financial aid deadline</t>
  </si>
  <si>
    <t>Regular Decision notification date</t>
  </si>
  <si>
    <r>
      <rPr>
        <rFont val="Arial"/>
        <color theme="1"/>
        <sz val="10.0"/>
      </rPr>
      <t>Latest CDS available</t>
    </r>
  </si>
  <si>
    <r>
      <rPr>
        <rFont val="Arial"/>
        <color theme="1"/>
        <sz val="10.0"/>
      </rPr>
      <t>US News National Universities 2025</t>
    </r>
  </si>
  <si>
    <r>
      <rPr>
        <rFont val="Arial"/>
        <color theme="1"/>
        <sz val="10.0"/>
      </rPr>
      <t>Times Higher Education 2024 World Universities</t>
    </r>
  </si>
  <si>
    <r>
      <rPr>
        <rFont val="Arial"/>
        <color theme="1"/>
        <sz val="10.0"/>
      </rPr>
      <t>THE - rank within USA</t>
    </r>
  </si>
  <si>
    <r>
      <rPr>
        <rFont val="Arial"/>
        <color theme="1"/>
        <sz val="10.0"/>
      </rPr>
      <t>QS World Universities</t>
    </r>
  </si>
  <si>
    <r>
      <rPr>
        <rFont val="Arial"/>
        <color theme="1"/>
        <sz val="10.0"/>
      </rPr>
      <t>QS World Universities (within United States)</t>
    </r>
  </si>
  <si>
    <r>
      <rPr>
        <rFont val="Arial"/>
        <color theme="1"/>
        <sz val="10.0"/>
      </rPr>
      <t>WSJ Best Colleges Rank</t>
    </r>
  </si>
  <si>
    <r>
      <rPr>
        <rFont val="Arial"/>
        <color theme="1"/>
        <sz val="10.0"/>
      </rPr>
      <t>WSJ Best Colleges Score</t>
    </r>
  </si>
  <si>
    <r>
      <rPr>
        <rFont val="Arial"/>
        <color theme="1"/>
        <sz val="10.0"/>
      </rPr>
      <t>US News National Liberal Arts Colleges</t>
    </r>
  </si>
  <si>
    <r>
      <rPr>
        <rFont val="Arial"/>
        <color theme="1"/>
        <sz val="10.0"/>
      </rPr>
      <t>QS World International student rank</t>
    </r>
  </si>
  <si>
    <r>
      <rPr>
        <rFont val="Arial"/>
        <color theme="1"/>
        <sz val="10.0"/>
      </rPr>
      <t>QS World International Student score</t>
    </r>
  </si>
  <si>
    <r>
      <rPr>
        <rFont val="Arial"/>
        <color theme="1"/>
        <sz val="10.0"/>
      </rPr>
      <t>US News Undergrad CS</t>
    </r>
  </si>
  <si>
    <r>
      <rPr>
        <rFont val="Arial"/>
        <color theme="1"/>
        <sz val="10.0"/>
      </rPr>
      <t>US News CS: AI</t>
    </r>
  </si>
  <si>
    <r>
      <rPr>
        <rFont val="Arial"/>
        <color theme="1"/>
        <sz val="10.0"/>
      </rPr>
      <t>QS Computer Science</t>
    </r>
  </si>
  <si>
    <r>
      <rPr>
        <rFont val="Arial"/>
        <color theme="1"/>
        <sz val="10.0"/>
      </rPr>
      <t>CSRankings.org Overall ranking</t>
    </r>
  </si>
  <si>
    <r>
      <rPr>
        <rFont val="Arial"/>
        <color theme="1"/>
        <sz val="10.0"/>
      </rPr>
      <t>US News Undergraduate Business</t>
    </r>
  </si>
  <si>
    <r>
      <rPr>
        <rFont val="Arial"/>
        <color theme="1"/>
        <sz val="10.0"/>
      </rPr>
      <t>QS Business</t>
    </r>
  </si>
  <si>
    <r>
      <rPr>
        <rFont val="Arial"/>
        <color theme="1"/>
        <sz val="10.0"/>
      </rPr>
      <t>US News Undergrad Economics</t>
    </r>
  </si>
  <si>
    <t>US News Top 50 engineering? either doctorate or non-doctorate</t>
  </si>
  <si>
    <r>
      <rPr>
        <rFont val="Arial"/>
        <color theme="1"/>
        <sz val="10.0"/>
      </rPr>
      <t>US News Undergrad Engineering programs: Doctorate</t>
    </r>
  </si>
  <si>
    <r>
      <rPr>
        <rFont val="Arial"/>
        <color theme="1"/>
        <sz val="10.0"/>
      </rPr>
      <t>US News Undergrad Engineering programs: Non- Doctorate</t>
    </r>
  </si>
  <si>
    <r>
      <rPr>
        <rFont val="Arial"/>
        <color theme="1"/>
        <sz val="10.0"/>
      </rPr>
      <t>US News Undergrad Mechanical Engineering</t>
    </r>
  </si>
  <si>
    <r>
      <rPr>
        <rFont val="Arial"/>
        <color theme="1"/>
        <sz val="10.0"/>
      </rPr>
      <t>US News Undergrad Electrical Engineering</t>
    </r>
  </si>
  <si>
    <r>
      <rPr>
        <rFont val="Arial"/>
        <color theme="1"/>
        <sz val="10.0"/>
      </rPr>
      <t>US News Undergraduate Computer Engineering</t>
    </r>
  </si>
  <si>
    <r>
      <rPr>
        <rFont val="Arial"/>
        <color theme="1"/>
        <sz val="10.0"/>
      </rPr>
      <t>US News Undergrad Biomedical Engineering</t>
    </r>
  </si>
  <si>
    <r>
      <rPr>
        <rFont val="Arial"/>
        <color theme="1"/>
        <sz val="10.0"/>
      </rPr>
      <t>US News Undergrad Chemical Engineering</t>
    </r>
  </si>
  <si>
    <t>Abortion law status (NYT, as of October 28, 2024)</t>
  </si>
  <si>
    <t>Currently legal until</t>
  </si>
  <si>
    <t>Gun deaths (non- suicide) per 100,000, 2018-2022, by county (Dept. of Health)</t>
  </si>
  <si>
    <t>On-campus violent crimes (non-sexual) reported 2018-2022, average per year (OPE)</t>
  </si>
  <si>
    <t>On-campus rapes/sexual assaults reported 2018-2022 - average per year (OPE)</t>
  </si>
  <si>
    <t>Source_List1</t>
  </si>
  <si>
    <t>Source_List2</t>
  </si>
  <si>
    <t>Source_List3</t>
  </si>
  <si>
    <t>Source_List4</t>
  </si>
  <si>
    <t>Source_List5</t>
  </si>
  <si>
    <t>Source_List6</t>
  </si>
  <si>
    <t>Adelphi University</t>
  </si>
  <si>
    <t>https://www.adelphi.edu</t>
  </si>
  <si>
    <t>Garden City</t>
  </si>
  <si>
    <r>
      <rPr>
        <rFont val="Arial"/>
        <color theme="1"/>
        <sz val="10.0"/>
      </rPr>
      <t>NY</t>
    </r>
  </si>
  <si>
    <t>New York</t>
  </si>
  <si>
    <t>Private</t>
  </si>
  <si>
    <t>Northeast (Mid-Atlantic)</t>
  </si>
  <si>
    <t>New York City</t>
  </si>
  <si>
    <t>Suburb: Large</t>
  </si>
  <si>
    <t>5K - 10K</t>
  </si>
  <si>
    <t>Coeducational</t>
  </si>
  <si>
    <t>No</t>
  </si>
  <si>
    <t>Professional</t>
  </si>
  <si>
    <r>
      <rPr>
        <rFont val="Arial"/>
        <color theme="1"/>
        <sz val="10.0"/>
      </rPr>
      <t>Majority</t>
    </r>
  </si>
  <si>
    <t>On-campus</t>
  </si>
  <si>
    <t>0-None</t>
  </si>
  <si>
    <t>24-26</t>
  </si>
  <si>
    <t>Merit</t>
  </si>
  <si>
    <t>$2.9m</t>
  </si>
  <si>
    <r>
      <rPr>
        <rFont val="Arial"/>
        <color theme="1"/>
        <sz val="10.0"/>
      </rPr>
      <t>Full Tuition</t>
    </r>
  </si>
  <si>
    <t>Presidential Award and YouAreWelcomeHere Scholarship</t>
  </si>
  <si>
    <t>https://www.adelphi.edu/aid/scholarships/institutional/undergraduate/</t>
  </si>
  <si>
    <t>Presidential Award: Merit-based scholarship; students are automatically considered with their admission application. YouAreWelcomeHere Scholarship: Awarded to two first-year international students. Eligible students are contacted directly to complete a separate application.</t>
  </si>
  <si>
    <r>
      <rPr>
        <rFont val="Arial"/>
        <color theme="1"/>
        <sz val="10.0"/>
      </rPr>
      <t>Automatic consideration</t>
    </r>
  </si>
  <si>
    <t>-</t>
  </si>
  <si>
    <t>Early Action Only</t>
  </si>
  <si>
    <t>Optional</t>
  </si>
  <si>
    <t>early_admission</t>
  </si>
  <si>
    <t>international_playlist</t>
  </si>
  <si>
    <t>Agnes Scott College</t>
  </si>
  <si>
    <t>https://www.agnesscott.edu</t>
  </si>
  <si>
    <t>Decatur</t>
  </si>
  <si>
    <t>GA</t>
  </si>
  <si>
    <t>Georgia</t>
  </si>
  <si>
    <t>Southeast (Deep South)</t>
  </si>
  <si>
    <t>1K - 9K</t>
  </si>
  <si>
    <t>Women's</t>
  </si>
  <si>
    <t>Arts and Sciences</t>
  </si>
  <si>
    <r>
      <rPr>
        <rFont val="Arial"/>
        <color theme="1"/>
        <sz val="10.0"/>
      </rPr>
      <t>Very High</t>
    </r>
  </si>
  <si>
    <t>1-Historically</t>
  </si>
  <si>
    <r>
      <rPr>
        <rFont val="Arial"/>
        <color theme="1"/>
        <sz val="10.0"/>
      </rPr>
      <t>24-25</t>
    </r>
  </si>
  <si>
    <t>Both</t>
  </si>
  <si>
    <t>$0.7m</t>
  </si>
  <si>
    <r>
      <rPr>
        <rFont val="Arial"/>
        <color theme="1"/>
        <sz val="10.0"/>
      </rPr>
      <t>Full ride</t>
    </r>
  </si>
  <si>
    <t>Marvin B. Perry Presidential Scholarship</t>
  </si>
  <si>
    <t>https://www.agnesscott.edu/admission/undergraduate-admission/scholarships-financial-aid/index.html</t>
  </si>
  <si>
    <t>The college's most competitive, full-tuition Merit Scholarship. Top first-year applicants are invited to compete. Focuses on academics, leadership, character, and personal achievement. Renewable for up to four years.</t>
  </si>
  <si>
    <r>
      <rPr>
        <rFont val="Arial"/>
        <color theme="1"/>
        <sz val="10.0"/>
      </rPr>
      <t>By invitation only</t>
    </r>
  </si>
  <si>
    <r>
      <rPr>
        <rFont val="Arial"/>
        <b/>
        <color theme="1"/>
        <sz val="10.0"/>
      </rPr>
      <t>Alabama A&amp;M University</t>
    </r>
  </si>
  <si>
    <t>https://www.aamu.edu</t>
  </si>
  <si>
    <r>
      <rPr>
        <rFont val="Arial"/>
        <color theme="1"/>
        <sz val="10.0"/>
      </rPr>
      <t>Normal</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</si>
  <si>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</si>
  <si>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</si>
  <si>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</si>
  <si>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</si>
  <si>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Yes</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</si>
  <si>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</si>
  <si>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</si>
  <si>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</si>
  <si>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</si>
  <si>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</si>
  <si>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</si>
  <si>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</si>
  <si>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</si>
  <si>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t>Normalite Opportunity Scholarship</t>
  </si>
  <si>
    <t>https://www.aamu.edu/admissions-aid/financial-aid/scholarships/index.html</t>
  </si>
  <si>
    <t>For out-of-state, first-time freshmen. Must be unconditionally admitted. Award based on a Composite Predictive Index (CPI) score calculated during admission. Renewable with a 2.80 GPA and completion of 30 credit hours per year.</t>
  </si>
  <si>
    <t>Automatically Awarded</t>
  </si>
  <si>
    <t>Albion College</t>
  </si>
  <si>
    <t>https://www.albion.edu</t>
  </si>
  <si>
    <t>Albion</t>
  </si>
  <si>
    <t>MI</t>
  </si>
  <si>
    <t>Michigan</t>
  </si>
  <si>
    <t>Midwest (Great Lakes)</t>
  </si>
  <si>
    <t>Town: Distant</t>
  </si>
  <si>
    <r>
      <rPr>
        <rFont val="Arial"/>
        <color theme="1"/>
        <sz val="10.0"/>
      </rPr>
      <t>Exclusively</t>
    </r>
  </si>
  <si>
    <r>
      <rPr>
        <rFont val="Arial"/>
        <color theme="1"/>
        <sz val="10.0"/>
      </rPr>
      <t>24-25</t>
    </r>
  </si>
  <si>
    <t>$2.4m</t>
  </si>
  <si>
    <t>Distinguished Albion Scholarship</t>
  </si>
  <si>
    <t>https://www.albion.edu/offices/financial-aid/aid-scholarships/scholarships/</t>
  </si>
  <si>
    <t>Link directs to departmental awards. The main Merit Scholarships, such as the Distinguished Albion Scholarship, are awarded automatically upon admission based on the application file. No separate application is needed.</t>
  </si>
  <si>
    <r>
      <rPr>
        <rFont val="Arial"/>
        <color theme="1"/>
        <sz val="10.0"/>
      </rPr>
      <t>Automatic consideration</t>
    </r>
  </si>
  <si>
    <t>Alfred University</t>
  </si>
  <si>
    <t>https://www.alfred.edu</t>
  </si>
  <si>
    <t>Alfred</t>
  </si>
  <si>
    <t>NY</t>
  </si>
  <si>
    <t>Rural: Distant</t>
  </si>
  <si>
    <r>
      <rPr>
        <rFont val="Arial"/>
        <color theme="1"/>
        <sz val="10.0"/>
      </rPr>
      <t>High</t>
    </r>
  </si>
  <si>
    <r>
      <rPr>
        <rFont val="Arial"/>
        <color theme="1"/>
        <sz val="10.0"/>
      </rPr>
      <t>24-25</t>
    </r>
  </si>
  <si>
    <t>$3.3m</t>
  </si>
  <si>
    <t>TBD</t>
  </si>
  <si>
    <t>Unclear</t>
  </si>
  <si>
    <t>Allegheny College</t>
  </si>
  <si>
    <t>https://www.allegheny.edu</t>
  </si>
  <si>
    <t>Meadville</t>
  </si>
  <si>
    <t>PA</t>
  </si>
  <si>
    <t>Pennsylvania</t>
  </si>
  <si>
    <r>
      <rPr>
        <rFont val="Arial"/>
        <color theme="1"/>
        <sz val="10.0"/>
      </rPr>
      <t>Exclusively</t>
    </r>
  </si>
  <si>
    <r>
      <rPr>
        <rFont val="Arial"/>
        <color theme="1"/>
        <sz val="10.0"/>
      </rPr>
      <t>24-25</t>
    </r>
  </si>
  <si>
    <t>$2.6m</t>
  </si>
  <si>
    <t>Trustee Scholarship</t>
  </si>
  <si>
    <t>https://sites.allegheny.edu/admissions/scholarships/</t>
  </si>
  <si>
    <t>Awarded to students who balance academic excellence with leadership, co-curricular involvement, and community engagement. Consideration is automatic with the admission application. No separate scholarship application required.</t>
  </si>
  <si>
    <r>
      <rPr>
        <rFont val="Arial"/>
        <color theme="1"/>
        <sz val="10.0"/>
      </rPr>
      <t>Automatic consideration</t>
    </r>
  </si>
  <si>
    <r>
      <rPr>
        <rFont val="Arial"/>
        <b/>
        <color theme="1"/>
        <sz val="10.0"/>
      </rPr>
      <t>Alma College</t>
    </r>
  </si>
  <si>
    <t>https://www.alma.edu</t>
  </si>
  <si>
    <r>
      <rPr>
        <rFont val="Arial"/>
        <color theme="1"/>
        <sz val="10.0"/>
      </rPr>
      <t>Alma</t>
    </r>
  </si>
  <si>
    <r>
      <rPr>
        <rFont val="Arial"/>
        <color theme="1"/>
        <sz val="10.0"/>
      </rPr>
      <t>MI</t>
    </r>
  </si>
  <si>
    <r>
      <rPr>
        <rFont val="Arial"/>
        <color theme="1"/>
        <sz val="10.0"/>
      </rPr>
      <t>Michigan</t>
    </r>
  </si>
  <si>
    <r>
      <rPr>
        <rFont val="Arial"/>
        <color theme="1"/>
        <sz val="10.0"/>
      </rPr>
      <t>Private</t>
    </r>
  </si>
  <si>
    <r>
      <rPr>
        <rFont val="Arial"/>
        <color theme="1"/>
        <sz val="10.0"/>
      </rPr>
      <t>Town: Distant</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</si>
  <si>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</si>
  <si>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</si>
  <si>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</si>
  <si>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</si>
  <si>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1-Historically</t>
    </r>
  </si>
  <si>
    <r>
      <rPr>
        <rFont val="Arial"/>
        <color theme="1"/>
        <sz val="10.0"/>
      </rPr>
      <t>23-24</t>
    </r>
  </si>
  <si>
    <r>
      <rPr>
        <rFont val="Arial"/>
        <color theme="1"/>
        <sz val="10.0"/>
      </rPr>
      <t>Both</t>
    </r>
  </si>
  <si>
    <r>
      <rPr>
        <rFont val="Arial"/>
        <color theme="1"/>
        <sz val="10.0"/>
      </rPr>
      <t>$1.1m</t>
    </r>
  </si>
  <si>
    <r>
      <rPr>
        <rFont val="Arial"/>
        <color theme="1"/>
        <sz val="10.0"/>
      </rPr>
      <t>No</t>
    </r>
  </si>
  <si>
    <r>
      <rPr>
        <rFont val="Arial"/>
        <color theme="1"/>
        <sz val="10.0"/>
      </rPr>
      <t>Full Tuition</t>
    </r>
  </si>
  <si>
    <t>Distinguished Presidential Scholarship</t>
  </si>
  <si>
    <t>https://www.alma.edu/financial-aid/scholarships/</t>
  </si>
  <si>
    <t>The highest merit-based award. No separate application required; all applicants for admission are automatically considered based on academic performance and the rigor of their high school curriculum.</t>
  </si>
  <si>
    <t>By invitation only</t>
  </si>
  <si>
    <r>
      <rPr>
        <rFont val="Arial"/>
        <b/>
        <color theme="1"/>
        <sz val="10.0"/>
      </rPr>
      <t>American University</t>
    </r>
  </si>
  <si>
    <t>https://www.american.edu</t>
  </si>
  <si>
    <r>
      <rPr>
        <rFont val="Arial"/>
        <color theme="1"/>
        <sz val="10.0"/>
      </rPr>
      <t>Washington</t>
    </r>
  </si>
  <si>
    <r>
      <rPr>
        <rFont val="Arial"/>
        <color theme="1"/>
        <sz val="10.0"/>
      </rPr>
      <t>DC</t>
    </r>
  </si>
  <si>
    <r>
      <rPr>
        <rFont val="Arial"/>
        <color theme="1"/>
        <sz val="10.0"/>
      </rPr>
      <t>Dist. of Columbia</t>
    </r>
  </si>
  <si>
    <r>
      <rPr>
        <rFont val="Arial"/>
        <color theme="1"/>
        <sz val="10.0"/>
      </rPr>
      <t>Private</t>
    </r>
  </si>
  <si>
    <r>
      <rPr>
        <rFont val="Arial"/>
        <color theme="1"/>
        <sz val="10.0"/>
      </rPr>
      <t>Washington, DC</t>
    </r>
  </si>
  <si>
    <r>
      <rPr>
        <rFont val="Arial"/>
        <color theme="1"/>
        <sz val="10.0"/>
      </rPr>
      <t>City: Large</t>
    </r>
  </si>
  <si>
    <t>10K - 20K</t>
  </si>
  <si>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</si>
  <si>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</si>
  <si>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</si>
  <si>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</si>
  <si>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</si>
  <si>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</si>
  <si>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$2.1m</t>
    </r>
  </si>
  <si>
    <r>
      <rPr>
        <rFont val="Arial"/>
        <color theme="1"/>
        <sz val="10.0"/>
      </rPr>
      <t>Full ride</t>
    </r>
  </si>
  <si>
    <t>Emerging Global Leader</t>
  </si>
  <si>
    <t>https://www.american.edu/admissions/international/au-egls-apply.cfm</t>
  </si>
  <si>
    <t>For high-achieving international students dedicated to positive civic and social change. Requires a separate application, bank letter, and English proficiency scores. Preference for those from diverse, underrepresented backgrounds.</t>
  </si>
  <si>
    <r>
      <rPr>
        <rFont val="Arial"/>
        <color theme="1"/>
        <sz val="10.0"/>
      </rPr>
      <t>Requires application</t>
    </r>
  </si>
  <si>
    <t>Yes</t>
  </si>
  <si>
    <r>
      <rPr>
        <rFont val="Arial"/>
        <b/>
        <color theme="1"/>
        <sz val="10.0"/>
      </rPr>
      <t>Amherst College</t>
    </r>
  </si>
  <si>
    <t>https://www.amherst.edu</t>
  </si>
  <si>
    <r>
      <rPr>
        <rFont val="Arial"/>
        <color theme="1"/>
        <sz val="10.0"/>
      </rPr>
      <t>Amherst</t>
    </r>
  </si>
  <si>
    <r>
      <rPr>
        <rFont val="Arial"/>
        <color theme="1"/>
        <sz val="10.0"/>
      </rPr>
      <t>MA</t>
    </r>
  </si>
  <si>
    <r>
      <rPr>
        <rFont val="Arial"/>
        <color theme="1"/>
        <sz val="10.0"/>
      </rPr>
      <t>Massachusetts</t>
    </r>
  </si>
  <si>
    <r>
      <rPr>
        <rFont val="Arial"/>
        <color theme="1"/>
        <sz val="10.0"/>
      </rPr>
      <t>Private</t>
    </r>
  </si>
  <si>
    <t>Northeast (New England)</t>
  </si>
  <si>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</si>
  <si>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</si>
  <si>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</si>
  <si>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</si>
  <si>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</si>
  <si>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</si>
  <si>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</si>
  <si>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$16.2m</t>
    </r>
  </si>
  <si>
    <t>Yes (Need-blind)</t>
  </si>
  <si>
    <t>unknown</t>
  </si>
  <si>
    <t>Early Decision only</t>
  </si>
  <si>
    <r>
      <rPr>
        <rFont val="Arial"/>
        <color theme="1"/>
        <sz val="10.0"/>
      </rPr>
      <t>3.1x</t>
    </r>
  </si>
  <si>
    <r>
      <rPr>
        <rFont val="Arial"/>
        <color theme="1"/>
        <sz val="10.0"/>
      </rPr>
      <t>CDS24</t>
    </r>
  </si>
  <si>
    <r>
      <rPr>
        <rFont val="Arial"/>
        <color theme="1"/>
        <sz val="10.0"/>
      </rPr>
      <t>Not specified</t>
    </r>
  </si>
  <si>
    <r>
      <rPr>
        <rFont val="Arial"/>
        <color theme="1"/>
        <sz val="10.0"/>
      </rPr>
      <t>Mid-December</t>
    </r>
  </si>
  <si>
    <r>
      <rPr>
        <rFont val="Arial"/>
        <color theme="1"/>
        <sz val="10.0"/>
      </rPr>
      <t>Not specified</t>
    </r>
  </si>
  <si>
    <r>
      <rPr>
        <rFont val="Arial"/>
        <color theme="1"/>
        <sz val="10.0"/>
      </rPr>
      <t>23-24</t>
    </r>
  </si>
  <si>
    <r>
      <rPr>
        <rFont val="Arial"/>
        <color theme="1"/>
        <sz val="10.0"/>
      </rPr>
      <t>Legal</t>
    </r>
  </si>
  <si>
    <r>
      <rPr>
        <rFont val="Arial"/>
        <color theme="1"/>
        <sz val="10.0"/>
      </rPr>
      <t>Viability</t>
    </r>
  </si>
  <si>
    <r>
      <rPr>
        <rFont val="Arial"/>
        <b/>
        <color theme="1"/>
        <sz val="10.0"/>
      </rPr>
      <t>Andrews University</t>
    </r>
  </si>
  <si>
    <t>https://www.andrews.edu</t>
  </si>
  <si>
    <r>
      <rPr>
        <rFont val="Arial"/>
        <color theme="1"/>
        <sz val="10.0"/>
      </rPr>
      <t>Berrien Springs</t>
    </r>
  </si>
  <si>
    <r>
      <rPr>
        <rFont val="Arial"/>
        <color theme="1"/>
        <sz val="10.0"/>
      </rPr>
      <t>MI</t>
    </r>
  </si>
  <si>
    <r>
      <rPr>
        <rFont val="Arial"/>
        <color theme="1"/>
        <sz val="10.0"/>
      </rPr>
      <t>Michigan</t>
    </r>
  </si>
  <si>
    <r>
      <rPr>
        <rFont val="Arial"/>
        <color theme="1"/>
        <sz val="10.0"/>
      </rPr>
      <t>Private</t>
    </r>
  </si>
  <si>
    <r>
      <rPr>
        <rFont val="Arial"/>
        <color theme="1"/>
        <sz val="10.0"/>
      </rPr>
      <t>Town: Fringe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</si>
  <si>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</si>
  <si>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</si>
  <si>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</si>
  <si>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</si>
  <si>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5-Very</t>
    </r>
  </si>
  <si>
    <r>
      <rPr>
        <rFont val="Arial"/>
        <color theme="1"/>
        <sz val="10.0"/>
      </rPr>
      <t>24-25</t>
    </r>
  </si>
  <si>
    <r>
      <rPr>
        <rFont val="Arial"/>
        <color theme="1"/>
        <sz val="10.0"/>
      </rPr>
      <t>Both</t>
    </r>
  </si>
  <si>
    <t>Appalachian State University</t>
  </si>
  <si>
    <t>https://www.appstate.edu</t>
  </si>
  <si>
    <t>Boone</t>
  </si>
  <si>
    <t>NC</t>
  </si>
  <si>
    <t>North Carolina</t>
  </si>
  <si>
    <t>Public</t>
  </si>
  <si>
    <t>Southeast</t>
  </si>
  <si>
    <t>20K+</t>
  </si>
  <si>
    <r>
      <rPr>
        <rFont val="Arial"/>
        <color theme="1"/>
        <sz val="10.0"/>
      </rPr>
      <t>Very High</t>
    </r>
  </si>
  <si>
    <r>
      <rPr>
        <rFont val="Arial"/>
        <color theme="1"/>
        <sz val="10.0"/>
      </rPr>
      <t>24-25</t>
    </r>
  </si>
  <si>
    <r>
      <rPr>
        <rFont val="Arial"/>
        <color theme="1"/>
        <sz val="10.0"/>
      </rPr>
      <t>Full ride</t>
    </r>
  </si>
  <si>
    <t>Chancellor's Scholarship</t>
  </si>
  <si>
    <t>https://honors.appstate.edu/scholarships/chancellors-scholarship</t>
  </si>
  <si>
    <t>The Chancellor's Scholarship is the oldest and most distinguished full scholarship at Appalachian State University. It is also the most academically-competitive merit-based scholarship, designed for students with ambitious academic goals.</t>
  </si>
  <si>
    <r>
      <rPr>
        <rFont val="Arial"/>
        <color theme="1"/>
        <sz val="10.0"/>
      </rPr>
      <t>Automatic consideration</t>
    </r>
  </si>
  <si>
    <r>
      <rPr>
        <rFont val="Arial"/>
        <b/>
        <color theme="1"/>
        <sz val="10.0"/>
      </rPr>
      <t>Aquinas College</t>
    </r>
  </si>
  <si>
    <t>https://www.aquinas.edu</t>
  </si>
  <si>
    <r>
      <rPr>
        <rFont val="Arial"/>
        <color theme="1"/>
        <sz val="10.0"/>
      </rPr>
      <t>Grand Rapids</t>
    </r>
  </si>
  <si>
    <r>
      <rPr>
        <rFont val="Arial"/>
        <color theme="1"/>
        <sz val="10.0"/>
      </rPr>
      <t>MI</t>
    </r>
  </si>
  <si>
    <r>
      <rPr>
        <rFont val="Arial"/>
        <color theme="1"/>
        <sz val="10.0"/>
      </rPr>
      <t>Michigan</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</si>
  <si>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</si>
  <si>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</si>
  <si>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</si>
  <si>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</si>
  <si>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</si>
  <si>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</si>
  <si>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</si>
  <si>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</si>
  <si>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</si>
  <si>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$1.7m</t>
    </r>
  </si>
  <si>
    <r>
      <rPr>
        <rFont val="Arial"/>
        <color theme="1"/>
        <sz val="10.0"/>
      </rPr>
      <t>No</t>
    </r>
  </si>
  <si>
    <r>
      <rPr>
        <rFont val="Arial"/>
        <color theme="1"/>
        <sz val="10.0"/>
      </rPr>
      <t>TBD</t>
    </r>
  </si>
  <si>
    <r>
      <rPr>
        <rFont val="Arial"/>
        <b/>
        <color theme="1"/>
        <sz val="10.0"/>
      </rPr>
      <t>Arcadia University</t>
    </r>
  </si>
  <si>
    <t>https://www.arcadia.edu</t>
  </si>
  <si>
    <r>
      <rPr>
        <rFont val="Arial"/>
        <color theme="1"/>
        <sz val="10.0"/>
      </rPr>
      <t>Glenside</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</si>
  <si>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</si>
  <si>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</si>
  <si>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</si>
  <si>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</si>
  <si>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</si>
  <si>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</si>
  <si>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</si>
  <si>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</si>
  <si>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</si>
  <si>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</si>
  <si>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</si>
  <si>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No data</t>
    </r>
  </si>
  <si>
    <r>
      <rPr>
        <rFont val="Arial"/>
        <color theme="1"/>
        <sz val="10.0"/>
      </rPr>
      <t>No data</t>
    </r>
  </si>
  <si>
    <t>Distinguished Scholarship</t>
  </si>
  <si>
    <t>https://www.arcadia.edu/arcadia-university-admissions/financial-aid/aid-for-undergraduates/</t>
  </si>
  <si>
    <t>The highest academic merit award. Students are automatically considered for this scholarship when they apply for admission. No separate application is required. Renewable for four years.</t>
  </si>
  <si>
    <r>
      <rPr>
        <rFont val="Arial"/>
        <color theme="1"/>
        <sz val="10.0"/>
      </rPr>
      <t>Automatic consideration</t>
    </r>
  </si>
  <si>
    <r>
      <rPr>
        <rFont val="Arial"/>
        <b/>
        <color theme="1"/>
        <sz val="10.0"/>
      </rPr>
      <t>Arizona State University-Tempe</t>
    </r>
  </si>
  <si>
    <t>https://www.asu.edu</t>
  </si>
  <si>
    <r>
      <rPr>
        <rFont val="Arial"/>
        <color theme="1"/>
        <sz val="10.0"/>
      </rPr>
      <t>Tempe</t>
    </r>
  </si>
  <si>
    <r>
      <rPr>
        <rFont val="Arial"/>
        <color theme="1"/>
        <sz val="10.0"/>
      </rPr>
      <t>AZ</t>
    </r>
  </si>
  <si>
    <r>
      <rPr>
        <rFont val="Arial"/>
        <color theme="1"/>
        <sz val="10.0"/>
      </rPr>
      <t>Arizona</t>
    </r>
  </si>
  <si>
    <r>
      <rPr>
        <rFont val="Arial"/>
        <color theme="1"/>
        <sz val="10.0"/>
      </rPr>
      <t>Public</t>
    </r>
  </si>
  <si>
    <r>
      <rPr>
        <rFont val="Arial"/>
        <color theme="1"/>
        <sz val="10.0"/>
      </rPr>
      <t>Southwest</t>
    </r>
  </si>
  <si>
    <r>
      <rPr>
        <rFont val="Arial"/>
        <color theme="1"/>
        <sz val="10.0"/>
      </rPr>
      <t>Phoenix, AZ</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</si>
  <si>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</si>
  <si>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</si>
  <si>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</si>
  <si>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</si>
  <si>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</si>
  <si>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</si>
  <si>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</si>
  <si>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</si>
  <si>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$30.7m</t>
    </r>
  </si>
  <si>
    <t>New American University Scholarship</t>
  </si>
  <si>
    <t>https://admission.asu.edu/cost-aid/international</t>
  </si>
  <si>
    <t>Awarded to international students based on a holistic review of their academic record (GPA) and English proficiency test scores. No separate application is required; students are automatically considered upon admission.</t>
  </si>
  <si>
    <r>
      <rPr>
        <rFont val="Arial"/>
        <color theme="1"/>
        <sz val="10.0"/>
      </rPr>
      <t>Automatic consideration</t>
    </r>
  </si>
  <si>
    <r>
      <rPr>
        <rFont val="Arial"/>
        <b/>
        <color theme="1"/>
        <sz val="10.0"/>
      </rPr>
      <t>Arkansas State University</t>
    </r>
  </si>
  <si>
    <t>https://www.astate.edu</t>
  </si>
  <si>
    <r>
      <rPr>
        <rFont val="Arial"/>
        <color theme="1"/>
        <sz val="10.0"/>
      </rPr>
      <t>Jonesboro</t>
    </r>
  </si>
  <si>
    <r>
      <rPr>
        <rFont val="Arial"/>
        <color theme="1"/>
        <sz val="10.0"/>
      </rPr>
      <t>AR</t>
    </r>
  </si>
  <si>
    <r>
      <rPr>
        <rFont val="Arial"/>
        <color theme="1"/>
        <sz val="10.0"/>
      </rPr>
      <t>Arkansas</t>
    </r>
  </si>
  <si>
    <r>
      <rPr>
        <rFont val="Arial"/>
        <color theme="1"/>
        <sz val="10.0"/>
      </rPr>
      <t>Public</t>
    </r>
  </si>
  <si>
    <r>
      <rPr>
        <rFont val="Arial"/>
        <color theme="1"/>
        <sz val="10.0"/>
      </rPr>
      <t>South (Central)</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</si>
  <si>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</si>
  <si>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</si>
  <si>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</si>
  <si>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</si>
  <si>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</si>
  <si>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</si>
  <si>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</si>
  <si>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</si>
  <si>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$2.4m</t>
    </r>
  </si>
  <si>
    <r>
      <rPr>
        <rFont val="Arial"/>
        <color theme="1"/>
        <sz val="10.0"/>
      </rPr>
      <t>TBD</t>
    </r>
  </si>
  <si>
    <r>
      <rPr>
        <rFont val="Arial"/>
        <b/>
        <color theme="1"/>
        <sz val="10.0"/>
      </rPr>
      <t>Auburn University</t>
    </r>
  </si>
  <si>
    <t>https://www.auburn.edu</t>
  </si>
  <si>
    <r>
      <rPr>
        <rFont val="Arial"/>
        <color theme="1"/>
        <sz val="10.0"/>
      </rPr>
      <t>Auburn</t>
    </r>
  </si>
  <si>
    <r>
      <rPr>
        <rFont val="Arial"/>
        <color theme="1"/>
        <sz val="10.0"/>
      </rPr>
      <t>AL</t>
    </r>
  </si>
  <si>
    <r>
      <rPr>
        <rFont val="Arial"/>
        <color theme="1"/>
        <sz val="10.0"/>
      </rPr>
      <t>Alabama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</si>
  <si>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</si>
  <si>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</si>
  <si>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</si>
  <si>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</si>
  <si>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</si>
  <si>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</si>
  <si>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</si>
  <si>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</si>
  <si>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</si>
  <si>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t>Presidential Scholarship</t>
  </si>
  <si>
    <t>https://www.auburn.edu/scholarship/undergraduate/competitive-merit.php</t>
  </si>
  <si>
    <t>For non-resident students. Consideration is automatic for students who apply for admission by the deadline. Selection is based on high school GPA and standardized test scores (ACT/SAT).</t>
  </si>
  <si>
    <r>
      <rPr>
        <rFont val="Arial"/>
        <color theme="1"/>
        <sz val="10.0"/>
      </rPr>
      <t>Automatic consideration</t>
    </r>
  </si>
  <si>
    <r>
      <rPr>
        <rFont val="Arial"/>
        <b/>
        <color theme="1"/>
        <sz val="10.0"/>
      </rPr>
      <t>Auburn University at Montgomery</t>
    </r>
  </si>
  <si>
    <t>https://www.aum.edu</t>
  </si>
  <si>
    <r>
      <rPr>
        <rFont val="Arial"/>
        <color theme="1"/>
        <sz val="10.0"/>
      </rPr>
      <t>Montgomery</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</si>
  <si>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</si>
  <si>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</si>
  <si>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</si>
  <si>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</si>
  <si>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</si>
  <si>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</si>
  <si>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</si>
  <si>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</si>
  <si>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</si>
  <si>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</si>
  <si>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</si>
  <si>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$1.4m</t>
    </r>
  </si>
  <si>
    <t>AUM Scholarship</t>
  </si>
  <si>
    <t>https://www.aum.edu/scholarship/international-undergrad-aum-scholarship/</t>
  </si>
  <si>
    <t>For international undergraduate students. Freshmen are considered based on high school GPA or language test scores. Transfer students are considered based on their college GPA. No separate application needed.</t>
  </si>
  <si>
    <r>
      <rPr>
        <rFont val="Arial"/>
        <b/>
        <color theme="1"/>
        <sz val="10.0"/>
      </rPr>
      <t>Augustana College</t>
    </r>
  </si>
  <si>
    <t>https://www.augustana.edu</t>
  </si>
  <si>
    <r>
      <rPr>
        <rFont val="Arial"/>
        <color theme="1"/>
        <sz val="10.0"/>
      </rPr>
      <t>Rock Island</t>
    </r>
  </si>
  <si>
    <r>
      <rPr>
        <rFont val="Arial"/>
        <color theme="1"/>
        <sz val="10.0"/>
      </rPr>
      <t>IL</t>
    </r>
  </si>
  <si>
    <r>
      <rPr>
        <rFont val="Arial"/>
        <color theme="1"/>
        <sz val="10.0"/>
      </rPr>
      <t>Illinois</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</si>
  <si>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</si>
  <si>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</si>
  <si>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</si>
  <si>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</si>
  <si>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</si>
  <si>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</si>
  <si>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</si>
  <si>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</si>
  <si>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</si>
  <si>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$11.9m</t>
    </r>
  </si>
  <si>
    <r>
      <rPr>
        <rFont val="Arial"/>
        <color theme="1"/>
        <sz val="10.0"/>
      </rPr>
      <t>No</t>
    </r>
  </si>
  <si>
    <t>https://www.augustana.edu/admissions/scholarships</t>
  </si>
  <si>
    <t>The highest Merit Scholarship awarded to first-year students at the time of admission. No separate application is necessary. Renewable with a cumulative GPA of 3.0.</t>
  </si>
  <si>
    <r>
      <rPr>
        <rFont val="Arial"/>
        <color theme="1"/>
        <sz val="10.0"/>
      </rPr>
      <t>Automatic consideration</t>
    </r>
  </si>
  <si>
    <r>
      <rPr>
        <rFont val="Arial"/>
        <b/>
        <color theme="1"/>
        <sz val="10.0"/>
      </rPr>
      <t>Austin College</t>
    </r>
  </si>
  <si>
    <t>https://www.austincollege.edu</t>
  </si>
  <si>
    <r>
      <rPr>
        <rFont val="Arial"/>
        <color theme="1"/>
        <sz val="10.0"/>
      </rPr>
      <t>Sherman</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</si>
  <si>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</si>
  <si>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</si>
  <si>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</si>
  <si>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</si>
  <si>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Dallas, TX</t>
    </r>
  </si>
  <si>
    <r>
      <rPr>
        <rFont val="Arial"/>
        <color theme="1"/>
        <sz val="10.0"/>
      </rPr>
      <t>City: Small</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</si>
  <si>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</si>
  <si>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</si>
  <si>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</si>
  <si>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</si>
  <si>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</si>
  <si>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</si>
  <si>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$0.4m</t>
    </r>
  </si>
  <si>
    <t>https://www.austincollege.edu/admission/financial-aid/scholarships/</t>
  </si>
  <si>
    <t>A top merit-based scholarship. Students are automatically considered with their application for admission. Selection is based on academic achievement, leadership, and service.</t>
  </si>
  <si>
    <r>
      <rPr>
        <rFont val="Arial"/>
        <color theme="1"/>
        <sz val="10.0"/>
      </rPr>
      <t>Automatic consideration</t>
    </r>
  </si>
  <si>
    <r>
      <rPr>
        <rFont val="Arial"/>
        <b/>
        <color theme="1"/>
        <sz val="10.0"/>
      </rPr>
      <t>Babson College</t>
    </r>
  </si>
  <si>
    <t>https://www.babson.edu</t>
  </si>
  <si>
    <r>
      <rPr>
        <rFont val="Arial"/>
        <color theme="1"/>
        <sz val="10.0"/>
      </rPr>
      <t>Babson Park</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</si>
  <si>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</si>
  <si>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</si>
  <si>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</si>
  <si>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</si>
  <si>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</si>
  <si>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</si>
  <si>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</si>
  <si>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</si>
  <si>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</si>
  <si>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</si>
  <si>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</si>
  <si>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</si>
  <si>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$4.3m</t>
    </r>
  </si>
  <si>
    <t>Yes (Need-aware)</t>
  </si>
  <si>
    <r>
      <rPr>
        <rFont val="Arial"/>
        <color theme="1"/>
        <sz val="10.0"/>
      </rPr>
      <t>Full ride+stipend</t>
    </r>
  </si>
  <si>
    <t>Global Scholarship plus need-based supplement</t>
  </si>
  <si>
    <t>https://www.babson.edu/undergraduate/admission/tuition-and-financial-aid/international-students/</t>
  </si>
  <si>
    <t>A four-year, full-tuition scholarship for international students. Admission is need-aware. Requires the CSS PROFILE for consideration. Aims to admit highly qualified candidates from around the world.</t>
  </si>
  <si>
    <t>Automatic consideration</t>
  </si>
  <si>
    <r>
      <rPr>
        <rFont val="Arial"/>
        <color theme="1"/>
        <sz val="10.0"/>
      </rPr>
      <t>-</t>
    </r>
  </si>
  <si>
    <r>
      <rPr>
        <rFont val="Arial"/>
        <color theme="1"/>
        <sz val="10.0"/>
      </rPr>
      <t>-</t>
    </r>
  </si>
  <si>
    <r>
      <rPr>
        <rFont val="Arial"/>
        <color theme="1"/>
        <sz val="10.0"/>
      </rPr>
      <t>-</t>
    </r>
  </si>
  <si>
    <r>
      <rPr>
        <rFont val="Arial"/>
        <color theme="1"/>
        <sz val="10.0"/>
      </rPr>
      <t>Both</t>
    </r>
  </si>
  <si>
    <r>
      <rPr>
        <rFont val="Arial"/>
        <color theme="1"/>
        <sz val="10.0"/>
      </rPr>
      <t>Yes</t>
    </r>
  </si>
  <si>
    <r>
      <rPr>
        <rFont val="Arial"/>
        <color theme="1"/>
        <sz val="10.0"/>
      </rPr>
      <t>2.2x</t>
    </r>
  </si>
  <si>
    <r>
      <rPr>
        <rFont val="Arial"/>
        <color theme="1"/>
        <sz val="10.0"/>
      </rPr>
      <t>1.4x</t>
    </r>
  </si>
  <si>
    <r>
      <rPr>
        <rFont val="Arial"/>
        <color theme="1"/>
        <sz val="10.0"/>
      </rPr>
      <t>CDS24</t>
    </r>
  </si>
  <si>
    <r>
      <rPr>
        <rFont val="Arial"/>
        <color theme="1"/>
        <sz val="10.0"/>
      </rPr>
      <t>Not specified</t>
    </r>
  </si>
  <si>
    <t>Early Decision 1 by mid-De</t>
  </si>
  <si>
    <r>
      <rPr>
        <rFont val="Arial"/>
        <color theme="1"/>
        <sz val="10.0"/>
      </rPr>
      <t>Mid-February</t>
    </r>
  </si>
  <si>
    <r>
      <rPr>
        <rFont val="Arial"/>
        <color theme="1"/>
        <sz val="10.0"/>
      </rPr>
      <t>23-24</t>
    </r>
  </si>
  <si>
    <r>
      <rPr>
        <rFont val="Arial"/>
        <color theme="1"/>
        <sz val="10.0"/>
      </rPr>
      <t>Legal</t>
    </r>
  </si>
  <si>
    <r>
      <rPr>
        <rFont val="Arial"/>
        <color theme="1"/>
        <sz val="10.0"/>
      </rPr>
      <t>Viability</t>
    </r>
  </si>
  <si>
    <r>
      <rPr>
        <rFont val="Arial"/>
        <b/>
        <color theme="1"/>
        <sz val="10.0"/>
      </rPr>
      <t>Baker University</t>
    </r>
  </si>
  <si>
    <t>https://www.bakeru.edu</t>
  </si>
  <si>
    <r>
      <rPr>
        <rFont val="Arial"/>
        <color theme="1"/>
        <sz val="10.0"/>
      </rPr>
      <t>Baldwin City</t>
    </r>
  </si>
  <si>
    <r>
      <rPr>
        <rFont val="Arial"/>
        <color theme="1"/>
        <sz val="10.0"/>
      </rPr>
      <t>KS</t>
    </r>
  </si>
  <si>
    <r>
      <rPr>
        <rFont val="Arial"/>
        <color theme="1"/>
        <sz val="10.0"/>
      </rPr>
      <t>Kansas</t>
    </r>
  </si>
  <si>
    <r>
      <rPr>
        <rFont val="Arial"/>
        <color theme="1"/>
        <sz val="10.0"/>
      </rPr>
      <t>Private</t>
    </r>
  </si>
  <si>
    <t>Midwest (Great Plains)</t>
  </si>
  <si>
    <r>
      <rPr>
        <rFont val="Arial"/>
        <color theme="1"/>
        <sz val="10.0"/>
      </rPr>
      <t>Rural: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</si>
  <si>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</si>
  <si>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</si>
  <si>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</si>
  <si>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</si>
  <si>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</si>
  <si>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</si>
  <si>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</si>
  <si>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$0.9m</t>
    </r>
  </si>
  <si>
    <r>
      <rPr>
        <rFont val="Arial"/>
        <b/>
        <color theme="1"/>
        <sz val="10.0"/>
      </rPr>
      <t>Baldwin Wallace University</t>
    </r>
  </si>
  <si>
    <t>https://www.bw.edu</t>
  </si>
  <si>
    <t>Berea</t>
  </si>
  <si>
    <r>
      <rPr>
        <rFont val="Arial"/>
        <color theme="1"/>
        <sz val="10.0"/>
      </rPr>
      <t>OH</t>
    </r>
  </si>
  <si>
    <r>
      <rPr>
        <rFont val="Arial"/>
        <color theme="1"/>
        <sz val="10.0"/>
      </rPr>
      <t>Ohio</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</si>
  <si>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</si>
  <si>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</si>
  <si>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</si>
  <si>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</si>
  <si>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</si>
  <si>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</si>
  <si>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</si>
  <si>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</si>
  <si>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</si>
  <si>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$0.1m</t>
    </r>
  </si>
  <si>
    <t>Baldwin Scholarship</t>
  </si>
  <si>
    <t>https://www.bw.edu/undergraduate-admission/first-year/tuition/</t>
  </si>
  <si>
    <t>A merit-based scholarship for first-year undergraduate students. Students are automatically considered upon admission to the university. No separate application is required.</t>
  </si>
  <si>
    <r>
      <rPr>
        <rFont val="Arial"/>
        <color theme="1"/>
        <sz val="10.0"/>
      </rPr>
      <t>Automatic consideration</t>
    </r>
  </si>
  <si>
    <r>
      <rPr>
        <rFont val="Arial"/>
        <b/>
        <color theme="1"/>
        <sz val="10.0"/>
      </rPr>
      <t>Ball State University</t>
    </r>
  </si>
  <si>
    <t>https://www.bsu.edu</t>
  </si>
  <si>
    <r>
      <rPr>
        <rFont val="Arial"/>
        <color theme="1"/>
        <sz val="10.0"/>
      </rPr>
      <t>Muncie</t>
    </r>
  </si>
  <si>
    <r>
      <rPr>
        <rFont val="Arial"/>
        <color theme="1"/>
        <sz val="10.0"/>
      </rPr>
      <t>IN</t>
    </r>
  </si>
  <si>
    <r>
      <rPr>
        <rFont val="Arial"/>
        <color theme="1"/>
        <sz val="10.0"/>
      </rPr>
      <t>Indiana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</si>
  <si>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</si>
  <si>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</si>
  <si>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</si>
  <si>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</si>
  <si>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</si>
  <si>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</si>
  <si>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</si>
  <si>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</si>
  <si>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</si>
  <si>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$2.2m</t>
    </r>
  </si>
  <si>
    <t>Global Honors Scholarship</t>
  </si>
  <si>
    <t>https://www.bsu.edu/admissions/financial-aid-and-scholarships/types/scholarships</t>
  </si>
  <si>
    <t>This appears to be the former name. The current top merit award for international students is the Global Distinction Scholarship. Students are automatically considered upon admission. Renewable with a 2.5 GPA.</t>
  </si>
  <si>
    <r>
      <rPr>
        <rFont val="Arial"/>
        <color theme="1"/>
        <sz val="10.0"/>
      </rPr>
      <t>Automatic consideration</t>
    </r>
  </si>
  <si>
    <r>
      <rPr>
        <rFont val="Arial"/>
        <b/>
        <color theme="1"/>
        <sz val="10.0"/>
      </rPr>
      <t>Bard College</t>
    </r>
  </si>
  <si>
    <t>https://www.bard.edu</t>
  </si>
  <si>
    <r>
      <rPr>
        <rFont val="Arial"/>
        <color theme="1"/>
        <sz val="10.0"/>
      </rPr>
      <t>Annandale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</si>
  <si>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</si>
  <si>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</si>
  <si>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</si>
  <si>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</si>
  <si>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Rural: Fringe</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</si>
  <si>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</si>
  <si>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</si>
  <si>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</si>
  <si>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</si>
  <si>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</si>
  <si>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</si>
  <si>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b/>
        <color theme="1"/>
        <sz val="10.0"/>
      </rPr>
      <t>Barnard College</t>
    </r>
  </si>
  <si>
    <t>https://www.barnard.edu</t>
  </si>
  <si>
    <r>
      <rPr>
        <rFont val="Arial"/>
        <color theme="1"/>
        <sz val="10.0"/>
      </rPr>
      <t>City: Large</t>
    </r>
  </si>
  <si>
    <r>
      <rPr>
        <rFont val="Arial"/>
        <color theme="1"/>
        <sz val="10.0"/>
      </rPr>
      <t>Exclusively</t>
    </r>
  </si>
  <si>
    <r>
      <rPr>
        <rFont val="Arial"/>
        <color theme="1"/>
        <sz val="10.0"/>
      </rPr>
      <t>24-25</t>
    </r>
  </si>
  <si>
    <t>Need</t>
  </si>
  <si>
    <t>$2.8m</t>
  </si>
  <si>
    <r>
      <rPr>
        <rFont val="Arial"/>
        <b/>
        <color theme="1"/>
        <sz val="10.0"/>
      </rPr>
      <t>Barton College</t>
    </r>
  </si>
  <si>
    <t>https://www.barton.edu</t>
  </si>
  <si>
    <r>
      <rPr>
        <rFont val="Arial"/>
        <color theme="1"/>
        <sz val="10.0"/>
      </rPr>
      <t>Wilson</t>
    </r>
  </si>
  <si>
    <r>
      <rPr>
        <rFont val="Arial"/>
        <color theme="1"/>
        <sz val="10.0"/>
      </rPr>
      <t>NC</t>
    </r>
  </si>
  <si>
    <r>
      <rPr>
        <rFont val="Arial"/>
        <color theme="1"/>
        <sz val="10.0"/>
      </rPr>
      <t>North Carolina</t>
    </r>
  </si>
  <si>
    <r>
      <rPr>
        <rFont val="Arial"/>
        <color theme="1"/>
        <sz val="10.0"/>
      </rPr>
      <t>Private</t>
    </r>
  </si>
  <si>
    <r>
      <rPr>
        <rFont val="Arial"/>
        <color theme="1"/>
        <sz val="10.0"/>
      </rPr>
      <t>Town: Fringe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</si>
  <si>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</si>
  <si>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</si>
  <si>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</si>
  <si>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</si>
  <si>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</si>
  <si>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</si>
  <si>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</si>
  <si>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$1.4m</t>
    </r>
  </si>
  <si>
    <r>
      <rPr>
        <rFont val="Arial"/>
        <color theme="1"/>
        <sz val="10.0"/>
      </rPr>
      <t>No</t>
    </r>
  </si>
  <si>
    <r>
      <rPr>
        <rFont val="Arial"/>
        <color theme="1"/>
        <sz val="10.0"/>
      </rPr>
      <t>TBD</t>
    </r>
  </si>
  <si>
    <r>
      <rPr>
        <rFont val="Arial"/>
        <b/>
        <color theme="1"/>
        <sz val="10.0"/>
      </rPr>
      <t>Bates College</t>
    </r>
  </si>
  <si>
    <t>https://www.bates.edu</t>
  </si>
  <si>
    <r>
      <rPr>
        <rFont val="Arial"/>
        <color theme="1"/>
        <sz val="10.0"/>
      </rPr>
      <t>Lewiston</t>
    </r>
  </si>
  <si>
    <r>
      <rPr>
        <rFont val="Arial"/>
        <color theme="1"/>
        <sz val="10.0"/>
      </rPr>
      <t>ME</t>
    </r>
  </si>
  <si>
    <r>
      <rPr>
        <rFont val="Arial"/>
        <color theme="1"/>
        <sz val="10.0"/>
      </rPr>
      <t>Maine</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</si>
  <si>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</si>
  <si>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</si>
  <si>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</si>
  <si>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</si>
  <si>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</si>
  <si>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</si>
  <si>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</si>
  <si>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</si>
  <si>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$6.7m</t>
    </r>
  </si>
  <si>
    <t>Baylor University</t>
  </si>
  <si>
    <t>https://www.baylor.edu</t>
  </si>
  <si>
    <t>Waco</t>
  </si>
  <si>
    <t>TX</t>
  </si>
  <si>
    <t>Texas</t>
  </si>
  <si>
    <t>South (Central)</t>
  </si>
  <si>
    <t>Dallas, TX</t>
  </si>
  <si>
    <r>
      <rPr>
        <rFont val="Arial"/>
        <color theme="1"/>
        <sz val="10.0"/>
      </rPr>
      <t>City: Midsize</t>
    </r>
  </si>
  <si>
    <r>
      <rPr>
        <rFont val="Arial"/>
        <color theme="1"/>
        <sz val="10.0"/>
      </rPr>
      <t>High</t>
    </r>
  </si>
  <si>
    <t>5-Very</t>
  </si>
  <si>
    <r>
      <rPr>
        <rFont val="Arial"/>
        <color theme="1"/>
        <sz val="10.0"/>
      </rPr>
      <t>24-25</t>
    </r>
  </si>
  <si>
    <t>$7.4m</t>
  </si>
  <si>
    <t>Invitation to Excellence</t>
  </si>
  <si>
    <t>https://admissions.web.baylor.edu/costs-aid/scholarships-aid/merit-based-scholarships</t>
  </si>
  <si>
    <t>An invitation-only event for high-achieving students who apply by the priority deadline. Attendees receive a scholarship. Selection is based on a holistic review of the admission application.</t>
  </si>
  <si>
    <r>
      <rPr>
        <rFont val="Arial"/>
        <color theme="1"/>
        <sz val="10.0"/>
      </rPr>
      <t>By invitation only</t>
    </r>
  </si>
  <si>
    <r>
      <rPr>
        <rFont val="Arial"/>
        <b/>
        <color theme="1"/>
        <sz val="10.0"/>
      </rPr>
      <t>Belmont University</t>
    </r>
  </si>
  <si>
    <t>https://www.belmont.edu</t>
  </si>
  <si>
    <r>
      <rPr>
        <rFont val="Arial"/>
        <color theme="1"/>
        <sz val="10.0"/>
      </rPr>
      <t>Nashville</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</si>
  <si>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</si>
  <si>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</si>
  <si>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</si>
  <si>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</si>
  <si>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</si>
  <si>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</si>
  <si>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</si>
  <si>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</si>
  <si>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</si>
  <si>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</si>
  <si>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</si>
  <si>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$1.4m</t>
    </r>
  </si>
  <si>
    <r>
      <rPr>
        <rFont val="Arial"/>
        <color theme="1"/>
        <sz val="10.0"/>
      </rPr>
      <t>TBD</t>
    </r>
  </si>
  <si>
    <t>Beloit College</t>
  </si>
  <si>
    <t>https://www.beloit.edu</t>
  </si>
  <si>
    <t>Beloit</t>
  </si>
  <si>
    <t>WI</t>
  </si>
  <si>
    <t>Wisconsin</t>
  </si>
  <si>
    <r>
      <rPr>
        <rFont val="Arial"/>
        <color theme="1"/>
        <sz val="10.0"/>
      </rPr>
      <t>City: Small</t>
    </r>
  </si>
  <si>
    <t>&lt;1K</t>
  </si>
  <si>
    <r>
      <rPr>
        <rFont val="Arial"/>
        <color theme="1"/>
        <sz val="10.0"/>
      </rPr>
      <t>Exclusively</t>
    </r>
  </si>
  <si>
    <r>
      <rPr>
        <rFont val="Arial"/>
        <color theme="1"/>
        <sz val="10.0"/>
      </rPr>
      <t>24-25</t>
    </r>
  </si>
  <si>
    <t>$5.5m</t>
  </si>
  <si>
    <t>https://www.beloit.edu/admission/tuition-aid/merit-scholarships/</t>
  </si>
  <si>
    <t>The highest Merit Scholarship offered. All applicants for admission are automatically considered. Based on exceptional scholastic achievement.</t>
  </si>
  <si>
    <r>
      <rPr>
        <rFont val="Arial"/>
        <color theme="1"/>
        <sz val="10.0"/>
      </rPr>
      <t>Automatic consideration</t>
    </r>
  </si>
  <si>
    <r>
      <rPr>
        <rFont val="Arial"/>
        <b/>
        <color theme="1"/>
        <sz val="10.0"/>
      </rPr>
      <t>Benedict College</t>
    </r>
  </si>
  <si>
    <t>https://www.benedict.edu</t>
  </si>
  <si>
    <r>
      <rPr>
        <rFont val="Arial"/>
        <color theme="1"/>
        <sz val="10.0"/>
      </rPr>
      <t>Columbia</t>
    </r>
  </si>
  <si>
    <r>
      <rPr>
        <rFont val="Arial"/>
        <color theme="1"/>
        <sz val="10.0"/>
      </rPr>
      <t>SC</t>
    </r>
  </si>
  <si>
    <r>
      <rPr>
        <rFont val="Arial"/>
        <color theme="1"/>
        <sz val="10.0"/>
      </rPr>
      <t>South Carolina</t>
    </r>
  </si>
  <si>
    <r>
      <rPr>
        <rFont val="Arial"/>
        <color theme="1"/>
        <sz val="10.0"/>
      </rPr>
      <t>Private</t>
    </r>
  </si>
  <si>
    <r>
      <rPr>
        <rFont val="Arial"/>
        <color theme="1"/>
        <sz val="10.0"/>
      </rPr>
      <t>City: Midsize</t>
    </r>
  </si>
  <si>
    <r>
      <rPr>
        <rFont val="Arial"/>
        <color theme="1"/>
        <sz val="10.0"/>
      </rPr>
      <t>Yes</t>
    </r>
  </si>
  <si>
    <r>
      <rPr>
        <rFont val="Arial"/>
        <color theme="1"/>
        <sz val="10.0"/>
      </rPr>
      <t>Professional</t>
    </r>
  </si>
  <si>
    <r>
      <rPr>
        <rFont val="Arial"/>
        <color theme="1"/>
        <sz val="10.0"/>
      </rPr>
      <t>Very High</t>
    </r>
  </si>
  <si>
    <r>
      <rPr>
        <rFont val="Arial"/>
        <color theme="1"/>
        <sz val="10.0"/>
      </rPr>
      <t>On-campus</t>
    </r>
  </si>
  <si>
    <r>
      <rPr>
        <rFont val="Arial"/>
        <color theme="1"/>
        <sz val="10.0"/>
      </rPr>
      <t>4-Moderately</t>
    </r>
  </si>
  <si>
    <r>
      <rPr>
        <rFont val="Arial"/>
        <color theme="1"/>
        <sz val="10.0"/>
      </rPr>
      <t>24-25</t>
    </r>
  </si>
  <si>
    <r>
      <rPr>
        <rFont val="Arial"/>
        <color theme="1"/>
        <sz val="10.0"/>
      </rPr>
      <t>Pending</t>
    </r>
  </si>
  <si>
    <r>
      <rPr>
        <rFont val="Arial"/>
        <color theme="1"/>
        <sz val="10.0"/>
      </rPr>
      <t>No data</t>
    </r>
  </si>
  <si>
    <r>
      <rPr>
        <rFont val="Arial"/>
        <color theme="1"/>
        <sz val="10.0"/>
      </rPr>
      <t>No data</t>
    </r>
  </si>
  <si>
    <t>Bennington College</t>
  </si>
  <si>
    <t>https://www.bennington.edu</t>
  </si>
  <si>
    <t>Bennington</t>
  </si>
  <si>
    <t>VT</t>
  </si>
  <si>
    <t>Vermont</t>
  </si>
  <si>
    <r>
      <rPr>
        <rFont val="Arial"/>
        <color theme="1"/>
        <sz val="10.0"/>
      </rPr>
      <t>High</t>
    </r>
  </si>
  <si>
    <r>
      <rPr>
        <rFont val="Arial"/>
        <color theme="1"/>
        <sz val="10.0"/>
      </rPr>
      <t>24-25</t>
    </r>
  </si>
  <si>
    <t>$6.9m</t>
  </si>
  <si>
    <r>
      <rPr>
        <rFont val="Arial"/>
        <b/>
        <color theme="1"/>
        <sz val="10.0"/>
      </rPr>
      <t>Bentley University</t>
    </r>
  </si>
  <si>
    <t>https://www.bentley.edu</t>
  </si>
  <si>
    <r>
      <rPr>
        <rFont val="Arial"/>
        <color theme="1"/>
        <sz val="10.0"/>
      </rPr>
      <t>Waltham</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</si>
  <si>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</si>
  <si>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</si>
  <si>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</si>
  <si>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</si>
  <si>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</si>
  <si>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</si>
  <si>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</si>
  <si>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</si>
  <si>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</si>
  <si>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</si>
  <si>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</si>
  <si>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</si>
  <si>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$5.8m</t>
    </r>
  </si>
  <si>
    <r>
      <rPr>
        <rFont val="Arial"/>
        <color theme="1"/>
        <sz val="10.0"/>
      </rPr>
      <t>50% tuition</t>
    </r>
  </si>
  <si>
    <t>President Scholarship and others</t>
  </si>
  <si>
    <t>https://www.collegexpress.com/scholarships/bentley-presidents-scholarship/2001480/</t>
  </si>
  <si>
    <t>The President Scholarship is the most prestigious merit award. Students are automatically considered based on their admission application. No separate application needed. Selection is based on academic excellence.</t>
  </si>
  <si>
    <t>Berea College</t>
  </si>
  <si>
    <t>https://www.berea.edu</t>
  </si>
  <si>
    <r>
      <rPr>
        <rFont val="Arial"/>
        <color theme="1"/>
        <sz val="10.0"/>
      </rPr>
      <t>KY</t>
    </r>
  </si>
  <si>
    <r>
      <rPr>
        <rFont val="Arial"/>
        <color theme="1"/>
        <sz val="10.0"/>
      </rPr>
      <t>Kentucky</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</si>
  <si>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</si>
  <si>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</si>
  <si>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</si>
  <si>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</si>
  <si>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</si>
  <si>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</si>
  <si>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23-24</t>
    </r>
  </si>
  <si>
    <r>
      <rPr>
        <rFont val="Arial"/>
        <color theme="1"/>
        <sz val="10.0"/>
      </rPr>
      <t>Both</t>
    </r>
  </si>
  <si>
    <r>
      <rPr>
        <rFont val="Arial"/>
        <color theme="1"/>
        <sz val="10.0"/>
      </rPr>
      <t>N/A</t>
    </r>
  </si>
  <si>
    <r>
      <rPr>
        <rFont val="Arial"/>
        <color theme="1"/>
        <sz val="10.0"/>
      </rPr>
      <t>N/A</t>
    </r>
  </si>
  <si>
    <r>
      <rPr>
        <rFont val="Arial"/>
        <color theme="1"/>
        <sz val="10.0"/>
      </rPr>
      <t>Full ride</t>
    </r>
  </si>
  <si>
    <t>Automatic</t>
  </si>
  <si>
    <t>https://www.berea.edu/costs-and-financial-aid-for-international-students</t>
  </si>
  <si>
    <t>Berea College provides 100% funding to all enrolled international students for the first year of enrollment. This combines financial aid and scholarships. A separate application is not required.</t>
  </si>
  <si>
    <r>
      <rPr>
        <rFont val="Arial"/>
        <color theme="1"/>
        <sz val="10.0"/>
      </rPr>
      <t>-</t>
    </r>
  </si>
  <si>
    <r>
      <rPr>
        <rFont val="Arial"/>
        <color theme="1"/>
        <sz val="10.0"/>
      </rPr>
      <t>-</t>
    </r>
  </si>
  <si>
    <t>Required</t>
  </si>
  <si>
    <r>
      <rPr>
        <rFont val="Arial"/>
        <color theme="1"/>
        <sz val="10.0"/>
      </rPr>
      <t>USN25</t>
    </r>
  </si>
  <si>
    <r>
      <rPr>
        <rFont val="Arial"/>
        <color theme="1"/>
        <sz val="10.0"/>
      </rPr>
      <t>Not specified</t>
    </r>
  </si>
  <si>
    <r>
      <rPr>
        <rFont val="Arial"/>
        <color theme="1"/>
        <sz val="10.0"/>
      </rPr>
      <t>Mid-late December</t>
    </r>
  </si>
  <si>
    <r>
      <rPr>
        <rFont val="Arial"/>
        <color theme="1"/>
        <sz val="10.0"/>
      </rPr>
      <t>N/A</t>
    </r>
  </si>
  <si>
    <r>
      <rPr>
        <rFont val="Arial"/>
        <color theme="1"/>
        <sz val="10.0"/>
      </rPr>
      <t>Banned</t>
    </r>
  </si>
  <si>
    <r>
      <rPr>
        <rFont val="Arial"/>
        <color theme="1"/>
        <sz val="10.0"/>
      </rPr>
      <t>—</t>
    </r>
  </si>
  <si>
    <t>Berry College</t>
  </si>
  <si>
    <t>https://www.berry.edu</t>
  </si>
  <si>
    <t>Mount Berry</t>
  </si>
  <si>
    <t>Suburb: Small</t>
  </si>
  <si>
    <t>Balanced</t>
  </si>
  <si>
    <r>
      <rPr>
        <rFont val="Arial"/>
        <color theme="1"/>
        <sz val="10.0"/>
      </rPr>
      <t>Very High</t>
    </r>
  </si>
  <si>
    <r>
      <rPr>
        <rFont val="Arial"/>
        <color theme="1"/>
        <sz val="10.0"/>
      </rPr>
      <t>24-25</t>
    </r>
  </si>
  <si>
    <t>$0.4m</t>
  </si>
  <si>
    <t>not specified</t>
  </si>
  <si>
    <t>https://www.berry.edu/scholarships-and-aid/berry-scholarships</t>
  </si>
  <si>
    <t>A competitive, premier scholarship program. Requires a separate application after being admitted to Berry. Finalists are invited to an on-campus competition.</t>
  </si>
  <si>
    <r>
      <rPr>
        <rFont val="Arial"/>
        <color theme="1"/>
        <sz val="10.0"/>
      </rPr>
      <t>Automatic consideration</t>
    </r>
  </si>
  <si>
    <r>
      <rPr>
        <rFont val="Arial"/>
        <b/>
        <color theme="1"/>
        <sz val="10.0"/>
      </rPr>
      <t>Bethel College</t>
    </r>
  </si>
  <si>
    <t>https://www.bethelks.edu</t>
  </si>
  <si>
    <r>
      <rPr>
        <rFont val="Arial"/>
        <color theme="1"/>
        <sz val="10.0"/>
      </rPr>
      <t>North Newton</t>
    </r>
  </si>
  <si>
    <r>
      <rPr>
        <rFont val="Arial"/>
        <color theme="1"/>
        <sz val="10.0"/>
      </rPr>
      <t>KS</t>
    </r>
  </si>
  <si>
    <r>
      <rPr>
        <rFont val="Arial"/>
        <color theme="1"/>
        <sz val="10.0"/>
      </rPr>
      <t>Kansas</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</si>
  <si>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</si>
  <si>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</si>
  <si>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</si>
  <si>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</si>
  <si>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</si>
  <si>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</si>
  <si>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</si>
  <si>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</si>
  <si>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</si>
  <si>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$0.4m</t>
    </r>
  </si>
  <si>
    <t>Thresher Scholarship</t>
  </si>
  <si>
    <t>https://www.bethelks.edu/affordability/build-your-award</t>
  </si>
  <si>
    <t>This is an academic scholarship based on high school GPA. Students are automatically considered when they are admitted. No separate application is required.</t>
  </si>
  <si>
    <r>
      <rPr>
        <rFont val="Arial"/>
        <color theme="1"/>
        <sz val="10.0"/>
      </rPr>
      <t>Automatic consideration</t>
    </r>
  </si>
  <si>
    <r>
      <rPr>
        <rFont val="Arial"/>
        <b/>
        <color theme="1"/>
        <sz val="10.0"/>
      </rPr>
      <t>Bethune-Cookman University</t>
    </r>
  </si>
  <si>
    <t>https://www.cookman.edu</t>
  </si>
  <si>
    <t>Daytona Beach</t>
  </si>
  <si>
    <r>
      <rPr>
        <rFont val="Arial"/>
        <color theme="1"/>
        <sz val="10.0"/>
      </rPr>
      <t>FL</t>
    </r>
  </si>
  <si>
    <r>
      <rPr>
        <rFont val="Arial"/>
        <color theme="1"/>
        <sz val="10.0"/>
      </rPr>
      <t>Florida</t>
    </r>
  </si>
  <si>
    <r>
      <rPr>
        <rFont val="Arial"/>
        <color theme="1"/>
        <sz val="10.0"/>
      </rPr>
      <t>Private</t>
    </r>
  </si>
  <si>
    <r>
      <rPr>
        <rFont val="Arial"/>
        <color theme="1"/>
        <sz val="10.0"/>
      </rPr>
      <t>City: Large</t>
    </r>
  </si>
  <si>
    <r>
      <rPr>
        <rFont val="Arial"/>
        <color theme="1"/>
        <sz val="10.0"/>
      </rPr>
      <t>Yes</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</si>
  <si>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</si>
  <si>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</si>
  <si>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</si>
  <si>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</si>
  <si>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</si>
  <si>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</si>
  <si>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No</t>
    </r>
  </si>
  <si>
    <r>
      <rPr>
        <rFont val="Arial"/>
        <color theme="1"/>
        <sz val="10.0"/>
      </rPr>
      <t>Full ride+stipend</t>
    </r>
  </si>
  <si>
    <t>https://www.cookman.edu/admissions/brochure-scholarships-2020-2021-with-totals.pdf</t>
  </si>
  <si>
    <t>Based on the provided PDF, this is the highest-tier academic scholarship. Awarded based on specific high school GPA and SAT/ACT scores. Automatic consideration with admission application.</t>
  </si>
  <si>
    <r>
      <rPr>
        <rFont val="Arial"/>
        <color theme="1"/>
        <sz val="10.0"/>
      </rPr>
      <t>Automatic consideration</t>
    </r>
  </si>
  <si>
    <t>Biola University</t>
  </si>
  <si>
    <t>https://www.biola.edu</t>
  </si>
  <si>
    <t>La Mirada</t>
  </si>
  <si>
    <t>CA</t>
  </si>
  <si>
    <t>California</t>
  </si>
  <si>
    <t>West Coast</t>
  </si>
  <si>
    <t>Los Angeles, CA</t>
  </si>
  <si>
    <r>
      <rPr>
        <rFont val="Arial"/>
        <color theme="1"/>
        <sz val="10.0"/>
      </rPr>
      <t>Majority</t>
    </r>
  </si>
  <si>
    <t>Off-campus</t>
  </si>
  <si>
    <r>
      <rPr>
        <rFont val="Arial"/>
        <color theme="1"/>
        <sz val="10.0"/>
      </rPr>
      <t>6-Primarily</t>
    </r>
  </si>
  <si>
    <r>
      <rPr>
        <rFont val="Arial"/>
        <color theme="1"/>
        <sz val="10.0"/>
      </rPr>
      <t>24-25</t>
    </r>
  </si>
  <si>
    <t>$4.5m</t>
  </si>
  <si>
    <t>President Scholarship</t>
  </si>
  <si>
    <t>https://www.biola.edu/financial-aid/scholarships-and-aid/undergrad/biola-scholarships</t>
  </si>
  <si>
    <t>The highest academic scholarship for incoming freshmen, based on GPA and test scores (if submitted). Students are automatically considered upon admission. Renewable based on maintaining a specific GPA.</t>
  </si>
  <si>
    <r>
      <rPr>
        <rFont val="Arial"/>
        <color theme="1"/>
        <sz val="10.0"/>
      </rPr>
      <t>Automatic consideration</t>
    </r>
  </si>
  <si>
    <r>
      <rPr>
        <rFont val="Arial"/>
        <b/>
        <color theme="1"/>
        <sz val="10.0"/>
      </rPr>
      <t>Boise State University</t>
    </r>
  </si>
  <si>
    <t>https://www.boisestate.edu</t>
  </si>
  <si>
    <r>
      <rPr>
        <rFont val="Arial"/>
        <color theme="1"/>
        <sz val="10.0"/>
      </rPr>
      <t>Boise</t>
    </r>
  </si>
  <si>
    <r>
      <rPr>
        <rFont val="Arial"/>
        <color theme="1"/>
        <sz val="10.0"/>
      </rPr>
      <t>ID</t>
    </r>
  </si>
  <si>
    <r>
      <rPr>
        <rFont val="Arial"/>
        <color theme="1"/>
        <sz val="10.0"/>
      </rPr>
      <t>Idaho</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</si>
  <si>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</si>
  <si>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</si>
  <si>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</si>
  <si>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</si>
  <si>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</si>
  <si>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</si>
  <si>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</si>
  <si>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</si>
  <si>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</si>
  <si>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</si>
  <si>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</si>
  <si>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t>Global Excellence Award</t>
  </si>
  <si>
    <t>https://www.boisestate.edu/global-international/cost-and-scholarships/undergraduate-scholarships/</t>
  </si>
  <si>
    <t>A competitive, merit-based scholarship for new international undergraduate students. Requires a separate scholarship application, essays, and letters of recommendation.</t>
  </si>
  <si>
    <r>
      <rPr>
        <rFont val="Arial"/>
        <color theme="1"/>
        <sz val="10.0"/>
      </rPr>
      <t>Requires application</t>
    </r>
  </si>
  <si>
    <t>Boston College</t>
  </si>
  <si>
    <t>https://www.bc.edu</t>
  </si>
  <si>
    <t>Chestnut Hill</t>
  </si>
  <si>
    <t>MA</t>
  </si>
  <si>
    <t>Massachusetts</t>
  </si>
  <si>
    <t>Boston, MA</t>
  </si>
  <si>
    <r>
      <rPr>
        <rFont val="Arial"/>
        <color theme="1"/>
        <sz val="10.0"/>
      </rPr>
      <t>City: Small</t>
    </r>
  </si>
  <si>
    <r>
      <rPr>
        <rFont val="Arial"/>
        <color theme="1"/>
        <sz val="10.0"/>
      </rPr>
      <t>Majority</t>
    </r>
  </si>
  <si>
    <t>3-Somewhat</t>
  </si>
  <si>
    <t>No data</t>
  </si>
  <si>
    <r>
      <rPr>
        <rFont val="Arial"/>
        <color theme="1"/>
        <sz val="10.0"/>
      </rPr>
      <t>Full Tuition</t>
    </r>
  </si>
  <si>
    <t>Gabelli Presidential Scholars Program</t>
  </si>
  <si>
    <t>https://www.bc.edu/bc-web/academics/sites/gabelli-presidential-scholars-program.html</t>
  </si>
  <si>
    <t>A highly competitive, 15-person undergraduate Merit Scholarship program. Requires a separate application. Focuses on academic excellence, leadership, and community service.</t>
  </si>
  <si>
    <r>
      <rPr>
        <rFont val="Arial"/>
        <color theme="1"/>
        <sz val="10.0"/>
      </rPr>
      <t>Automatic consideration</t>
    </r>
  </si>
  <si>
    <t>Boston University</t>
  </si>
  <si>
    <t>https://www.bu.edu</t>
  </si>
  <si>
    <t>Boston</t>
  </si>
  <si>
    <r>
      <rPr>
        <rFont val="Arial"/>
        <color theme="1"/>
        <sz val="10.0"/>
      </rPr>
      <t>City: Large</t>
    </r>
  </si>
  <si>
    <r>
      <rPr>
        <rFont val="Arial"/>
        <color theme="1"/>
        <sz val="10.0"/>
      </rPr>
      <t>Majority</t>
    </r>
  </si>
  <si>
    <r>
      <rPr>
        <rFont val="Arial"/>
        <color theme="1"/>
        <sz val="10.0"/>
      </rPr>
      <t>24-25</t>
    </r>
  </si>
  <si>
    <t>$10.3m</t>
  </si>
  <si>
    <r>
      <rPr>
        <rFont val="Arial"/>
        <color theme="1"/>
        <sz val="10.0"/>
      </rPr>
      <t>Full Tuition</t>
    </r>
  </si>
  <si>
    <t>https://www.bu.edu/admissions/tuition-aid/scholarships-financial-aid/first-year-merit/trustee/</t>
  </si>
  <si>
    <t>BU's most prestigious Merit Scholarship. Requires a separate application with an additional essay. Awarded to students with exceptional academic credentials, leadership, and unique talents.</t>
  </si>
  <si>
    <r>
      <rPr>
        <rFont val="Arial"/>
        <color theme="1"/>
        <sz val="10.0"/>
      </rPr>
      <t>Requires application</t>
    </r>
  </si>
  <si>
    <t>global_top_200</t>
  </si>
  <si>
    <r>
      <rPr>
        <rFont val="Arial"/>
        <b/>
        <color theme="1"/>
        <sz val="10.0"/>
      </rPr>
      <t>Bowdoin College</t>
    </r>
  </si>
  <si>
    <t>https://www.bowdoin.edu</t>
  </si>
  <si>
    <r>
      <rPr>
        <rFont val="Arial"/>
        <color theme="1"/>
        <sz val="10.0"/>
      </rPr>
      <t>Brunswick</t>
    </r>
  </si>
  <si>
    <r>
      <rPr>
        <rFont val="Arial"/>
        <color theme="1"/>
        <sz val="10.0"/>
      </rPr>
      <t>ME</t>
    </r>
  </si>
  <si>
    <r>
      <rPr>
        <rFont val="Arial"/>
        <color theme="1"/>
        <sz val="10.0"/>
      </rPr>
      <t>Maine</t>
    </r>
  </si>
  <si>
    <r>
      <rPr>
        <rFont val="Arial"/>
        <color theme="1"/>
        <sz val="10.0"/>
      </rPr>
      <t>Private</t>
    </r>
  </si>
  <si>
    <r>
      <rPr>
        <rFont val="Arial"/>
        <color theme="1"/>
        <sz val="10.0"/>
      </rPr>
      <t>Town: Fringe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</si>
  <si>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</si>
  <si>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</si>
  <si>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</si>
  <si>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</si>
  <si>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</si>
  <si>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</si>
  <si>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$6.4m</t>
    </r>
  </si>
  <si>
    <r>
      <rPr>
        <rFont val="Arial"/>
        <color theme="1"/>
        <sz val="10.0"/>
      </rPr>
      <t>Yes</t>
    </r>
  </si>
  <si>
    <r>
      <rPr>
        <rFont val="Arial"/>
        <color theme="1"/>
        <sz val="10.0"/>
      </rPr>
      <t>2.7x</t>
    </r>
  </si>
  <si>
    <r>
      <rPr>
        <rFont val="Arial"/>
        <color theme="1"/>
        <sz val="10.0"/>
      </rPr>
      <t>CDS24</t>
    </r>
  </si>
  <si>
    <r>
      <rPr>
        <rFont val="Arial"/>
        <color theme="1"/>
        <sz val="10.0"/>
      </rPr>
      <t>Not specified</t>
    </r>
  </si>
  <si>
    <r>
      <rPr>
        <rFont val="Arial"/>
        <color theme="1"/>
        <sz val="10.0"/>
      </rPr>
      <t>Mid-December</t>
    </r>
  </si>
  <si>
    <t>early February</t>
  </si>
  <si>
    <r>
      <rPr>
        <rFont val="Arial"/>
        <color theme="1"/>
        <sz val="10.0"/>
      </rPr>
      <t>Not specified</t>
    </r>
  </si>
  <si>
    <r>
      <rPr>
        <rFont val="Arial"/>
        <color theme="1"/>
        <sz val="10.0"/>
      </rPr>
      <t>23-24</t>
    </r>
  </si>
  <si>
    <r>
      <rPr>
        <rFont val="Arial"/>
        <color theme="1"/>
        <sz val="10.0"/>
      </rPr>
      <t>Legal</t>
    </r>
  </si>
  <si>
    <r>
      <rPr>
        <rFont val="Arial"/>
        <color theme="1"/>
        <sz val="10.0"/>
      </rPr>
      <t>Viability</t>
    </r>
  </si>
  <si>
    <r>
      <rPr>
        <rFont val="Arial"/>
        <b/>
        <color theme="1"/>
        <sz val="10.0"/>
      </rPr>
      <t>Bowling Green State University</t>
    </r>
  </si>
  <si>
    <t>https://www.bgsu.edu</t>
  </si>
  <si>
    <r>
      <rPr>
        <rFont val="Arial"/>
        <color theme="1"/>
        <sz val="10.0"/>
      </rPr>
      <t>Bowling Green</t>
    </r>
  </si>
  <si>
    <r>
      <rPr>
        <rFont val="Arial"/>
        <color theme="1"/>
        <sz val="10.0"/>
      </rPr>
      <t>OH</t>
    </r>
  </si>
  <si>
    <r>
      <rPr>
        <rFont val="Arial"/>
        <color theme="1"/>
        <sz val="10.0"/>
      </rPr>
      <t>Ohio</t>
    </r>
  </si>
  <si>
    <r>
      <rPr>
        <rFont val="Arial"/>
        <color theme="1"/>
        <sz val="10.0"/>
      </rPr>
      <t>Public</t>
    </r>
  </si>
  <si>
    <r>
      <rPr>
        <rFont val="Arial"/>
        <color theme="1"/>
        <sz val="10.0"/>
      </rPr>
      <t>Town: Fringe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</si>
  <si>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</si>
  <si>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</si>
  <si>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</si>
  <si>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</si>
  <si>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</si>
  <si>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</si>
  <si>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</si>
  <si>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$2.6m</t>
    </r>
  </si>
  <si>
    <r>
      <rPr>
        <rFont val="Arial"/>
        <color theme="1"/>
        <sz val="10.0"/>
      </rPr>
      <t>Full Tuition</t>
    </r>
  </si>
  <si>
    <t>Sidney A. Ribeau President's Leadership Academy</t>
  </si>
  <si>
    <t>https://www.bgsu.edu/president-leadership-academy.html</t>
  </si>
  <si>
    <t>A competitive scholarship for students with a passion for leadership and learning. Requires a separate application and an on-campus interview for finalists. Focuses on leadership experience and potential.</t>
  </si>
  <si>
    <r>
      <rPr>
        <rFont val="Arial"/>
        <color theme="1"/>
        <sz val="10.0"/>
      </rPr>
      <t>Requires application</t>
    </r>
  </si>
  <si>
    <r>
      <rPr>
        <rFont val="Arial"/>
        <b/>
        <color theme="1"/>
        <sz val="10.0"/>
      </rPr>
      <t>Bradley University</t>
    </r>
  </si>
  <si>
    <t>https://www.bradley.edu</t>
  </si>
  <si>
    <r>
      <rPr>
        <rFont val="Arial"/>
        <color theme="1"/>
        <sz val="10.0"/>
      </rPr>
      <t>Peoria</t>
    </r>
  </si>
  <si>
    <r>
      <rPr>
        <rFont val="Arial"/>
        <color theme="1"/>
        <sz val="10.0"/>
      </rPr>
      <t>IL</t>
    </r>
  </si>
  <si>
    <r>
      <rPr>
        <rFont val="Arial"/>
        <color theme="1"/>
        <sz val="10.0"/>
      </rPr>
      <t>Illinois</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</si>
  <si>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</si>
  <si>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</si>
  <si>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</si>
  <si>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</si>
  <si>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</si>
  <si>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</si>
  <si>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</si>
  <si>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</si>
  <si>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</si>
  <si>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$2.8m</t>
    </r>
  </si>
  <si>
    <t>https://www.bradley.edu/offices/student/sfs/financial-assistance/assistance/</t>
  </si>
  <si>
    <t>The most prestigious merit-based scholarship. Awarded to the highest-achieving new students. Automatic consideration based on the application for admission.</t>
  </si>
  <si>
    <r>
      <rPr>
        <rFont val="Arial"/>
        <color theme="1"/>
        <sz val="10.0"/>
      </rPr>
      <t>Automatic consideration</t>
    </r>
  </si>
  <si>
    <r>
      <rPr>
        <rFont val="Arial"/>
        <b/>
        <color theme="1"/>
        <sz val="10.0"/>
      </rPr>
      <t>Brandeis University</t>
    </r>
  </si>
  <si>
    <t>https://www.brandeis.edu</t>
  </si>
  <si>
    <r>
      <rPr>
        <rFont val="Arial"/>
        <color theme="1"/>
        <sz val="10.0"/>
      </rPr>
      <t>Waltham</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</si>
  <si>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</si>
  <si>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</si>
  <si>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</si>
  <si>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</si>
  <si>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Small</t>
    </r>
  </si>
  <si>
    <r>
      <rPr>
        <rFont val="Arial"/>
        <color theme="1"/>
        <sz val="10.0"/>
      </rPr>
      <t>No</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</si>
  <si>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</si>
  <si>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</si>
  <si>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</si>
  <si>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</si>
  <si>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</si>
  <si>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$6.9m</t>
    </r>
  </si>
  <si>
    <t>Demonstrated Need</t>
  </si>
  <si>
    <t>Wein International Scholarship</t>
  </si>
  <si>
    <t>https://www.brandeis.edu/isso/programs/wien/index.html</t>
  </si>
  <si>
    <t>For international students with strong academic records and a history of leadership. Requires a separate application, including a nomination form and essays. Focuses on students who will contribute to the campus community.</t>
  </si>
  <si>
    <t>Requires application</t>
  </si>
  <si>
    <r>
      <rPr>
        <rFont val="Arial"/>
        <color theme="1"/>
        <sz val="10.0"/>
      </rPr>
      <t>Yes</t>
    </r>
  </si>
  <si>
    <r>
      <rPr>
        <rFont val="Arial"/>
        <color theme="1"/>
        <sz val="10.0"/>
      </rPr>
      <t>1.4x</t>
    </r>
  </si>
  <si>
    <r>
      <rPr>
        <rFont val="Arial"/>
        <color theme="1"/>
        <sz val="10.0"/>
      </rPr>
      <t>CDS24</t>
    </r>
  </si>
  <si>
    <r>
      <rPr>
        <rFont val="Arial"/>
        <color theme="1"/>
        <sz val="10.0"/>
      </rPr>
      <t>Not specified</t>
    </r>
  </si>
  <si>
    <t>CSS profile dea</t>
  </si>
  <si>
    <r>
      <rPr>
        <rFont val="Arial"/>
        <color theme="1"/>
        <sz val="10.0"/>
      </rPr>
      <t>23-24</t>
    </r>
  </si>
  <si>
    <r>
      <rPr>
        <rFont val="Arial"/>
        <color theme="1"/>
        <sz val="10.0"/>
      </rPr>
      <t>Legal</t>
    </r>
  </si>
  <si>
    <r>
      <rPr>
        <rFont val="Arial"/>
        <color theme="1"/>
        <sz val="10.0"/>
      </rPr>
      <t>Viability</t>
    </r>
  </si>
  <si>
    <t>Bridgewater College</t>
  </si>
  <si>
    <t>https://www.bridgewater.edu</t>
  </si>
  <si>
    <t>Bridgewater</t>
  </si>
  <si>
    <t>VA</t>
  </si>
  <si>
    <t>Virginia</t>
  </si>
  <si>
    <r>
      <rPr>
        <rFont val="Arial"/>
        <color theme="1"/>
        <sz val="10.0"/>
      </rPr>
      <t>Very High</t>
    </r>
  </si>
  <si>
    <t>2-Slightly</t>
  </si>
  <si>
    <r>
      <rPr>
        <rFont val="Arial"/>
        <color theme="1"/>
        <sz val="10.0"/>
      </rPr>
      <t>24-25</t>
    </r>
  </si>
  <si>
    <t>$1.7m</t>
  </si>
  <si>
    <r>
      <rPr>
        <rFont val="Arial"/>
        <b/>
        <color theme="1"/>
        <sz val="10.0"/>
      </rPr>
      <t>Brigham Young University-Provo</t>
    </r>
  </si>
  <si>
    <t>https://www.byu.edu</t>
  </si>
  <si>
    <r>
      <rPr>
        <rFont val="Arial"/>
        <color theme="1"/>
        <sz val="10.0"/>
      </rPr>
      <t>Provo</t>
    </r>
  </si>
  <si>
    <r>
      <rPr>
        <rFont val="Arial"/>
        <color theme="1"/>
        <sz val="10.0"/>
      </rPr>
      <t>UT</t>
    </r>
  </si>
  <si>
    <r>
      <rPr>
        <rFont val="Arial"/>
        <color theme="1"/>
        <sz val="10.0"/>
      </rPr>
      <t>Utah</t>
    </r>
  </si>
  <si>
    <r>
      <rPr>
        <rFont val="Arial"/>
        <color theme="1"/>
        <sz val="10.0"/>
      </rPr>
      <t>Private</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</si>
  <si>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</si>
  <si>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</si>
  <si>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</si>
  <si>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</si>
  <si>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</si>
  <si>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</si>
  <si>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6-Primarily</t>
    </r>
  </si>
  <si>
    <r>
      <rPr>
        <rFont val="Arial"/>
        <color theme="1"/>
        <sz val="10.0"/>
      </rPr>
      <t>24-25</t>
    </r>
  </si>
  <si>
    <r>
      <rPr>
        <rFont val="Arial"/>
        <color theme="1"/>
        <sz val="10.0"/>
      </rPr>
      <t>Merit</t>
    </r>
  </si>
  <si>
    <r>
      <rPr>
        <rFont val="Arial"/>
        <color theme="1"/>
        <sz val="10.0"/>
      </rPr>
      <t>$4.1m</t>
    </r>
  </si>
  <si>
    <r>
      <rPr>
        <rFont val="Arial"/>
        <color theme="1"/>
        <sz val="10.0"/>
      </rPr>
      <t>Full Tuition</t>
    </r>
  </si>
  <si>
    <t>Russell M. Nelson Scholarship</t>
  </si>
  <si>
    <t>https://enrollment.byu.edu/financial-aid/new-freshman-scholarships</t>
  </si>
  <si>
    <t>The most prestigious scholarship for entering freshmen. All students who complete the general scholarship application are considered. Selection is based on academic excellence, leadership, and service.</t>
  </si>
  <si>
    <r>
      <rPr>
        <rFont val="Arial"/>
        <color theme="1"/>
        <sz val="10.0"/>
      </rPr>
      <t>Automatic consideration</t>
    </r>
  </si>
  <si>
    <t>Brown University</t>
  </si>
  <si>
    <t>Providence</t>
  </si>
  <si>
    <t>RI</t>
  </si>
  <si>
    <t>Rhode Island</t>
  </si>
  <si>
    <r>
      <rPr>
        <rFont val="Arial"/>
        <color theme="1"/>
        <sz val="10.0"/>
      </rPr>
      <t>City: Midsize</t>
    </r>
  </si>
  <si>
    <r>
      <rPr>
        <rFont val="Arial"/>
        <color theme="1"/>
        <sz val="10.0"/>
      </rPr>
      <t>Majority</t>
    </r>
  </si>
  <si>
    <t>$20.9m</t>
  </si>
  <si>
    <r>
      <rPr>
        <rFont val="Arial"/>
        <b/>
        <color theme="1"/>
        <sz val="10.0"/>
      </rPr>
      <t>Brown University</t>
    </r>
  </si>
  <si>
    <r>
      <rPr>
        <rFont val="Arial"/>
        <color theme="1"/>
        <sz val="10.0"/>
      </rPr>
      <t>Providence</t>
    </r>
  </si>
  <si>
    <r>
      <rPr>
        <rFont val="Arial"/>
        <color theme="1"/>
        <sz val="10.0"/>
      </rPr>
      <t>RI</t>
    </r>
  </si>
  <si>
    <r>
      <rPr>
        <rFont val="Arial"/>
        <color theme="1"/>
        <sz val="10.0"/>
      </rPr>
      <t>Rhode Island</t>
    </r>
  </si>
  <si>
    <r>
      <rPr>
        <rFont val="Arial"/>
        <color theme="1"/>
        <sz val="10.0"/>
      </rPr>
      <t>Private</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</si>
  <si>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</si>
  <si>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</si>
  <si>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</si>
  <si>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</si>
  <si>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</si>
  <si>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</si>
  <si>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</si>
  <si>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$20.9m</t>
    </r>
  </si>
  <si>
    <r>
      <rPr>
        <rFont val="Arial"/>
        <color theme="1"/>
        <sz val="10.0"/>
      </rPr>
      <t>3.8x</t>
    </r>
  </si>
  <si>
    <r>
      <rPr>
        <rFont val="Arial"/>
        <color theme="1"/>
        <sz val="10.0"/>
      </rPr>
      <t>CDS24</t>
    </r>
  </si>
  <si>
    <r>
      <rPr>
        <rFont val="Arial"/>
        <color theme="1"/>
        <sz val="10.0"/>
      </rPr>
      <t>October</t>
    </r>
  </si>
  <si>
    <r>
      <rPr>
        <rFont val="Arial"/>
        <color theme="1"/>
        <sz val="10.0"/>
      </rPr>
      <t>Mid-December</t>
    </r>
  </si>
  <si>
    <r>
      <rPr>
        <rFont val="Arial"/>
        <color theme="1"/>
        <sz val="10.0"/>
      </rPr>
      <t>December</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</si>
  <si>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</si>
  <si>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</si>
  <si>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</si>
  <si>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</si>
  <si>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color theme="1"/>
        <sz val="10.0"/>
      </rPr>
      <t>City: Midsize</t>
    </r>
  </si>
  <si>
    <r>
      <rPr>
        <rFont val="Arial"/>
        <color theme="1"/>
        <sz val="10.0"/>
      </rPr>
      <t>Majority</t>
    </r>
  </si>
  <si>
    <t>global_top_201</t>
  </si>
  <si>
    <r>
      <rPr>
        <rFont val="Arial"/>
        <color theme="1"/>
        <sz val="10.0"/>
      </rPr>
      <t>City: Midsize</t>
    </r>
  </si>
  <si>
    <r>
      <rPr>
        <rFont val="Arial"/>
        <color theme="1"/>
        <sz val="10.0"/>
      </rPr>
      <t>Majority</t>
    </r>
  </si>
  <si>
    <t>24-25</t>
  </si>
  <si>
    <t>3.8x</t>
  </si>
  <si>
    <t>CDS24</t>
  </si>
  <si>
    <r>
      <rPr>
        <rFont val="Arial"/>
        <color theme="1"/>
        <sz val="10.0"/>
      </rPr>
      <t>23-24</t>
    </r>
  </si>
  <si>
    <r>
      <rPr>
        <rFont val="Arial"/>
        <color theme="1"/>
        <sz val="10.0"/>
      </rPr>
      <t>Yes</t>
    </r>
  </si>
  <si>
    <r>
      <rPr>
        <rFont val="Arial"/>
        <color theme="1"/>
        <sz val="10.0"/>
      </rPr>
      <t>Legal</t>
    </r>
  </si>
  <si>
    <r>
      <rPr>
        <rFont val="Arial"/>
        <color theme="1"/>
        <sz val="10.0"/>
      </rPr>
      <t>Viability</t>
    </r>
  </si>
  <si>
    <t>ivy_league</t>
  </si>
  <si>
    <r>
      <rPr>
        <rFont val="Arial"/>
        <b/>
        <color theme="1"/>
        <sz val="10.0"/>
      </rPr>
      <t>Brown University</t>
    </r>
  </si>
  <si>
    <t>https://www.brown.edu</t>
  </si>
  <si>
    <r>
      <rPr>
        <rFont val="Arial"/>
        <color theme="1"/>
        <sz val="10.0"/>
      </rPr>
      <t>Providence</t>
    </r>
  </si>
  <si>
    <r>
      <rPr>
        <rFont val="Arial"/>
        <color theme="1"/>
        <sz val="10.0"/>
      </rPr>
      <t>RI</t>
    </r>
  </si>
  <si>
    <r>
      <rPr>
        <rFont val="Arial"/>
        <color theme="1"/>
        <sz val="10.0"/>
      </rPr>
      <t>Rhode Island</t>
    </r>
  </si>
  <si>
    <r>
      <rPr>
        <rFont val="Arial"/>
        <color theme="1"/>
        <sz val="10.0"/>
      </rPr>
      <t>Private</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</si>
  <si>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</si>
  <si>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</si>
  <si>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</si>
  <si>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</si>
  <si>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</si>
  <si>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</si>
  <si>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</si>
  <si>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$20.9m</t>
    </r>
  </si>
  <si>
    <t>Bryant University</t>
  </si>
  <si>
    <t>Smithfield</t>
  </si>
  <si>
    <r>
      <rPr>
        <rFont val="Arial"/>
        <color theme="1"/>
        <sz val="10.0"/>
      </rPr>
      <t>Very High</t>
    </r>
  </si>
  <si>
    <t>$4.6m</t>
  </si>
  <si>
    <t>Academic Scholarship</t>
  </si>
  <si>
    <t>https://www.bryant.edu/admission-bryant/undergraduate-admission/undergraduate-financial-aid-and-tuition/scholarships-grants</t>
  </si>
  <si>
    <t>Merit-based scholarships, including the top-tier President Scholarship, are awarded based on the admission application. No separate application is needed. Awards are based on academic achievement.</t>
  </si>
  <si>
    <r>
      <rPr>
        <rFont val="Arial"/>
        <color theme="1"/>
        <sz val="10.0"/>
      </rPr>
      <t>Automatic consideration</t>
    </r>
  </si>
  <si>
    <r>
      <rPr>
        <rFont val="Arial"/>
        <b/>
        <color theme="1"/>
        <sz val="10.0"/>
      </rPr>
      <t>Bryant University</t>
    </r>
  </si>
  <si>
    <t>https://www.bryant.edu</t>
  </si>
  <si>
    <r>
      <rPr>
        <rFont val="Arial"/>
        <color theme="1"/>
        <sz val="10.0"/>
      </rPr>
      <t>Smithfield</t>
    </r>
  </si>
  <si>
    <r>
      <rPr>
        <rFont val="Arial"/>
        <color theme="1"/>
        <sz val="10.0"/>
      </rPr>
      <t>RI</t>
    </r>
  </si>
  <si>
    <r>
      <rPr>
        <rFont val="Arial"/>
        <color theme="1"/>
        <sz val="10.0"/>
      </rPr>
      <t>Rhode Island</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</si>
  <si>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</si>
  <si>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</si>
  <si>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</si>
  <si>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</si>
  <si>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</si>
  <si>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</si>
  <si>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</si>
  <si>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</si>
  <si>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</si>
  <si>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$4.6m</t>
    </r>
  </si>
  <si>
    <r>
      <rPr>
        <rFont val="Arial"/>
        <color theme="1"/>
        <sz val="10.0"/>
      </rPr>
      <t>Automatic consideration</t>
    </r>
  </si>
  <si>
    <t>Bryn Mawr College</t>
  </si>
  <si>
    <t>Bryn Mawr</t>
  </si>
  <si>
    <t>Philadelphia, PA</t>
  </si>
  <si>
    <r>
      <rPr>
        <rFont val="Arial"/>
        <color theme="1"/>
        <sz val="10.0"/>
      </rPr>
      <t>High</t>
    </r>
  </si>
  <si>
    <t>$5.2m</t>
  </si>
  <si>
    <r>
      <rPr>
        <rFont val="Arial"/>
        <b/>
        <color theme="1"/>
        <sz val="10.0"/>
      </rPr>
      <t>Bryn Mawr College</t>
    </r>
  </si>
  <si>
    <t>https://www.brynmawr.edu</t>
  </si>
  <si>
    <r>
      <rPr>
        <rFont val="Arial"/>
        <color theme="1"/>
        <sz val="10.0"/>
      </rPr>
      <t>Bryn Mawr</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</si>
  <si>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</si>
  <si>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</si>
  <si>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</si>
  <si>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</si>
  <si>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</si>
  <si>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Women's</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</si>
  <si>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</si>
  <si>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</si>
  <si>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</si>
  <si>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</si>
  <si>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</si>
  <si>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</si>
  <si>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$5.2m</t>
    </r>
  </si>
  <si>
    <t>Bucknell University</t>
  </si>
  <si>
    <t>Lewisburg</t>
  </si>
  <si>
    <r>
      <rPr>
        <rFont val="Arial"/>
        <color theme="1"/>
        <sz val="10.0"/>
      </rPr>
      <t>Very High</t>
    </r>
  </si>
  <si>
    <t>$7.2m</t>
  </si>
  <si>
    <t>Presidential Fellowships</t>
  </si>
  <si>
    <t>https://www.bucknell.edu/admissions-aid/tuition-fees-financial-aid/scholarship-programs/presidential-fellowships</t>
  </si>
  <si>
    <t>A research-focused program for top students. Students receive a stipend for a summer research project with a faculty mentor. Automatic consideration for top applicants; no separate application required.</t>
  </si>
  <si>
    <r>
      <rPr>
        <rFont val="Arial"/>
        <color theme="1"/>
        <sz val="10.0"/>
      </rPr>
      <t>Requires application</t>
    </r>
  </si>
  <si>
    <r>
      <rPr>
        <rFont val="Arial"/>
        <b/>
        <color theme="1"/>
        <sz val="10.0"/>
      </rPr>
      <t>Bucknell University</t>
    </r>
  </si>
  <si>
    <t>https://www.bucknell.edu</t>
  </si>
  <si>
    <r>
      <rPr>
        <rFont val="Arial"/>
        <color theme="1"/>
        <sz val="10.0"/>
      </rPr>
      <t>Lewisburg</t>
    </r>
  </si>
  <si>
    <r>
      <rPr>
        <rFont val="Arial"/>
        <color theme="1"/>
        <sz val="10.0"/>
      </rPr>
      <t>PA</t>
    </r>
  </si>
  <si>
    <r>
      <rPr>
        <rFont val="Arial"/>
        <color theme="1"/>
        <sz val="10.0"/>
      </rPr>
      <t>Pennsylvania</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</si>
  <si>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</si>
  <si>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</si>
  <si>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</si>
  <si>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</si>
  <si>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</si>
  <si>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</si>
  <si>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</si>
  <si>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</si>
  <si>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$7.2m</t>
    </r>
  </si>
  <si>
    <r>
      <rPr>
        <rFont val="Arial"/>
        <color theme="1"/>
        <sz val="10.0"/>
      </rPr>
      <t>No</t>
    </r>
  </si>
  <si>
    <r>
      <rPr>
        <rFont val="Arial"/>
        <color theme="1"/>
        <sz val="10.0"/>
      </rPr>
      <t>Requires application</t>
    </r>
  </si>
  <si>
    <t>Butler University</t>
  </si>
  <si>
    <t>Indianapolis</t>
  </si>
  <si>
    <t>IN</t>
  </si>
  <si>
    <t>Indiana</t>
  </si>
  <si>
    <r>
      <rPr>
        <rFont val="Arial"/>
        <color theme="1"/>
        <sz val="10.0"/>
      </rPr>
      <t>City: Large</t>
    </r>
  </si>
  <si>
    <r>
      <rPr>
        <rFont val="Arial"/>
        <color theme="1"/>
        <sz val="10.0"/>
      </rPr>
      <t>High</t>
    </r>
  </si>
  <si>
    <t>Academic Scholarships</t>
  </si>
  <si>
    <t>https://www.butler.edu/admission-aid/financial-aid-scholarships/international/</t>
  </si>
  <si>
    <t>International students are automatically considered for merit-based scholarships upon admission. Awards are based on the strength of the application, including academic performance. No separate application required.</t>
  </si>
  <si>
    <r>
      <rPr>
        <rFont val="Arial"/>
        <color theme="1"/>
        <sz val="10.0"/>
      </rPr>
      <t>Automatic consideration</t>
    </r>
  </si>
  <si>
    <r>
      <rPr>
        <rFont val="Arial"/>
        <b/>
        <color theme="1"/>
        <sz val="10.0"/>
      </rPr>
      <t>Butler University</t>
    </r>
  </si>
  <si>
    <t>https://www.butler.edu</t>
  </si>
  <si>
    <r>
      <rPr>
        <rFont val="Arial"/>
        <color theme="1"/>
        <sz val="10.0"/>
      </rPr>
      <t>Indianapolis</t>
    </r>
  </si>
  <si>
    <r>
      <rPr>
        <rFont val="Arial"/>
        <color theme="1"/>
        <sz val="10.0"/>
      </rPr>
      <t>IN</t>
    </r>
  </si>
  <si>
    <r>
      <rPr>
        <rFont val="Arial"/>
        <color theme="1"/>
        <sz val="10.0"/>
      </rPr>
      <t>Indiana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</si>
  <si>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</si>
  <si>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</si>
  <si>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</si>
  <si>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</si>
  <si>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</si>
  <si>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</si>
  <si>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</si>
  <si>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</si>
  <si>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</si>
  <si>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Automatic consideration</t>
    </r>
  </si>
  <si>
    <r>
      <rPr>
        <rFont val="Arial"/>
        <b/>
        <color theme="1"/>
        <sz val="10.0"/>
      </rPr>
      <t>Cal Poly-Pomona (California State Polytech. U.)</t>
    </r>
  </si>
  <si>
    <t>https://www.cpp.edu</t>
  </si>
  <si>
    <r>
      <rPr>
        <rFont val="Arial"/>
        <color theme="1"/>
        <sz val="10.0"/>
      </rPr>
      <t>Pomona</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</si>
  <si>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</si>
  <si>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</si>
  <si>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</si>
  <si>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</si>
  <si>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</si>
  <si>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</si>
  <si>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</si>
  <si>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</si>
  <si>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</si>
  <si>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</si>
  <si>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</si>
  <si>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</si>
  <si>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</si>
  <si>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b/>
        <color theme="1"/>
        <sz val="10.0"/>
      </rPr>
      <t>Cal Poly-San Luis Obispo (Cal. Polytech. State</t>
    </r>
  </si>
  <si>
    <t>https://www.calpoly.edu</t>
  </si>
  <si>
    <r>
      <rPr>
        <rFont val="Arial"/>
        <color theme="1"/>
        <sz val="10.0"/>
      </rPr>
      <t>San Luis Obispo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</si>
  <si>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</si>
  <si>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</si>
  <si>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</si>
  <si>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</si>
  <si>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Suburb: Small</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</si>
  <si>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</si>
  <si>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</si>
  <si>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</si>
  <si>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</si>
  <si>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</si>
  <si>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</si>
  <si>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</si>
  <si>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$0.4m</t>
    </r>
  </si>
  <si>
    <r>
      <rPr>
        <rFont val="Arial"/>
        <color theme="1"/>
        <sz val="10.0"/>
      </rPr>
      <t>N/A (enrolled)</t>
    </r>
  </si>
  <si>
    <r>
      <rPr>
        <rFont val="Arial"/>
        <color theme="1"/>
        <sz val="10.0"/>
      </rPr>
      <t>Requires application</t>
    </r>
  </si>
  <si>
    <t>Caldwell University</t>
  </si>
  <si>
    <t>Caldwell</t>
  </si>
  <si>
    <t>NJ</t>
  </si>
  <si>
    <t>New Jersey</t>
  </si>
  <si>
    <r>
      <rPr>
        <rFont val="Arial"/>
        <color theme="1"/>
        <sz val="10.0"/>
      </rPr>
      <t>High</t>
    </r>
  </si>
  <si>
    <t>$6.5m</t>
  </si>
  <si>
    <r>
      <rPr>
        <rFont val="Arial"/>
        <b/>
        <color theme="1"/>
        <sz val="10.0"/>
      </rPr>
      <t>Caldwell University</t>
    </r>
  </si>
  <si>
    <t>https://www.caldwell.edu</t>
  </si>
  <si>
    <r>
      <rPr>
        <rFont val="Arial"/>
        <color theme="1"/>
        <sz val="10.0"/>
      </rPr>
      <t>Caldwell</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</si>
  <si>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</si>
  <si>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</si>
  <si>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</si>
  <si>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</si>
  <si>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</si>
  <si>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</si>
  <si>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</si>
  <si>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</si>
  <si>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</si>
  <si>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</si>
  <si>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</si>
  <si>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</si>
  <si>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$6.5m</t>
    </r>
  </si>
  <si>
    <r>
      <rPr>
        <rFont val="Arial"/>
        <b/>
        <color theme="1"/>
        <sz val="10.0"/>
      </rPr>
      <t>California Baptist University</t>
    </r>
  </si>
  <si>
    <t>https://www.calbaptist.edu</t>
  </si>
  <si>
    <r>
      <rPr>
        <rFont val="Arial"/>
        <color theme="1"/>
        <sz val="10.0"/>
      </rPr>
      <t>Riverside</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</si>
  <si>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</si>
  <si>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</si>
  <si>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</si>
  <si>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</si>
  <si>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</si>
  <si>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</si>
  <si>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</si>
  <si>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</si>
  <si>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</si>
  <si>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</si>
  <si>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</si>
  <si>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</si>
  <si>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Both</t>
    </r>
  </si>
  <si>
    <r>
      <rPr>
        <rFont val="Arial"/>
        <color theme="1"/>
        <sz val="10.0"/>
      </rPr>
      <t>$0.8m</t>
    </r>
  </si>
  <si>
    <r>
      <rPr>
        <rFont val="Arial"/>
        <color theme="1"/>
        <sz val="10.0"/>
      </rPr>
      <t>No</t>
    </r>
  </si>
  <si>
    <r>
      <rPr>
        <rFont val="Arial"/>
        <color theme="1"/>
        <sz val="10.0"/>
      </rPr>
      <t>TBD</t>
    </r>
  </si>
  <si>
    <r>
      <rPr>
        <rFont val="Arial"/>
        <b/>
        <color theme="1"/>
        <sz val="10.0"/>
      </rPr>
      <t>California College of the Arts</t>
    </r>
  </si>
  <si>
    <t>https://www.cca.edu</t>
  </si>
  <si>
    <r>
      <rPr>
        <rFont val="Arial"/>
        <color theme="1"/>
        <sz val="10.0"/>
      </rPr>
      <t>San Francisco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</si>
  <si>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</si>
  <si>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</si>
  <si>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</si>
  <si>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</si>
  <si>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</si>
  <si>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</si>
  <si>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</si>
  <si>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</si>
  <si>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</si>
  <si>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</si>
  <si>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</si>
  <si>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</si>
  <si>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</si>
  <si>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</si>
  <si>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</si>
  <si>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t>California Institute of Technology (Caltech)</t>
  </si>
  <si>
    <t>Pasadena</t>
  </si>
  <si>
    <r>
      <rPr>
        <rFont val="Arial"/>
        <color theme="1"/>
        <sz val="10.0"/>
      </rPr>
      <t>City: Midsize</t>
    </r>
  </si>
  <si>
    <r>
      <rPr>
        <rFont val="Arial"/>
        <color theme="1"/>
        <sz val="10.0"/>
      </rPr>
      <t>Minority</t>
    </r>
  </si>
  <si>
    <t>$4.7m</t>
  </si>
  <si>
    <t>Restricted Early Action Only</t>
  </si>
  <si>
    <r>
      <rPr>
        <rFont val="Arial"/>
        <color theme="1"/>
        <sz val="10.0"/>
      </rPr>
      <t>City: Midsize</t>
    </r>
  </si>
  <si>
    <r>
      <rPr>
        <rFont val="Arial"/>
        <color theme="1"/>
        <sz val="10.0"/>
      </rPr>
      <t>Minority</t>
    </r>
  </si>
  <si>
    <t>global_top_202</t>
  </si>
  <si>
    <r>
      <rPr>
        <rFont val="Arial"/>
        <b/>
        <color theme="1"/>
        <sz val="10.0"/>
      </rPr>
      <t>California Institute of Technology (Caltech)</t>
    </r>
  </si>
  <si>
    <t>https://www.caltech.edu</t>
  </si>
  <si>
    <r>
      <rPr>
        <rFont val="Arial"/>
        <color theme="1"/>
        <sz val="10.0"/>
      </rPr>
      <t>Pasadena</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</si>
  <si>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</si>
  <si>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</si>
  <si>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</si>
  <si>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</si>
  <si>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</si>
  <si>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Midsize</t>
    </r>
  </si>
  <si>
    <r>
      <rPr>
        <rFont val="Arial"/>
        <color theme="1"/>
        <sz val="10.0"/>
      </rPr>
      <t>No</t>
    </r>
  </si>
  <si>
    <r>
      <rPr>
        <rFont val="Arial"/>
        <color theme="1"/>
        <sz val="10.0"/>
      </rPr>
      <t>Minority</t>
    </r>
  </si>
  <si>
    <r>
      <rPr>
        <rFont val="Arial"/>
        <color theme="1"/>
        <sz val="10.0"/>
      </rPr>
      <t>Off-campus</t>
    </r>
  </si>
  <si>
    <r>
      <rPr>
        <rFont val="Arial"/>
        <color theme="1"/>
        <sz val="10.0"/>
      </rPr>
      <t>0-None</t>
    </r>
  </si>
  <si>
    <r>
      <rPr>
        <rFont val="Arial"/>
        <color theme="1"/>
        <sz val="10.0"/>
      </rPr>
      <t>24-25</t>
    </r>
  </si>
  <si>
    <r>
      <rPr>
        <rFont val="Arial"/>
        <color theme="1"/>
        <sz val="10.0"/>
      </rPr>
      <t>Need</t>
    </r>
  </si>
  <si>
    <r>
      <rPr>
        <rFont val="Arial"/>
        <color theme="1"/>
        <sz val="10.0"/>
      </rPr>
      <t>$4.7m</t>
    </r>
  </si>
  <si>
    <t>California State University-east Bay</t>
  </si>
  <si>
    <t>https://www.csueastbay.edu</t>
  </si>
  <si>
    <r>
      <rPr>
        <rFont val="Arial"/>
        <color theme="1"/>
        <sz val="10.0"/>
      </rPr>
      <t>Hayward</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</si>
  <si>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</si>
  <si>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</si>
  <si>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</si>
  <si>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</si>
  <si>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</si>
  <si>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</si>
  <si>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</si>
  <si>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</si>
  <si>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</si>
  <si>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</si>
  <si>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</si>
  <si>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</si>
  <si>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</si>
  <si>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</si>
  <si>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</si>
  <si>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California State University-Fresno</t>
    </r>
  </si>
  <si>
    <t>https://www.fresnostate.edu</t>
  </si>
  <si>
    <r>
      <rPr>
        <rFont val="Arial"/>
        <color theme="1"/>
        <sz val="10.0"/>
      </rPr>
      <t>Fresno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</si>
  <si>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</si>
  <si>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</si>
  <si>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</si>
  <si>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</si>
  <si>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</si>
  <si>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</si>
  <si>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</si>
  <si>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</si>
  <si>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</si>
  <si>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</si>
  <si>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</si>
  <si>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</si>
  <si>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No data</t>
    </r>
  </si>
  <si>
    <r>
      <rPr>
        <rFont val="Arial"/>
        <color theme="1"/>
        <sz val="10.0"/>
      </rPr>
      <t>No data</t>
    </r>
  </si>
  <si>
    <r>
      <rPr>
        <rFont val="Arial"/>
        <color theme="1"/>
        <sz val="10.0"/>
      </rPr>
      <t>No data</t>
    </r>
  </si>
  <si>
    <r>
      <rPr>
        <rFont val="Arial"/>
        <color theme="1"/>
        <sz val="10.0"/>
      </rPr>
      <t>OOS waiver</t>
    </r>
  </si>
  <si>
    <t>Dean's Scholarship Tuition Waiver</t>
  </si>
  <si>
    <t>https://cge.fresnostate.edu/international/future/fees/financialassistance.html</t>
  </si>
  <si>
    <t>A scholarship for newly admitted international undergraduate students. Requires a separate application process, including an essay. Awarded based on academic merit.</t>
  </si>
  <si>
    <r>
      <rPr>
        <rFont val="Arial"/>
        <color theme="1"/>
        <sz val="10.0"/>
      </rPr>
      <t>Automatic consideration</t>
    </r>
  </si>
  <si>
    <r>
      <rPr>
        <rFont val="Arial"/>
        <b/>
        <color theme="1"/>
        <sz val="10.0"/>
      </rPr>
      <t>California State University-Fullerton</t>
    </r>
  </si>
  <si>
    <t>https://www.fullerton.edu</t>
  </si>
  <si>
    <r>
      <rPr>
        <rFont val="Arial"/>
        <color theme="1"/>
        <sz val="10.0"/>
      </rPr>
      <t>Fullerton</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</si>
  <si>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</si>
  <si>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</si>
  <si>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</si>
  <si>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</si>
  <si>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</si>
  <si>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</si>
  <si>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</si>
  <si>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</si>
  <si>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</si>
  <si>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</si>
  <si>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</si>
  <si>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</si>
  <si>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Limited</t>
    </r>
  </si>
  <si>
    <r>
      <rPr>
        <rFont val="Arial"/>
        <color theme="1"/>
        <sz val="10.0"/>
      </rPr>
      <t>$1.6m</t>
    </r>
  </si>
  <si>
    <r>
      <rPr>
        <rFont val="Arial"/>
        <color theme="1"/>
        <sz val="10.0"/>
      </rPr>
      <t>N/A (enrolled)</t>
    </r>
  </si>
  <si>
    <r>
      <rPr>
        <rFont val="Arial"/>
        <color theme="1"/>
        <sz val="10.0"/>
      </rPr>
      <t>Requires application</t>
    </r>
  </si>
  <si>
    <t>California State University-Long Beach</t>
  </si>
  <si>
    <t>https://www.csulb.edu</t>
  </si>
  <si>
    <t>Long Beach</t>
  </si>
  <si>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</si>
  <si>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</si>
  <si>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</si>
  <si>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</si>
  <si>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</si>
  <si>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</si>
  <si>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</si>
  <si>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</si>
  <si>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</si>
  <si>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</si>
  <si>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</si>
  <si>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</si>
  <si>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Limited</t>
    </r>
  </si>
  <si>
    <r>
      <rPr>
        <rFont val="Arial"/>
        <color theme="1"/>
        <sz val="10.0"/>
      </rPr>
      <t>$0.2m</t>
    </r>
  </si>
  <si>
    <r>
      <rPr>
        <rFont val="Arial"/>
        <color theme="1"/>
        <sz val="10.0"/>
      </rPr>
      <t>N/A (enrolled)</t>
    </r>
  </si>
  <si>
    <r>
      <rPr>
        <rFont val="Arial"/>
        <color theme="1"/>
        <sz val="10.0"/>
      </rPr>
      <t>Requires application</t>
    </r>
  </si>
  <si>
    <r>
      <rPr>
        <rFont val="Arial"/>
        <b/>
        <color theme="1"/>
        <sz val="10.0"/>
      </rPr>
      <t>California State University-Los Angeles</t>
    </r>
  </si>
  <si>
    <t>https://www.calstatela.edu</t>
  </si>
  <si>
    <r>
      <rPr>
        <rFont val="Arial"/>
        <color theme="1"/>
        <sz val="10.0"/>
      </rPr>
      <t>Los Angeles</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</si>
  <si>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</si>
  <si>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</si>
  <si>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</si>
  <si>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</si>
  <si>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</si>
  <si>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</si>
  <si>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</si>
  <si>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</si>
  <si>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</si>
  <si>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</si>
  <si>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</si>
  <si>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</si>
  <si>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Limited</t>
    </r>
  </si>
  <si>
    <r>
      <rPr>
        <rFont val="Arial"/>
        <color theme="1"/>
        <sz val="10.0"/>
      </rPr>
      <t>$0.4m</t>
    </r>
  </si>
  <si>
    <r>
      <rPr>
        <rFont val="Arial"/>
        <color theme="1"/>
        <sz val="10.0"/>
      </rPr>
      <t>N/A (enrolled)</t>
    </r>
  </si>
  <si>
    <r>
      <rPr>
        <rFont val="Arial"/>
        <color theme="1"/>
        <sz val="10.0"/>
      </rPr>
      <t>Requires application</t>
    </r>
  </si>
  <si>
    <r>
      <rPr>
        <rFont val="Arial"/>
        <b/>
        <color theme="1"/>
        <sz val="10.0"/>
      </rPr>
      <t>California State University-Northridge</t>
    </r>
  </si>
  <si>
    <t>https://www.csun.edu</t>
  </si>
  <si>
    <r>
      <rPr>
        <rFont val="Arial"/>
        <color theme="1"/>
        <sz val="10.0"/>
      </rPr>
      <t>Northridge</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</si>
  <si>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</si>
  <si>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</si>
  <si>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</si>
  <si>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</si>
  <si>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</si>
  <si>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</si>
  <si>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</si>
  <si>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</si>
  <si>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</si>
  <si>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</si>
  <si>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</si>
  <si>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</si>
  <si>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None</t>
    </r>
  </si>
  <si>
    <r>
      <rPr>
        <rFont val="Arial"/>
        <b/>
        <color theme="1"/>
        <sz val="10.0"/>
      </rPr>
      <t>California State University-Sacramento</t>
    </r>
  </si>
  <si>
    <t>https://www.csus.edu</t>
  </si>
  <si>
    <r>
      <rPr>
        <rFont val="Arial"/>
        <color theme="1"/>
        <sz val="10.0"/>
      </rPr>
      <t>Sacramento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</si>
  <si>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</si>
  <si>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</si>
  <si>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</si>
  <si>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</si>
  <si>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</si>
  <si>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</si>
  <si>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</si>
  <si>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</si>
  <si>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</si>
  <si>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</si>
  <si>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</si>
  <si>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</si>
  <si>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None</t>
    </r>
  </si>
  <si>
    <r>
      <rPr>
        <rFont val="Arial"/>
        <b/>
        <color theme="1"/>
        <sz val="10.0"/>
      </rPr>
      <t>California State University-San Bernardino</t>
    </r>
  </si>
  <si>
    <t>https://www.csusb.edu</t>
  </si>
  <si>
    <r>
      <rPr>
        <rFont val="Arial"/>
        <color theme="1"/>
        <sz val="10.0"/>
      </rPr>
      <t>San Bernardino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</si>
  <si>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</si>
  <si>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</si>
  <si>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</si>
  <si>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</si>
  <si>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</si>
  <si>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</si>
  <si>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</si>
  <si>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</si>
  <si>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</si>
  <si>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</si>
  <si>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</si>
  <si>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</si>
  <si>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</si>
  <si>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color theme="1"/>
        <sz val="10.0"/>
      </rPr>
      <t>$0.7m</t>
    </r>
  </si>
  <si>
    <r>
      <rPr>
        <rFont val="Arial"/>
        <b/>
        <color theme="1"/>
        <sz val="10.0"/>
      </rPr>
      <t>Calvin University</t>
    </r>
  </si>
  <si>
    <t>https://www.calvin.edu</t>
  </si>
  <si>
    <r>
      <rPr>
        <rFont val="Arial"/>
        <color theme="1"/>
        <sz val="10.0"/>
      </rPr>
      <t>Grand Rapids</t>
    </r>
  </si>
  <si>
    <r>
      <rPr>
        <rFont val="Arial"/>
        <color theme="1"/>
        <sz val="10.0"/>
      </rPr>
      <t>MI</t>
    </r>
  </si>
  <si>
    <r>
      <rPr>
        <rFont val="Arial"/>
        <color theme="1"/>
        <sz val="10.0"/>
      </rPr>
      <t>Michigan</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</si>
  <si>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</si>
  <si>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</si>
  <si>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</si>
  <si>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</si>
  <si>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</si>
  <si>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</si>
  <si>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4-Moderately</t>
    </r>
  </si>
  <si>
    <r>
      <rPr>
        <rFont val="Arial"/>
        <color theme="1"/>
        <sz val="10.0"/>
      </rPr>
      <t>24-25</t>
    </r>
  </si>
  <si>
    <r>
      <rPr>
        <rFont val="Arial"/>
        <color theme="1"/>
        <sz val="10.0"/>
      </rPr>
      <t>Both</t>
    </r>
  </si>
  <si>
    <r>
      <rPr>
        <rFont val="Arial"/>
        <color theme="1"/>
        <sz val="10.0"/>
      </rPr>
      <t>$10.4m</t>
    </r>
  </si>
  <si>
    <r>
      <rPr>
        <rFont val="Arial"/>
        <color theme="1"/>
        <sz val="10.0"/>
      </rPr>
      <t>No</t>
    </r>
  </si>
  <si>
    <t>https://calvin.edu/offices-services/financial-aid/types/scholarships/academic-scholarships/index.html</t>
  </si>
  <si>
    <t>The highest merit-based academic scholarship. Students are automatically considered when they apply for admission. Based on unweighted GPA and test scores (if provided). Renewable.</t>
  </si>
  <si>
    <r>
      <rPr>
        <rFont val="Arial"/>
        <color theme="1"/>
        <sz val="10.0"/>
      </rPr>
      <t>Automatic consideration</t>
    </r>
  </si>
  <si>
    <r>
      <rPr>
        <rFont val="Arial"/>
        <b/>
        <color theme="1"/>
        <sz val="10.0"/>
      </rPr>
      <t>Cameron University</t>
    </r>
  </si>
  <si>
    <t>https://www.cameron.edu</t>
  </si>
  <si>
    <r>
      <rPr>
        <rFont val="Arial"/>
        <color theme="1"/>
        <sz val="10.0"/>
      </rPr>
      <t>Lawton</t>
    </r>
  </si>
  <si>
    <r>
      <rPr>
        <rFont val="Arial"/>
        <color theme="1"/>
        <sz val="10.0"/>
      </rPr>
      <t>OK</t>
    </r>
  </si>
  <si>
    <r>
      <rPr>
        <rFont val="Arial"/>
        <color theme="1"/>
        <sz val="10.0"/>
      </rPr>
      <t>Oklahoma</t>
    </r>
  </si>
  <si>
    <r>
      <rPr>
        <rFont val="Arial"/>
        <color theme="1"/>
        <sz val="10.0"/>
      </rPr>
      <t>Public</t>
    </r>
  </si>
  <si>
    <r>
      <rPr>
        <rFont val="Arial"/>
        <color theme="1"/>
        <sz val="10.0"/>
      </rPr>
      <t>South (Central)</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</si>
  <si>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</si>
  <si>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</si>
  <si>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</si>
  <si>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</si>
  <si>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</si>
  <si>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</si>
  <si>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</si>
  <si>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</si>
  <si>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$1.0m</t>
    </r>
  </si>
  <si>
    <r>
      <rPr>
        <rFont val="Arial"/>
        <b/>
        <color theme="1"/>
        <sz val="10.0"/>
      </rPr>
      <t>Campbell University</t>
    </r>
  </si>
  <si>
    <t>https://www.campbell.edu</t>
  </si>
  <si>
    <r>
      <rPr>
        <rFont val="Arial"/>
        <color theme="1"/>
        <sz val="10.0"/>
      </rPr>
      <t>Buies Creek</t>
    </r>
  </si>
  <si>
    <r>
      <rPr>
        <rFont val="Arial"/>
        <color theme="1"/>
        <sz val="10.0"/>
      </rPr>
      <t>NC</t>
    </r>
  </si>
  <si>
    <r>
      <rPr>
        <rFont val="Arial"/>
        <color theme="1"/>
        <sz val="10.0"/>
      </rPr>
      <t>North Carolina</t>
    </r>
  </si>
  <si>
    <r>
      <rPr>
        <rFont val="Arial"/>
        <color theme="1"/>
        <sz val="10.0"/>
      </rPr>
      <t>Private</t>
    </r>
  </si>
  <si>
    <r>
      <rPr>
        <rFont val="Arial"/>
        <color theme="1"/>
        <sz val="10.0"/>
      </rPr>
      <t>Town: Fringe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</si>
  <si>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</si>
  <si>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</si>
  <si>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</si>
  <si>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</si>
  <si>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5-Very</t>
    </r>
  </si>
  <si>
    <r>
      <rPr>
        <rFont val="Arial"/>
        <color theme="1"/>
        <sz val="10.0"/>
      </rPr>
      <t>24-25</t>
    </r>
  </si>
  <si>
    <r>
      <rPr>
        <rFont val="Arial"/>
        <color theme="1"/>
        <sz val="10.0"/>
      </rPr>
      <t>Pending</t>
    </r>
  </si>
  <si>
    <r>
      <rPr>
        <rFont val="Arial"/>
        <color theme="1"/>
        <sz val="10.0"/>
      </rPr>
      <t>No data</t>
    </r>
  </si>
  <si>
    <r>
      <rPr>
        <rFont val="Arial"/>
        <color theme="1"/>
        <sz val="10.0"/>
      </rPr>
      <t>No data</t>
    </r>
  </si>
  <si>
    <t>Canisius College</t>
  </si>
  <si>
    <t>Buffalo</t>
  </si>
  <si>
    <r>
      <rPr>
        <rFont val="Arial"/>
        <color theme="1"/>
        <sz val="10.0"/>
      </rPr>
      <t>City: Large</t>
    </r>
  </si>
  <si>
    <r>
      <rPr>
        <rFont val="Arial"/>
        <color theme="1"/>
        <sz val="10.0"/>
      </rPr>
      <t>High</t>
    </r>
  </si>
  <si>
    <r>
      <rPr>
        <rFont val="Arial"/>
        <b/>
        <color theme="1"/>
        <sz val="10.0"/>
      </rPr>
      <t>Canisius College</t>
    </r>
  </si>
  <si>
    <t>https://www.canisius.edu</t>
  </si>
  <si>
    <r>
      <rPr>
        <rFont val="Arial"/>
        <color theme="1"/>
        <sz val="10.0"/>
      </rPr>
      <t>Buffalo</t>
    </r>
  </si>
  <si>
    <r>
      <rPr>
        <rFont val="Arial"/>
        <color theme="1"/>
        <sz val="10.0"/>
      </rPr>
      <t>NY</t>
    </r>
  </si>
  <si>
    <r>
      <rPr>
        <rFont val="Arial"/>
        <color theme="1"/>
        <sz val="10.0"/>
      </rPr>
      <t>New York</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</si>
  <si>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</si>
  <si>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</si>
  <si>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</si>
  <si>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</si>
  <si>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</si>
  <si>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</si>
  <si>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</si>
  <si>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</si>
  <si>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</si>
  <si>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$2.9m</t>
    </r>
  </si>
  <si>
    <r>
      <rPr>
        <rFont val="Arial"/>
        <color theme="1"/>
        <sz val="10.0"/>
      </rPr>
      <t>TBD</t>
    </r>
  </si>
  <si>
    <t>Carleton College</t>
  </si>
  <si>
    <t>Northfield</t>
  </si>
  <si>
    <t>MN</t>
  </si>
  <si>
    <t>Minnesota</t>
  </si>
  <si>
    <r>
      <rPr>
        <rFont val="Arial"/>
        <color theme="1"/>
        <sz val="10.0"/>
      </rPr>
      <t>Exclusively</t>
    </r>
  </si>
  <si>
    <t>$5.6m</t>
  </si>
  <si>
    <r>
      <rPr>
        <rFont val="Arial"/>
        <color theme="1"/>
        <sz val="10.0"/>
      </rPr>
      <t>Full ride+stipend</t>
    </r>
  </si>
  <si>
    <t>Starr Scholarship</t>
  </si>
  <si>
    <t>https://www.carleton.edu/international/applying/looking/scholarship/</t>
  </si>
  <si>
    <t>Provides comprehensive financial support for talented students from Asia. Applicants must demonstrate exceptional academic and personal promise. A separate application is not required but students must indicate interest.</t>
  </si>
  <si>
    <r>
      <rPr>
        <rFont val="Arial"/>
        <color theme="1"/>
        <sz val="10.0"/>
      </rPr>
      <t>Automatic consideration</t>
    </r>
  </si>
  <si>
    <r>
      <rPr>
        <rFont val="Arial"/>
        <b/>
        <color theme="1"/>
        <sz val="10.0"/>
      </rPr>
      <t>Carleton College</t>
    </r>
  </si>
  <si>
    <r>
      <rPr>
        <rFont val="Arial"/>
        <color theme="1"/>
        <sz val="10.0"/>
      </rPr>
      <t>Northfield</t>
    </r>
  </si>
  <si>
    <r>
      <rPr>
        <rFont val="Arial"/>
        <color theme="1"/>
        <sz val="10.0"/>
      </rPr>
      <t>MN</t>
    </r>
  </si>
  <si>
    <r>
      <rPr>
        <rFont val="Arial"/>
        <color theme="1"/>
        <sz val="10.0"/>
      </rPr>
      <t>Minnesota</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</si>
  <si>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</si>
  <si>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</si>
  <si>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</si>
  <si>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</si>
  <si>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</si>
  <si>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</si>
  <si>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</si>
  <si>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</si>
  <si>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$5.6m</t>
    </r>
  </si>
  <si>
    <r>
      <rPr>
        <rFont val="Arial"/>
        <color theme="1"/>
        <sz val="10.0"/>
      </rPr>
      <t>Full ride+stipend</t>
    </r>
  </si>
  <si>
    <r>
      <rPr>
        <rFont val="Arial"/>
        <color theme="1"/>
        <sz val="10.0"/>
      </rPr>
      <t>1.9x</t>
    </r>
  </si>
  <si>
    <r>
      <rPr>
        <rFont val="Arial"/>
        <color theme="1"/>
        <sz val="10.0"/>
      </rPr>
      <t>CDS24</t>
    </r>
  </si>
  <si>
    <r>
      <rPr>
        <rFont val="Arial"/>
        <color theme="1"/>
        <sz val="10.0"/>
      </rPr>
      <t>Not specified</t>
    </r>
  </si>
  <si>
    <r>
      <rPr>
        <rFont val="Arial"/>
        <color theme="1"/>
        <sz val="10.0"/>
      </rPr>
      <t>February</t>
    </r>
  </si>
  <si>
    <r>
      <rPr>
        <rFont val="Arial"/>
        <color theme="1"/>
        <sz val="10.0"/>
      </rPr>
      <t>23-24</t>
    </r>
  </si>
  <si>
    <r>
      <rPr>
        <rFont val="Arial"/>
        <color theme="1"/>
        <sz val="10.0"/>
      </rPr>
      <t>Legal</t>
    </r>
  </si>
  <si>
    <r>
      <rPr>
        <rFont val="Arial"/>
        <color theme="1"/>
        <sz val="10.0"/>
      </rPr>
      <t>No limit</t>
    </r>
  </si>
  <si>
    <r>
      <rPr>
        <rFont val="Arial"/>
        <b/>
        <color theme="1"/>
        <sz val="10.0"/>
      </rPr>
      <t>Carleton College</t>
    </r>
  </si>
  <si>
    <t>https://www.carleton.edu</t>
  </si>
  <si>
    <r>
      <rPr>
        <rFont val="Arial"/>
        <color theme="1"/>
        <sz val="10.0"/>
      </rPr>
      <t>Northfield</t>
    </r>
  </si>
  <si>
    <r>
      <rPr>
        <rFont val="Arial"/>
        <color theme="1"/>
        <sz val="10.0"/>
      </rPr>
      <t>MN</t>
    </r>
  </si>
  <si>
    <r>
      <rPr>
        <rFont val="Arial"/>
        <color theme="1"/>
        <sz val="10.0"/>
      </rPr>
      <t>Minnesota</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</si>
  <si>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</si>
  <si>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</si>
  <si>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</si>
  <si>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</si>
  <si>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</si>
  <si>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</si>
  <si>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</si>
  <si>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</si>
  <si>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$5.6m</t>
    </r>
  </si>
  <si>
    <r>
      <rPr>
        <rFont val="Arial"/>
        <color theme="1"/>
        <sz val="10.0"/>
      </rPr>
      <t>Full ride+stipend</t>
    </r>
  </si>
  <si>
    <r>
      <rPr>
        <rFont val="Arial"/>
        <color theme="1"/>
        <sz val="10.0"/>
      </rPr>
      <t>Automatic consideration</t>
    </r>
  </si>
  <si>
    <t>Carnegie Mellon University</t>
  </si>
  <si>
    <t>Pittsburgh</t>
  </si>
  <si>
    <r>
      <rPr>
        <rFont val="Arial"/>
        <color theme="1"/>
        <sz val="10.0"/>
      </rPr>
      <t>City: Large</t>
    </r>
  </si>
  <si>
    <r>
      <rPr>
        <rFont val="Arial"/>
        <color theme="1"/>
        <sz val="10.0"/>
      </rPr>
      <t>Majority</t>
    </r>
  </si>
  <si>
    <t>None</t>
  </si>
  <si>
    <r>
      <rPr>
        <rFont val="Arial"/>
        <color theme="1"/>
        <sz val="10.0"/>
      </rPr>
      <t>City: Large</t>
    </r>
  </si>
  <si>
    <r>
      <rPr>
        <rFont val="Arial"/>
        <color theme="1"/>
        <sz val="10.0"/>
      </rPr>
      <t>Majority</t>
    </r>
  </si>
  <si>
    <t>global_top_203</t>
  </si>
  <si>
    <r>
      <rPr>
        <rFont val="Arial"/>
        <b/>
        <color theme="1"/>
        <sz val="10.0"/>
      </rPr>
      <t>Carnegie Mellon University</t>
    </r>
  </si>
  <si>
    <t>https://www.cmu.edu</t>
  </si>
  <si>
    <r>
      <rPr>
        <rFont val="Arial"/>
        <color theme="1"/>
        <sz val="10.0"/>
      </rPr>
      <t>Pittsburgh</t>
    </r>
  </si>
  <si>
    <r>
      <rPr>
        <rFont val="Arial"/>
        <color theme="1"/>
        <sz val="10.0"/>
      </rPr>
      <t>PA</t>
    </r>
  </si>
  <si>
    <r>
      <rPr>
        <rFont val="Arial"/>
        <color theme="1"/>
        <sz val="10.0"/>
      </rPr>
      <t>Pennsylvania</t>
    </r>
  </si>
  <si>
    <r>
      <rPr>
        <rFont val="Arial"/>
        <color theme="1"/>
        <sz val="10.0"/>
      </rPr>
      <t>Private</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</si>
  <si>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</si>
  <si>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</si>
  <si>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</si>
  <si>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</si>
  <si>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</si>
  <si>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</si>
  <si>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</si>
  <si>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b/>
        <color theme="1"/>
        <sz val="10.0"/>
      </rPr>
      <t>Carroll College</t>
    </r>
  </si>
  <si>
    <t>https://www.carroll.edu</t>
  </si>
  <si>
    <r>
      <rPr>
        <rFont val="Arial"/>
        <color theme="1"/>
        <sz val="10.0"/>
      </rPr>
      <t>Helena</t>
    </r>
  </si>
  <si>
    <r>
      <rPr>
        <rFont val="Arial"/>
        <color theme="1"/>
        <sz val="10.0"/>
      </rPr>
      <t>MT</t>
    </r>
  </si>
  <si>
    <r>
      <rPr>
        <rFont val="Arial"/>
        <color theme="1"/>
        <sz val="10.0"/>
      </rPr>
      <t>Montana</t>
    </r>
  </si>
  <si>
    <r>
      <rPr>
        <rFont val="Arial"/>
        <color theme="1"/>
        <sz val="10.0"/>
      </rPr>
      <t>Private</t>
    </r>
  </si>
  <si>
    <r>
      <rPr>
        <rFont val="Arial"/>
        <color theme="1"/>
        <sz val="10.0"/>
      </rPr>
      <t>West (Rocky Mountains)</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</si>
  <si>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</si>
  <si>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</si>
  <si>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</si>
  <si>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</si>
  <si>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</si>
  <si>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</si>
  <si>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</si>
  <si>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</si>
  <si>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FLAG</t>
    </r>
  </si>
  <si>
    <t>Carroll University</t>
  </si>
  <si>
    <t>Waukesha</t>
  </si>
  <si>
    <r>
      <rPr>
        <rFont val="Arial"/>
        <color theme="1"/>
        <sz val="10.0"/>
      </rPr>
      <t>City: Small</t>
    </r>
  </si>
  <si>
    <r>
      <rPr>
        <rFont val="Arial"/>
        <color theme="1"/>
        <sz val="10.0"/>
      </rPr>
      <t>High</t>
    </r>
  </si>
  <si>
    <t>$2.3m</t>
  </si>
  <si>
    <r>
      <rPr>
        <rFont val="Arial"/>
        <color theme="1"/>
        <sz val="10.0"/>
      </rPr>
      <t>Full Tuition</t>
    </r>
  </si>
  <si>
    <t>McAllister Scholarship</t>
  </si>
  <si>
    <t>https://www.carrollu.edu/financial-aid/undergraduate-scholarships/macallister</t>
  </si>
  <si>
    <t>A competitive, full-tuition scholarship. Requires a separate application, essay, and an on-campus competition for finalists. Focuses on academics, leadership, and service.</t>
  </si>
  <si>
    <r>
      <rPr>
        <rFont val="Arial"/>
        <color theme="1"/>
        <sz val="10.0"/>
      </rPr>
      <t>By invitation only</t>
    </r>
  </si>
  <si>
    <r>
      <rPr>
        <rFont val="Arial"/>
        <b/>
        <color theme="1"/>
        <sz val="10.0"/>
      </rPr>
      <t>Carroll University</t>
    </r>
  </si>
  <si>
    <t>https://www.carrollu.edu</t>
  </si>
  <si>
    <r>
      <rPr>
        <rFont val="Arial"/>
        <color theme="1"/>
        <sz val="10.0"/>
      </rPr>
      <t>Waukesha</t>
    </r>
  </si>
  <si>
    <r>
      <rPr>
        <rFont val="Arial"/>
        <color theme="1"/>
        <sz val="10.0"/>
      </rPr>
      <t>WI</t>
    </r>
  </si>
  <si>
    <r>
      <rPr>
        <rFont val="Arial"/>
        <color theme="1"/>
        <sz val="10.0"/>
      </rPr>
      <t>Wisconsin</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</si>
  <si>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</si>
  <si>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</si>
  <si>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</si>
  <si>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</si>
  <si>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</si>
  <si>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</si>
  <si>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</si>
  <si>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</si>
  <si>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</si>
  <si>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$2.3m</t>
    </r>
  </si>
  <si>
    <r>
      <rPr>
        <rFont val="Arial"/>
        <color theme="1"/>
        <sz val="10.0"/>
      </rPr>
      <t>Full Tuition</t>
    </r>
  </si>
  <si>
    <r>
      <rPr>
        <rFont val="Arial"/>
        <color theme="1"/>
        <sz val="10.0"/>
      </rPr>
      <t>By invitation only</t>
    </r>
  </si>
  <si>
    <t>Case Western Reserve University</t>
  </si>
  <si>
    <t>Cleveland</t>
  </si>
  <si>
    <t>OH</t>
  </si>
  <si>
    <t>Ohio</t>
  </si>
  <si>
    <r>
      <rPr>
        <rFont val="Arial"/>
        <color theme="1"/>
        <sz val="10.0"/>
      </rPr>
      <t>City: Large</t>
    </r>
  </si>
  <si>
    <r>
      <rPr>
        <rFont val="Arial"/>
        <color theme="1"/>
        <sz val="10.0"/>
      </rPr>
      <t>Minority</t>
    </r>
  </si>
  <si>
    <t>$11.1m</t>
  </si>
  <si>
    <r>
      <rPr>
        <rFont val="Arial"/>
        <color theme="1"/>
        <sz val="10.0"/>
      </rPr>
      <t>Full Tuition</t>
    </r>
  </si>
  <si>
    <t>Scholarship Competitions</t>
  </si>
  <si>
    <t>https://case.edu/admission/tuition-aid/scholarships</t>
  </si>
  <si>
    <t>Offers various competitive scholarships, including some full-tuition awards. Requires a separate application and participation in a scholarship competition weekend for finalists.</t>
  </si>
  <si>
    <r>
      <rPr>
        <rFont val="Arial"/>
        <color theme="1"/>
        <sz val="10.0"/>
      </rPr>
      <t>Requires application</t>
    </r>
  </si>
  <si>
    <r>
      <rPr>
        <rFont val="Arial"/>
        <color theme="1"/>
        <sz val="10.0"/>
      </rPr>
      <t>City: Large</t>
    </r>
  </si>
  <si>
    <r>
      <rPr>
        <rFont val="Arial"/>
        <color theme="1"/>
        <sz val="10.0"/>
      </rPr>
      <t>Minority</t>
    </r>
  </si>
  <si>
    <r>
      <rPr>
        <rFont val="Arial"/>
        <color theme="1"/>
        <sz val="10.0"/>
      </rPr>
      <t>Full Tuition</t>
    </r>
  </si>
  <si>
    <r>
      <rPr>
        <rFont val="Arial"/>
        <color theme="1"/>
        <sz val="10.0"/>
      </rPr>
      <t>Requires application</t>
    </r>
  </si>
  <si>
    <t>global_top_204</t>
  </si>
  <si>
    <r>
      <rPr>
        <rFont val="Arial"/>
        <b/>
        <color theme="1"/>
        <sz val="10.0"/>
      </rPr>
      <t>Case Western Reserve University</t>
    </r>
  </si>
  <si>
    <t>https://www.case.edu</t>
  </si>
  <si>
    <r>
      <rPr>
        <rFont val="Arial"/>
        <color theme="1"/>
        <sz val="10.0"/>
      </rPr>
      <t>Cleveland</t>
    </r>
  </si>
  <si>
    <r>
      <rPr>
        <rFont val="Arial"/>
        <color theme="1"/>
        <sz val="10.0"/>
      </rPr>
      <t>OH</t>
    </r>
  </si>
  <si>
    <r>
      <rPr>
        <rFont val="Arial"/>
        <color theme="1"/>
        <sz val="10.0"/>
      </rPr>
      <t>Ohio</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</si>
  <si>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</si>
  <si>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</si>
  <si>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</si>
  <si>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</si>
  <si>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</si>
  <si>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</si>
  <si>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</si>
  <si>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</si>
  <si>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</si>
  <si>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$11.1m</t>
    </r>
  </si>
  <si>
    <r>
      <rPr>
        <rFont val="Arial"/>
        <color theme="1"/>
        <sz val="10.0"/>
      </rPr>
      <t>Full Tuition</t>
    </r>
  </si>
  <si>
    <r>
      <rPr>
        <rFont val="Arial"/>
        <color theme="1"/>
        <sz val="10.0"/>
      </rPr>
      <t>Requires application</t>
    </r>
  </si>
  <si>
    <t>Catawba College</t>
  </si>
  <si>
    <t>Salisbury</t>
  </si>
  <si>
    <r>
      <rPr>
        <rFont val="Arial"/>
        <color theme="1"/>
        <sz val="10.0"/>
      </rPr>
      <t>Very High</t>
    </r>
  </si>
  <si>
    <t>$2.1m</t>
  </si>
  <si>
    <r>
      <rPr>
        <rFont val="Arial"/>
        <color theme="1"/>
        <sz val="10.0"/>
      </rPr>
      <t>Full Tuition</t>
    </r>
  </si>
  <si>
    <t>Socratic, Spirit of Catawba, Hobgood Scholarships</t>
  </si>
  <si>
    <t>https://catawba.edu/catawbascholars/</t>
  </si>
  <si>
    <t>These are part of the Catawba College Scholars Program. Requires nomination (self-nomination is accepted) and a separate application. Finalists are invited to compete on campus.</t>
  </si>
  <si>
    <t>Requires nomination</t>
  </si>
  <si>
    <r>
      <rPr>
        <rFont val="Arial"/>
        <b/>
        <color theme="1"/>
        <sz val="10.0"/>
      </rPr>
      <t>Catawba College</t>
    </r>
  </si>
  <si>
    <t>https://www.catawba.edu</t>
  </si>
  <si>
    <r>
      <rPr>
        <rFont val="Arial"/>
        <color theme="1"/>
        <sz val="10.0"/>
      </rPr>
      <t>Salisbury</t>
    </r>
  </si>
  <si>
    <r>
      <rPr>
        <rFont val="Arial"/>
        <color theme="1"/>
        <sz val="10.0"/>
      </rPr>
      <t>NC</t>
    </r>
  </si>
  <si>
    <r>
      <rPr>
        <rFont val="Arial"/>
        <color theme="1"/>
        <sz val="10.0"/>
      </rPr>
      <t>North Carolina</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</si>
  <si>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</si>
  <si>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</si>
  <si>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</si>
  <si>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</si>
  <si>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</si>
  <si>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</si>
  <si>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</si>
  <si>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</si>
  <si>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</si>
  <si>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$2.1m</t>
    </r>
  </si>
  <si>
    <r>
      <rPr>
        <rFont val="Arial"/>
        <color theme="1"/>
        <sz val="10.0"/>
      </rPr>
      <t>No</t>
    </r>
  </si>
  <si>
    <r>
      <rPr>
        <rFont val="Arial"/>
        <color theme="1"/>
        <sz val="10.0"/>
      </rPr>
      <t>Full Tuition</t>
    </r>
  </si>
  <si>
    <r>
      <rPr>
        <rFont val="Arial"/>
        <color theme="1"/>
        <sz val="10.0"/>
      </rPr>
      <t>Requires nomination</t>
    </r>
  </si>
  <si>
    <r>
      <rPr>
        <rFont val="Arial"/>
        <b/>
        <color theme="1"/>
        <sz val="10.0"/>
      </rPr>
      <t>Central Michigan University</t>
    </r>
  </si>
  <si>
    <t>https://www.cmich.edu</t>
  </si>
  <si>
    <t>Mount Pleasant</t>
  </si>
  <si>
    <r>
      <rPr>
        <rFont val="Arial"/>
        <color theme="1"/>
        <sz val="10.0"/>
      </rPr>
      <t>MI</t>
    </r>
  </si>
  <si>
    <r>
      <rPr>
        <rFont val="Arial"/>
        <color theme="1"/>
        <sz val="10.0"/>
      </rPr>
      <t>Michigan</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</si>
  <si>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</si>
  <si>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</si>
  <si>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</si>
  <si>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</si>
  <si>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</si>
  <si>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</si>
  <si>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</si>
  <si>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</si>
  <si>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</si>
  <si>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$0.7m</t>
    </r>
  </si>
  <si>
    <r>
      <rPr>
        <rFont val="Arial"/>
        <color theme="1"/>
        <sz val="10.0"/>
      </rPr>
      <t>Full ride</t>
    </r>
  </si>
  <si>
    <t>Centralis Scholar Award</t>
  </si>
  <si>
    <t>https://www.cmich.edu/admissions-aid/international-students/scholarships/international-scholarships</t>
  </si>
  <si>
    <t>This appears to be primarily for domestic students. International students are considered for the International President's Award, a merit-based scholarship, upon admission. No separate application needed.</t>
  </si>
  <si>
    <r>
      <rPr>
        <rFont val="Arial"/>
        <color theme="1"/>
        <sz val="10.0"/>
      </rPr>
      <t>Requires application</t>
    </r>
  </si>
  <si>
    <r>
      <rPr>
        <rFont val="Arial"/>
        <b/>
        <color theme="1"/>
        <sz val="10.0"/>
      </rPr>
      <t>Central Washington University</t>
    </r>
  </si>
  <si>
    <t>https://www.cwu.edu</t>
  </si>
  <si>
    <r>
      <rPr>
        <rFont val="Arial"/>
        <color theme="1"/>
        <sz val="10.0"/>
      </rPr>
      <t>Ellensburg</t>
    </r>
  </si>
  <si>
    <r>
      <rPr>
        <rFont val="Arial"/>
        <color theme="1"/>
        <sz val="10.0"/>
      </rPr>
      <t>WA</t>
    </r>
  </si>
  <si>
    <r>
      <rPr>
        <rFont val="Arial"/>
        <color theme="1"/>
        <sz val="10.0"/>
      </rPr>
      <t>Washington</t>
    </r>
  </si>
  <si>
    <r>
      <rPr>
        <rFont val="Arial"/>
        <color theme="1"/>
        <sz val="10.0"/>
      </rPr>
      <t>Public</t>
    </r>
  </si>
  <si>
    <r>
      <rPr>
        <rFont val="Arial"/>
        <color theme="1"/>
        <sz val="10.0"/>
      </rPr>
      <t>West Coast</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</si>
  <si>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</si>
  <si>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</si>
  <si>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</si>
  <si>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</si>
  <si>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</si>
  <si>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</si>
  <si>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</si>
  <si>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</si>
  <si>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$7.4m</t>
    </r>
  </si>
  <si>
    <t>International Student Scholarships</t>
  </si>
  <si>
    <t>https://www.cwu.edu/admissions-aid/apply/additional-resources/international-financial-resources.php</t>
  </si>
  <si>
    <t>A range of scholarships are available for new and continuing international students. Requires a separate general scholarship application through the university's scholarship portal.</t>
  </si>
  <si>
    <r>
      <rPr>
        <rFont val="Arial"/>
        <color theme="1"/>
        <sz val="10.0"/>
      </rPr>
      <t>Automatic consideration</t>
    </r>
  </si>
  <si>
    <t>Centre College</t>
  </si>
  <si>
    <t>Danville</t>
  </si>
  <si>
    <t>KY</t>
  </si>
  <si>
    <t>Kentucky</t>
  </si>
  <si>
    <r>
      <rPr>
        <rFont val="Arial"/>
        <color theme="1"/>
        <sz val="10.0"/>
      </rPr>
      <t>Exclusively</t>
    </r>
  </si>
  <si>
    <t>$3.1m</t>
  </si>
  <si>
    <r>
      <rPr>
        <rFont val="Arial"/>
        <color theme="1"/>
        <sz val="10.0"/>
      </rPr>
      <t>Full ride+stipend</t>
    </r>
  </si>
  <si>
    <t>Lincoln Scholarship</t>
  </si>
  <si>
    <t>https://www.centre.edu/admission-aid/scholarships-fellowships</t>
  </si>
  <si>
    <t>A premier scholarship program for students who demonstrate high academic achievement and leadership. Automatic consideration for top applicants; selected students are invited to apply.</t>
  </si>
  <si>
    <r>
      <rPr>
        <rFont val="Arial"/>
        <color theme="1"/>
        <sz val="10.0"/>
      </rPr>
      <t>Requires application</t>
    </r>
  </si>
  <si>
    <r>
      <rPr>
        <rFont val="Arial"/>
        <b/>
        <color theme="1"/>
        <sz val="10.0"/>
      </rPr>
      <t>Centre College</t>
    </r>
  </si>
  <si>
    <r>
      <rPr>
        <rFont val="Arial"/>
        <color theme="1"/>
        <sz val="10.0"/>
      </rPr>
      <t>Danville</t>
    </r>
  </si>
  <si>
    <r>
      <rPr>
        <rFont val="Arial"/>
        <color theme="1"/>
        <sz val="10.0"/>
      </rPr>
      <t>KY</t>
    </r>
  </si>
  <si>
    <r>
      <rPr>
        <rFont val="Arial"/>
        <color theme="1"/>
        <sz val="10.0"/>
      </rPr>
      <t>Kentucky</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</si>
  <si>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</si>
  <si>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</si>
  <si>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</si>
  <si>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</si>
  <si>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</si>
  <si>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</si>
  <si>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</si>
  <si>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</si>
  <si>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$3.1m</t>
    </r>
  </si>
  <si>
    <r>
      <rPr>
        <rFont val="Arial"/>
        <color theme="1"/>
        <sz val="10.0"/>
      </rPr>
      <t>No</t>
    </r>
  </si>
  <si>
    <r>
      <rPr>
        <rFont val="Arial"/>
        <color theme="1"/>
        <sz val="10.0"/>
      </rPr>
      <t>Full ride+stipend</t>
    </r>
  </si>
  <si>
    <r>
      <rPr>
        <rFont val="Arial"/>
        <color theme="1"/>
        <sz val="10.0"/>
      </rPr>
      <t>-</t>
    </r>
  </si>
  <si>
    <r>
      <rPr>
        <rFont val="Arial"/>
        <color theme="1"/>
        <sz val="10.0"/>
      </rPr>
      <t>USN25</t>
    </r>
  </si>
  <si>
    <r>
      <rPr>
        <rFont val="Arial"/>
        <color theme="1"/>
        <sz val="10.0"/>
      </rPr>
      <t>Both</t>
    </r>
  </si>
  <si>
    <r>
      <rPr>
        <rFont val="Arial"/>
        <color theme="1"/>
        <sz val="10.0"/>
      </rPr>
      <t>Yes</t>
    </r>
  </si>
  <si>
    <r>
      <rPr>
        <rFont val="Arial"/>
        <color theme="1"/>
        <sz val="10.0"/>
      </rPr>
      <t>2.0x</t>
    </r>
  </si>
  <si>
    <r>
      <rPr>
        <rFont val="Arial"/>
        <color theme="1"/>
        <sz val="10.0"/>
      </rPr>
      <t>1.8x</t>
    </r>
  </si>
  <si>
    <r>
      <rPr>
        <rFont val="Arial"/>
        <color theme="1"/>
        <sz val="10.0"/>
      </rPr>
      <t>USN25</t>
    </r>
  </si>
  <si>
    <t>Early Decision 1 by Nov 1;</t>
  </si>
  <si>
    <r>
      <rPr>
        <rFont val="Arial"/>
        <color theme="1"/>
        <sz val="10.0"/>
      </rPr>
      <t>Not specified</t>
    </r>
  </si>
  <si>
    <t>Early Decision 1 by Dec 1;</t>
  </si>
  <si>
    <r>
      <rPr>
        <rFont val="Arial"/>
        <color theme="1"/>
        <sz val="10.0"/>
      </rPr>
      <t>22-23</t>
    </r>
  </si>
  <si>
    <r>
      <rPr>
        <rFont val="Arial"/>
        <color theme="1"/>
        <sz val="10.0"/>
      </rPr>
      <t>Banned</t>
    </r>
  </si>
  <si>
    <r>
      <rPr>
        <rFont val="Arial"/>
        <color theme="1"/>
        <sz val="10.0"/>
      </rPr>
      <t>—</t>
    </r>
  </si>
  <si>
    <r>
      <rPr>
        <rFont val="Arial"/>
        <color theme="1"/>
        <sz val="10.0"/>
      </rPr>
      <t>no data</t>
    </r>
  </si>
  <si>
    <r>
      <rPr>
        <rFont val="Arial"/>
        <b/>
        <color theme="1"/>
        <sz val="10.0"/>
      </rPr>
      <t>Centre College</t>
    </r>
  </si>
  <si>
    <t>https://www.centre.edu</t>
  </si>
  <si>
    <r>
      <rPr>
        <rFont val="Arial"/>
        <color theme="1"/>
        <sz val="10.0"/>
      </rPr>
      <t>Danville</t>
    </r>
  </si>
  <si>
    <r>
      <rPr>
        <rFont val="Arial"/>
        <color theme="1"/>
        <sz val="10.0"/>
      </rPr>
      <t>KY</t>
    </r>
  </si>
  <si>
    <r>
      <rPr>
        <rFont val="Arial"/>
        <color theme="1"/>
        <sz val="10.0"/>
      </rPr>
      <t>Kentucky</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</si>
  <si>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</si>
  <si>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</si>
  <si>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</si>
  <si>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</si>
  <si>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</si>
  <si>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</si>
  <si>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</si>
  <si>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</si>
  <si>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$3.1m</t>
    </r>
  </si>
  <si>
    <r>
      <rPr>
        <rFont val="Arial"/>
        <color theme="1"/>
        <sz val="10.0"/>
      </rPr>
      <t>No</t>
    </r>
  </si>
  <si>
    <r>
      <rPr>
        <rFont val="Arial"/>
        <color theme="1"/>
        <sz val="10.0"/>
      </rPr>
      <t>Full ride+stipend</t>
    </r>
  </si>
  <si>
    <r>
      <rPr>
        <rFont val="Arial"/>
        <color theme="1"/>
        <sz val="10.0"/>
      </rPr>
      <t>Requires application</t>
    </r>
  </si>
  <si>
    <t>Chapman University</t>
  </si>
  <si>
    <t>Orange</t>
  </si>
  <si>
    <r>
      <rPr>
        <rFont val="Arial"/>
        <color theme="1"/>
        <sz val="10.0"/>
      </rPr>
      <t>City: Midsize</t>
    </r>
  </si>
  <si>
    <r>
      <rPr>
        <rFont val="Arial"/>
        <color theme="1"/>
        <sz val="10.0"/>
      </rPr>
      <t>High</t>
    </r>
  </si>
  <si>
    <t>Not specified</t>
  </si>
  <si>
    <t>https://www.chapman.edu/admission/undergraduate/how-to-apply/international-students/tuition-and-costs.aspx</t>
  </si>
  <si>
    <t>All undergraduate applicants, including international students, are automatically considered for merit-based scholarships based on their admission application. No separate application is required.</t>
  </si>
  <si>
    <r>
      <rPr>
        <rFont val="Arial"/>
        <color theme="1"/>
        <sz val="10.0"/>
      </rPr>
      <t>Automatic consideration</t>
    </r>
  </si>
  <si>
    <r>
      <rPr>
        <rFont val="Arial"/>
        <b/>
        <color theme="1"/>
        <sz val="10.0"/>
      </rPr>
      <t>Chapman University</t>
    </r>
  </si>
  <si>
    <t>https://www.chapman.edu</t>
  </si>
  <si>
    <r>
      <rPr>
        <rFont val="Arial"/>
        <color theme="1"/>
        <sz val="10.0"/>
      </rPr>
      <t>Orange</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</si>
  <si>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</si>
  <si>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</si>
  <si>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</si>
  <si>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</si>
  <si>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</si>
  <si>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</si>
  <si>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</si>
  <si>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</si>
  <si>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</si>
  <si>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</si>
  <si>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</si>
  <si>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</si>
  <si>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</si>
  <si>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$2.4m</t>
    </r>
  </si>
  <si>
    <r>
      <rPr>
        <rFont val="Arial"/>
        <color theme="1"/>
        <sz val="10.0"/>
      </rPr>
      <t>Automatic consideration</t>
    </r>
  </si>
  <si>
    <r>
      <rPr>
        <rFont val="Arial"/>
        <b/>
        <color theme="1"/>
        <sz val="10.0"/>
      </rPr>
      <t>Chatham University</t>
    </r>
  </si>
  <si>
    <t>https://www.chatham.edu</t>
  </si>
  <si>
    <r>
      <rPr>
        <rFont val="Arial"/>
        <color theme="1"/>
        <sz val="10.0"/>
      </rPr>
      <t>Pittsburgh</t>
    </r>
  </si>
  <si>
    <r>
      <rPr>
        <rFont val="Arial"/>
        <color theme="1"/>
        <sz val="10.0"/>
      </rPr>
      <t>PA</t>
    </r>
  </si>
  <si>
    <r>
      <rPr>
        <rFont val="Arial"/>
        <color theme="1"/>
        <sz val="10.0"/>
      </rPr>
      <t>Pennsylvania</t>
    </r>
  </si>
  <si>
    <r>
      <rPr>
        <rFont val="Arial"/>
        <color theme="1"/>
        <sz val="10.0"/>
      </rPr>
      <t>Private</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</si>
  <si>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</si>
  <si>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</si>
  <si>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</si>
  <si>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</si>
  <si>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</si>
  <si>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</si>
  <si>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</si>
  <si>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$0.9m</t>
    </r>
  </si>
  <si>
    <r>
      <rPr>
        <rFont val="Arial"/>
        <color theme="1"/>
        <sz val="10.0"/>
      </rPr>
      <t>No</t>
    </r>
  </si>
  <si>
    <r>
      <rPr>
        <rFont val="Arial"/>
        <color theme="1"/>
        <sz val="10.0"/>
      </rPr>
      <t>Full Tuition</t>
    </r>
  </si>
  <si>
    <t>Presidential Scholarship and Rachel Carson Scholarship</t>
  </si>
  <si>
    <t>https://www.chatham.edu/admission-and-aid/undergraduate/scholarships-and-grants/index.html</t>
  </si>
  <si>
    <t>Both are competitive, full-tuition scholarships. A separate application is required for each, and finalists must attend a Scholarship Interview Day. Open to first-year international students.</t>
  </si>
  <si>
    <r>
      <rPr>
        <rFont val="Arial"/>
        <color theme="1"/>
        <sz val="10.0"/>
      </rPr>
      <t>Requires application</t>
    </r>
  </si>
  <si>
    <r>
      <rPr>
        <rFont val="Arial"/>
        <b/>
        <color theme="1"/>
        <sz val="10.0"/>
      </rPr>
      <t>Christian Brothers University</t>
    </r>
  </si>
  <si>
    <t>https://www.cbu.edu</t>
  </si>
  <si>
    <r>
      <rPr>
        <rFont val="Arial"/>
        <color theme="1"/>
        <sz val="10.0"/>
      </rPr>
      <t>Memphis</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</si>
  <si>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</si>
  <si>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</si>
  <si>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</si>
  <si>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</si>
  <si>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</si>
  <si>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</si>
  <si>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</si>
  <si>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</si>
  <si>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</si>
  <si>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</si>
  <si>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</si>
  <si>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$2.3m</t>
    </r>
  </si>
  <si>
    <t>Claremont McKenna College</t>
  </si>
  <si>
    <t>Claremont</t>
  </si>
  <si>
    <r>
      <rPr>
        <rFont val="Arial"/>
        <color theme="1"/>
        <sz val="10.0"/>
      </rPr>
      <t>Very High</t>
    </r>
  </si>
  <si>
    <t>$3.0m</t>
  </si>
  <si>
    <r>
      <rPr>
        <rFont val="Arial"/>
        <color theme="1"/>
        <sz val="10.0"/>
      </rPr>
      <t>Full Tuition</t>
    </r>
  </si>
  <si>
    <t>Seaver Scholars and Interdisciplinary Science Scholars</t>
  </si>
  <si>
    <t>https://www.cmc.edu/admission/scholarships</t>
  </si>
  <si>
    <t>These are merit-based scholarship programs for students with exceptional academic and leadership potential. No separate application is required; candidates are selected from the pool of regular decision applicants.</t>
  </si>
  <si>
    <r>
      <rPr>
        <rFont val="Arial"/>
        <color theme="1"/>
        <sz val="10.0"/>
      </rPr>
      <t>Automatic consideration</t>
    </r>
  </si>
  <si>
    <r>
      <rPr>
        <rFont val="Arial"/>
        <b/>
        <color theme="1"/>
        <sz val="10.0"/>
      </rPr>
      <t>Claremont McKenna College</t>
    </r>
  </si>
  <si>
    <t>https://www.cmc.edu</t>
  </si>
  <si>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</si>
  <si>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</si>
  <si>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</si>
  <si>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</si>
  <si>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</si>
  <si>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</si>
  <si>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</si>
  <si>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</si>
  <si>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</si>
  <si>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</si>
  <si>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</si>
  <si>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</si>
  <si>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</si>
  <si>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$3.0m</t>
    </r>
  </si>
  <si>
    <r>
      <rPr>
        <rFont val="Arial"/>
        <color theme="1"/>
        <sz val="10.0"/>
      </rPr>
      <t>Full Tuition</t>
    </r>
  </si>
  <si>
    <r>
      <rPr>
        <rFont val="Arial"/>
        <color theme="1"/>
        <sz val="10.0"/>
      </rPr>
      <t>Automatic consideration</t>
    </r>
  </si>
  <si>
    <t>Clark University</t>
  </si>
  <si>
    <t>Worcester</t>
  </si>
  <si>
    <r>
      <rPr>
        <rFont val="Arial"/>
        <color theme="1"/>
        <sz val="10.0"/>
      </rPr>
      <t>City: Midsize</t>
    </r>
  </si>
  <si>
    <r>
      <rPr>
        <rFont val="Arial"/>
        <color theme="1"/>
        <sz val="10.0"/>
      </rPr>
      <t>Majority</t>
    </r>
  </si>
  <si>
    <r>
      <rPr>
        <rFont val="Arial"/>
        <color theme="1"/>
        <sz val="10.0"/>
      </rPr>
      <t>Full ride</t>
    </r>
  </si>
  <si>
    <t>https://www.clarku.edu/offices/financial-aid/prospective-students/international-students/first-year-scholarships/</t>
  </si>
  <si>
    <t>One of Clark's most prestigious scholarships. No separate application required; students are selected based on the strength of their admission application. Focuses on students who will be leaders at Clark and beyond.</t>
  </si>
  <si>
    <r>
      <rPr>
        <rFont val="Arial"/>
        <color theme="1"/>
        <sz val="10.0"/>
      </rPr>
      <t>Requires application</t>
    </r>
  </si>
  <si>
    <r>
      <rPr>
        <rFont val="Arial"/>
        <b/>
        <color theme="1"/>
        <sz val="10.0"/>
      </rPr>
      <t>Clark University</t>
    </r>
  </si>
  <si>
    <t>https://www.clarku.edu</t>
  </si>
  <si>
    <r>
      <rPr>
        <rFont val="Arial"/>
        <color theme="1"/>
        <sz val="10.0"/>
      </rPr>
      <t>Worcester</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</si>
  <si>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</si>
  <si>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</si>
  <si>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</si>
  <si>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</si>
  <si>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</si>
  <si>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</si>
  <si>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</si>
  <si>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</si>
  <si>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</si>
  <si>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</si>
  <si>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</si>
  <si>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$2.9m</t>
    </r>
  </si>
  <si>
    <r>
      <rPr>
        <rFont val="Arial"/>
        <color theme="1"/>
        <sz val="10.0"/>
      </rPr>
      <t>No</t>
    </r>
  </si>
  <si>
    <r>
      <rPr>
        <rFont val="Arial"/>
        <color theme="1"/>
        <sz val="10.0"/>
      </rPr>
      <t>Full ride</t>
    </r>
  </si>
  <si>
    <r>
      <rPr>
        <rFont val="Arial"/>
        <color theme="1"/>
        <sz val="10.0"/>
      </rPr>
      <t>Requires application</t>
    </r>
  </si>
  <si>
    <t>Clarkson University</t>
  </si>
  <si>
    <t>Potsdam</t>
  </si>
  <si>
    <t>Town: Remote</t>
  </si>
  <si>
    <r>
      <rPr>
        <rFont val="Arial"/>
        <color theme="1"/>
        <sz val="10.0"/>
      </rPr>
      <t>High</t>
    </r>
  </si>
  <si>
    <t>$3.5m</t>
  </si>
  <si>
    <r>
      <rPr>
        <rFont val="Arial"/>
        <b/>
        <color theme="1"/>
        <sz val="10.0"/>
      </rPr>
      <t>Clarkson University</t>
    </r>
  </si>
  <si>
    <t>https://www.clarkson.edu</t>
  </si>
  <si>
    <r>
      <rPr>
        <rFont val="Arial"/>
        <color theme="1"/>
        <sz val="10.0"/>
      </rPr>
      <t>Potsdam</t>
    </r>
  </si>
  <si>
    <r>
      <rPr>
        <rFont val="Arial"/>
        <color theme="1"/>
        <sz val="10.0"/>
      </rPr>
      <t>NY</t>
    </r>
  </si>
  <si>
    <r>
      <rPr>
        <rFont val="Arial"/>
        <color theme="1"/>
        <sz val="10.0"/>
      </rPr>
      <t>New York</t>
    </r>
  </si>
  <si>
    <r>
      <rPr>
        <rFont val="Arial"/>
        <color theme="1"/>
        <sz val="10.0"/>
      </rPr>
      <t>Private</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</si>
  <si>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</si>
  <si>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</si>
  <si>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</si>
  <si>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</si>
  <si>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</si>
  <si>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</si>
  <si>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</si>
  <si>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</si>
  <si>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$3.5m</t>
    </r>
  </si>
  <si>
    <r>
      <rPr>
        <rFont val="Arial"/>
        <color theme="1"/>
        <sz val="10.0"/>
      </rPr>
      <t>TBD</t>
    </r>
  </si>
  <si>
    <t>Clemson University</t>
  </si>
  <si>
    <t>https://www.clemson.edu</t>
  </si>
  <si>
    <t>Clemson</t>
  </si>
  <si>
    <t>SC</t>
  </si>
  <si>
    <t>South Carolina</t>
  </si>
  <si>
    <t>Suburb: Midsize</t>
  </si>
  <si>
    <r>
      <rPr>
        <rFont val="Arial"/>
        <color theme="1"/>
        <sz val="10.0"/>
      </rPr>
      <t>High</t>
    </r>
  </si>
  <si>
    <r>
      <rPr>
        <rFont val="Arial"/>
        <color theme="1"/>
        <sz val="10.0"/>
      </rPr>
      <t>24-25</t>
    </r>
  </si>
  <si>
    <t>Coastal Carolina University</t>
  </si>
  <si>
    <t>Conway</t>
  </si>
  <si>
    <r>
      <rPr>
        <rFont val="Arial"/>
        <color theme="1"/>
        <sz val="10.0"/>
      </rPr>
      <t>City: Small</t>
    </r>
  </si>
  <si>
    <r>
      <rPr>
        <rFont val="Arial"/>
        <color theme="1"/>
        <sz val="10.0"/>
      </rPr>
      <t>Very High</t>
    </r>
  </si>
  <si>
    <t>$1.9m</t>
  </si>
  <si>
    <t>https://www.coastal.edu/admissions/meritawardsintl/</t>
  </si>
  <si>
    <t>The highest merit award for international students. Awarded automatically based on academic criteria (GPA and test scores) from the admission application. No separate application is needed.</t>
  </si>
  <si>
    <r>
      <rPr>
        <rFont val="Arial"/>
        <color theme="1"/>
        <sz val="10.0"/>
      </rPr>
      <t>Automatic consideration</t>
    </r>
  </si>
  <si>
    <r>
      <rPr>
        <rFont val="Arial"/>
        <b/>
        <color theme="1"/>
        <sz val="10.0"/>
      </rPr>
      <t>Coastal Carolina University</t>
    </r>
  </si>
  <si>
    <t>https://www.coastal.edu</t>
  </si>
  <si>
    <r>
      <rPr>
        <rFont val="Arial"/>
        <color theme="1"/>
        <sz val="10.0"/>
      </rPr>
      <t>Conway</t>
    </r>
  </si>
  <si>
    <r>
      <rPr>
        <rFont val="Arial"/>
        <color theme="1"/>
        <sz val="10.0"/>
      </rPr>
      <t>SC</t>
    </r>
  </si>
  <si>
    <r>
      <rPr>
        <rFont val="Arial"/>
        <color theme="1"/>
        <sz val="10.0"/>
      </rPr>
      <t>South Carolina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</si>
  <si>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</si>
  <si>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</si>
  <si>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</si>
  <si>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</si>
  <si>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</si>
  <si>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</si>
  <si>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</si>
  <si>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</si>
  <si>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</si>
  <si>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$1.9m</t>
    </r>
  </si>
  <si>
    <r>
      <rPr>
        <rFont val="Arial"/>
        <color theme="1"/>
        <sz val="10.0"/>
      </rPr>
      <t>Automatic consideration</t>
    </r>
  </si>
  <si>
    <t>Coe College</t>
  </si>
  <si>
    <t>Cedar Rapids</t>
  </si>
  <si>
    <t>IA</t>
  </si>
  <si>
    <t>Iowa</t>
  </si>
  <si>
    <r>
      <rPr>
        <rFont val="Arial"/>
        <color theme="1"/>
        <sz val="10.0"/>
      </rPr>
      <t>City: Midsize</t>
    </r>
  </si>
  <si>
    <r>
      <rPr>
        <rFont val="Arial"/>
        <color theme="1"/>
        <sz val="10.0"/>
      </rPr>
      <t>Exclusively</t>
    </r>
  </si>
  <si>
    <r>
      <rPr>
        <rFont val="Arial"/>
        <color theme="1"/>
        <sz val="10.0"/>
      </rPr>
      <t>Full Tuition</t>
    </r>
  </si>
  <si>
    <t>Distinguished Trustee Scholarship</t>
  </si>
  <si>
    <t>https://www.coe.edu/admission/first-year-students/scholarships-awards</t>
  </si>
  <si>
    <t>The top Merit Scholarship awarded to first-year students. Students are automatically considered based on their application for admission.</t>
  </si>
  <si>
    <r>
      <rPr>
        <rFont val="Arial"/>
        <color theme="1"/>
        <sz val="10.0"/>
      </rPr>
      <t>By invitation only</t>
    </r>
  </si>
  <si>
    <r>
      <rPr>
        <rFont val="Arial"/>
        <b/>
        <color theme="1"/>
        <sz val="10.0"/>
      </rPr>
      <t>Coe College</t>
    </r>
  </si>
  <si>
    <t>https://www.coe.edu</t>
  </si>
  <si>
    <r>
      <rPr>
        <rFont val="Arial"/>
        <color theme="1"/>
        <sz val="10.0"/>
      </rPr>
      <t>Cedar Rapids</t>
    </r>
  </si>
  <si>
    <r>
      <rPr>
        <rFont val="Arial"/>
        <color theme="1"/>
        <sz val="10.0"/>
      </rPr>
      <t>IA</t>
    </r>
  </si>
  <si>
    <r>
      <rPr>
        <rFont val="Arial"/>
        <color theme="1"/>
        <sz val="10.0"/>
      </rPr>
      <t>Iowa</t>
    </r>
  </si>
  <si>
    <r>
      <rPr>
        <rFont val="Arial"/>
        <color theme="1"/>
        <sz val="10.0"/>
      </rPr>
      <t>Private</t>
    </r>
  </si>
  <si>
    <r>
      <rPr>
        <rFont val="Arial"/>
        <color theme="1"/>
        <sz val="10.0"/>
      </rPr>
      <t>City: Midsize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</si>
  <si>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</si>
  <si>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</si>
  <si>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</si>
  <si>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</si>
  <si>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</si>
  <si>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</si>
  <si>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$3.0m</t>
    </r>
  </si>
  <si>
    <r>
      <rPr>
        <rFont val="Arial"/>
        <color theme="1"/>
        <sz val="10.0"/>
      </rPr>
      <t>Full Tuition</t>
    </r>
  </si>
  <si>
    <r>
      <rPr>
        <rFont val="Arial"/>
        <color theme="1"/>
        <sz val="10.0"/>
      </rPr>
      <t>By invitation only</t>
    </r>
  </si>
  <si>
    <r>
      <rPr>
        <rFont val="Arial"/>
        <b/>
        <color theme="1"/>
        <sz val="10.0"/>
      </rPr>
      <t>Coker College</t>
    </r>
  </si>
  <si>
    <t>https://www.coker.edu</t>
  </si>
  <si>
    <r>
      <rPr>
        <rFont val="Arial"/>
        <color theme="1"/>
        <sz val="10.0"/>
      </rPr>
      <t>Hartsville</t>
    </r>
  </si>
  <si>
    <r>
      <rPr>
        <rFont val="Arial"/>
        <color theme="1"/>
        <sz val="10.0"/>
      </rPr>
      <t>SC</t>
    </r>
  </si>
  <si>
    <r>
      <rPr>
        <rFont val="Arial"/>
        <color theme="1"/>
        <sz val="10.0"/>
      </rPr>
      <t>South Carolina</t>
    </r>
  </si>
  <si>
    <r>
      <rPr>
        <rFont val="Arial"/>
        <color theme="1"/>
        <sz val="10.0"/>
      </rPr>
      <t>Private</t>
    </r>
  </si>
  <si>
    <r>
      <rPr>
        <rFont val="Arial"/>
        <color theme="1"/>
        <sz val="10.0"/>
      </rPr>
      <t>Town: Distant</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</si>
  <si>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</si>
  <si>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</si>
  <si>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</si>
  <si>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</si>
  <si>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</si>
  <si>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23-24</t>
    </r>
  </si>
  <si>
    <r>
      <rPr>
        <rFont val="Arial"/>
        <color theme="1"/>
        <sz val="10.0"/>
      </rPr>
      <t>Pending</t>
    </r>
  </si>
  <si>
    <r>
      <rPr>
        <rFont val="Arial"/>
        <color theme="1"/>
        <sz val="10.0"/>
      </rPr>
      <t>No data</t>
    </r>
  </si>
  <si>
    <r>
      <rPr>
        <rFont val="Arial"/>
        <color theme="1"/>
        <sz val="10.0"/>
      </rPr>
      <t>No data</t>
    </r>
  </si>
  <si>
    <t>Colby College</t>
  </si>
  <si>
    <t>Waterville</t>
  </si>
  <si>
    <t>ME</t>
  </si>
  <si>
    <t>Maine</t>
  </si>
  <si>
    <r>
      <rPr>
        <rFont val="Arial"/>
        <color theme="1"/>
        <sz val="10.0"/>
      </rPr>
      <t>Exclusively</t>
    </r>
  </si>
  <si>
    <t>$13.7m</t>
  </si>
  <si>
    <r>
      <rPr>
        <rFont val="Arial"/>
        <b/>
        <color theme="1"/>
        <sz val="10.0"/>
      </rPr>
      <t>Colby College</t>
    </r>
  </si>
  <si>
    <t>https://www.colby.edu</t>
  </si>
  <si>
    <r>
      <rPr>
        <rFont val="Arial"/>
        <color theme="1"/>
        <sz val="10.0"/>
      </rPr>
      <t>Waterville</t>
    </r>
  </si>
  <si>
    <r>
      <rPr>
        <rFont val="Arial"/>
        <color theme="1"/>
        <sz val="10.0"/>
      </rPr>
      <t>ME</t>
    </r>
  </si>
  <si>
    <r>
      <rPr>
        <rFont val="Arial"/>
        <color theme="1"/>
        <sz val="10.0"/>
      </rPr>
      <t>Maine</t>
    </r>
  </si>
  <si>
    <r>
      <rPr>
        <rFont val="Arial"/>
        <color theme="1"/>
        <sz val="10.0"/>
      </rPr>
      <t>Private</t>
    </r>
  </si>
  <si>
    <r>
      <rPr>
        <rFont val="Arial"/>
        <color theme="1"/>
        <sz val="10.0"/>
      </rPr>
      <t>Town: Remote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</si>
  <si>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</si>
  <si>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</si>
  <si>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</si>
  <si>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</si>
  <si>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</si>
  <si>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</si>
  <si>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$13.7m</t>
    </r>
  </si>
  <si>
    <t>Colby-Sawyer College</t>
  </si>
  <si>
    <t>New London</t>
  </si>
  <si>
    <t>NH</t>
  </si>
  <si>
    <t>New Hampshire</t>
  </si>
  <si>
    <t>Rural: Remote</t>
  </si>
  <si>
    <r>
      <rPr>
        <rFont val="Arial"/>
        <color theme="1"/>
        <sz val="10.0"/>
      </rPr>
      <t>Very High</t>
    </r>
  </si>
  <si>
    <t>Merit Scholarship</t>
  </si>
  <si>
    <t>https://colby-sawyer.edu/financial-aid/scholarships-awards</t>
  </si>
  <si>
    <t>All applicants are automatically considered for merit-based scholarships, such as the Founder's Scholarship, based on their academic record. No separate application is necessary.</t>
  </si>
  <si>
    <r>
      <rPr>
        <rFont val="Arial"/>
        <color theme="1"/>
        <sz val="10.0"/>
      </rPr>
      <t>Automatic consideration</t>
    </r>
  </si>
  <si>
    <r>
      <rPr>
        <rFont val="Arial"/>
        <b/>
        <color theme="1"/>
        <sz val="10.0"/>
      </rPr>
      <t>Colby-Sawyer College</t>
    </r>
  </si>
  <si>
    <t>https://www.colby-sawyer.edu</t>
  </si>
  <si>
    <r>
      <rPr>
        <rFont val="Arial"/>
        <color theme="1"/>
        <sz val="10.0"/>
      </rPr>
      <t>New London</t>
    </r>
  </si>
  <si>
    <r>
      <rPr>
        <rFont val="Arial"/>
        <color theme="1"/>
        <sz val="10.0"/>
      </rPr>
      <t>NH</t>
    </r>
  </si>
  <si>
    <r>
      <rPr>
        <rFont val="Arial"/>
        <color theme="1"/>
        <sz val="10.0"/>
      </rPr>
      <t>New Hampshire</t>
    </r>
  </si>
  <si>
    <r>
      <rPr>
        <rFont val="Arial"/>
        <color theme="1"/>
        <sz val="10.0"/>
      </rPr>
      <t>Private</t>
    </r>
  </si>
  <si>
    <r>
      <rPr>
        <rFont val="Arial"/>
        <color theme="1"/>
        <sz val="10.0"/>
      </rPr>
      <t>Boston, MA</t>
    </r>
  </si>
  <si>
    <r>
      <rPr>
        <rFont val="Arial"/>
        <color theme="1"/>
        <sz val="10.0"/>
      </rPr>
      <t>Rural: Remote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</si>
  <si>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</si>
  <si>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</si>
  <si>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</si>
  <si>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</si>
  <si>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</si>
  <si>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</si>
  <si>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</si>
  <si>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</si>
  <si>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</si>
  <si>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Automatic consideration</t>
    </r>
  </si>
  <si>
    <t>Colgate University</t>
  </si>
  <si>
    <t>Hamilton</t>
  </si>
  <si>
    <r>
      <rPr>
        <rFont val="Arial"/>
        <color theme="1"/>
        <sz val="10.0"/>
      </rPr>
      <t>Very High</t>
    </r>
  </si>
  <si>
    <t>$9.5m</t>
  </si>
  <si>
    <r>
      <rPr>
        <rFont val="Arial"/>
        <b/>
        <color theme="1"/>
        <sz val="10.0"/>
      </rPr>
      <t>Colgate University</t>
    </r>
  </si>
  <si>
    <t>https://www.colgate.edu</t>
  </si>
  <si>
    <r>
      <rPr>
        <rFont val="Arial"/>
        <color theme="1"/>
        <sz val="10.0"/>
      </rPr>
      <t>Hamilton</t>
    </r>
  </si>
  <si>
    <r>
      <rPr>
        <rFont val="Arial"/>
        <color theme="1"/>
        <sz val="10.0"/>
      </rPr>
      <t>NY</t>
    </r>
  </si>
  <si>
    <r>
      <rPr>
        <rFont val="Arial"/>
        <color theme="1"/>
        <sz val="10.0"/>
      </rPr>
      <t>New York</t>
    </r>
  </si>
  <si>
    <r>
      <rPr>
        <rFont val="Arial"/>
        <color theme="1"/>
        <sz val="10.0"/>
      </rPr>
      <t>Private</t>
    </r>
  </si>
  <si>
    <r>
      <rPr>
        <rFont val="Arial"/>
        <color theme="1"/>
        <sz val="10.0"/>
      </rPr>
      <t>Rural: Distant</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</si>
  <si>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</si>
  <si>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</si>
  <si>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</si>
  <si>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</si>
  <si>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</si>
  <si>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</si>
  <si>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$9.5m</t>
    </r>
  </si>
  <si>
    <t>College of Charleston</t>
  </si>
  <si>
    <t>Charleston</t>
  </si>
  <si>
    <r>
      <rPr>
        <rFont val="Arial"/>
        <color theme="1"/>
        <sz val="10.0"/>
      </rPr>
      <t>City: Midsize</t>
    </r>
  </si>
  <si>
    <r>
      <rPr>
        <rFont val="Arial"/>
        <color theme="1"/>
        <sz val="10.0"/>
      </rPr>
      <t>Very High</t>
    </r>
  </si>
  <si>
    <r>
      <rPr>
        <rFont val="Arial"/>
        <b/>
        <color theme="1"/>
        <sz val="10.0"/>
      </rPr>
      <t>College of Charleston</t>
    </r>
  </si>
  <si>
    <t>https://www.cofc.edu</t>
  </si>
  <si>
    <r>
      <rPr>
        <rFont val="Arial"/>
        <color theme="1"/>
        <sz val="10.0"/>
      </rPr>
      <t>Charleston</t>
    </r>
  </si>
  <si>
    <r>
      <rPr>
        <rFont val="Arial"/>
        <color theme="1"/>
        <sz val="10.0"/>
      </rPr>
      <t>SC</t>
    </r>
  </si>
  <si>
    <r>
      <rPr>
        <rFont val="Arial"/>
        <color theme="1"/>
        <sz val="10.0"/>
      </rPr>
      <t>South Carolina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</si>
  <si>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</si>
  <si>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</si>
  <si>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</si>
  <si>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</si>
  <si>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</si>
  <si>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</si>
  <si>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</si>
  <si>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</si>
  <si>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</si>
  <si>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$0.4m</t>
    </r>
  </si>
  <si>
    <r>
      <rPr>
        <rFont val="Arial"/>
        <color theme="1"/>
        <sz val="10.0"/>
      </rPr>
      <t>TBD</t>
    </r>
  </si>
  <si>
    <r>
      <rPr>
        <rFont val="Arial"/>
        <b/>
        <color theme="1"/>
        <sz val="10.0"/>
      </rPr>
      <t>College Of Saint Mary</t>
    </r>
  </si>
  <si>
    <t>https://www.csm.edu</t>
  </si>
  <si>
    <r>
      <rPr>
        <rFont val="Arial"/>
        <color theme="1"/>
        <sz val="10.0"/>
      </rPr>
      <t>Omaha</t>
    </r>
  </si>
  <si>
    <r>
      <rPr>
        <rFont val="Arial"/>
        <color theme="1"/>
        <sz val="10.0"/>
      </rPr>
      <t>NE</t>
    </r>
  </si>
  <si>
    <r>
      <rPr>
        <rFont val="Arial"/>
        <color theme="1"/>
        <sz val="10.0"/>
      </rPr>
      <t>Nebraska</t>
    </r>
  </si>
  <si>
    <r>
      <rPr>
        <rFont val="Arial"/>
        <color theme="1"/>
        <sz val="10.0"/>
      </rPr>
      <t>Private</t>
    </r>
  </si>
  <si>
    <r>
      <rPr>
        <rFont val="Arial"/>
        <color theme="1"/>
        <sz val="10.0"/>
      </rPr>
      <t>City: Large</t>
    </r>
  </si>
  <si>
    <r>
      <rPr>
        <rFont val="Arial"/>
        <color theme="1"/>
        <sz val="10.0"/>
      </rPr>
      <t>Women's</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</si>
  <si>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</si>
  <si>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</si>
  <si>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</si>
  <si>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</si>
  <si>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</si>
  <si>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</si>
  <si>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</si>
  <si>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t>College of St. Benedict</t>
  </si>
  <si>
    <t>Saint Joseph</t>
  </si>
  <si>
    <r>
      <rPr>
        <rFont val="Arial"/>
        <color theme="1"/>
        <sz val="10.0"/>
      </rPr>
      <t>Exclusively</t>
    </r>
  </si>
  <si>
    <t>$1.8m</t>
  </si>
  <si>
    <r>
      <rPr>
        <rFont val="Arial"/>
        <b/>
        <color theme="1"/>
        <sz val="10.0"/>
      </rPr>
      <t>College of St. Benedict</t>
    </r>
  </si>
  <si>
    <t>https://www.csbsju.edu</t>
  </si>
  <si>
    <r>
      <rPr>
        <rFont val="Arial"/>
        <color theme="1"/>
        <sz val="10.0"/>
      </rPr>
      <t>Saint Joseph</t>
    </r>
  </si>
  <si>
    <r>
      <rPr>
        <rFont val="Arial"/>
        <color theme="1"/>
        <sz val="10.0"/>
      </rPr>
      <t>MN</t>
    </r>
  </si>
  <si>
    <r>
      <rPr>
        <rFont val="Arial"/>
        <color theme="1"/>
        <sz val="10.0"/>
      </rPr>
      <t>Minnesota</t>
    </r>
  </si>
  <si>
    <r>
      <rPr>
        <rFont val="Arial"/>
        <color theme="1"/>
        <sz val="10.0"/>
      </rPr>
      <t>Private</t>
    </r>
  </si>
  <si>
    <r>
      <rPr>
        <rFont val="Arial"/>
        <color theme="1"/>
        <sz val="10.0"/>
      </rPr>
      <t>Suburb: Midsize</t>
    </r>
  </si>
  <si>
    <r>
      <rPr>
        <rFont val="Arial"/>
        <color theme="1"/>
        <sz val="10.0"/>
      </rPr>
      <t>Women's</t>
    </r>
  </si>
  <si>
    <r>
      <rPr>
        <rFont val="Arial"/>
        <color theme="1"/>
        <sz val="10.0"/>
      </rPr>
      <t>No</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</si>
  <si>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</si>
  <si>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</si>
  <si>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</si>
  <si>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</si>
  <si>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</si>
  <si>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$1.8m</t>
    </r>
  </si>
  <si>
    <r>
      <rPr>
        <rFont val="Arial"/>
        <color theme="1"/>
        <sz val="10.0"/>
      </rPr>
      <t>No</t>
    </r>
  </si>
  <si>
    <r>
      <rPr>
        <rFont val="Arial"/>
        <color theme="1"/>
        <sz val="10.0"/>
      </rPr>
      <t>TBD</t>
    </r>
  </si>
  <si>
    <r>
      <rPr>
        <rFont val="Arial"/>
        <b/>
        <color theme="1"/>
        <sz val="10.0"/>
      </rPr>
      <t>College of St. Scholastica</t>
    </r>
  </si>
  <si>
    <t>https://www.css.edu</t>
  </si>
  <si>
    <r>
      <rPr>
        <rFont val="Arial"/>
        <color theme="1"/>
        <sz val="10.0"/>
      </rPr>
      <t>Duluth</t>
    </r>
  </si>
  <si>
    <r>
      <rPr>
        <rFont val="Arial"/>
        <color theme="1"/>
        <sz val="10.0"/>
      </rPr>
      <t>MN</t>
    </r>
  </si>
  <si>
    <r>
      <rPr>
        <rFont val="Arial"/>
        <color theme="1"/>
        <sz val="10.0"/>
      </rPr>
      <t>Minnesota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</si>
  <si>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</si>
  <si>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</si>
  <si>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</si>
  <si>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</si>
  <si>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</si>
  <si>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</si>
  <si>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</si>
  <si>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</si>
  <si>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Need</t>
    </r>
  </si>
  <si>
    <t>College of the Atlantic</t>
  </si>
  <si>
    <t>Bar Harbor</t>
  </si>
  <si>
    <r>
      <rPr>
        <rFont val="Arial"/>
        <color theme="1"/>
        <sz val="10.0"/>
      </rPr>
      <t>Very High</t>
    </r>
  </si>
  <si>
    <t>Limited</t>
  </si>
  <si>
    <t>$4.4m</t>
  </si>
  <si>
    <r>
      <rPr>
        <rFont val="Arial"/>
        <b/>
        <color theme="1"/>
        <sz val="10.0"/>
      </rPr>
      <t>College of the Atlantic</t>
    </r>
  </si>
  <si>
    <t>https://www.coa.edu</t>
  </si>
  <si>
    <r>
      <rPr>
        <rFont val="Arial"/>
        <color theme="1"/>
        <sz val="10.0"/>
      </rPr>
      <t>Bar Harbor</t>
    </r>
  </si>
  <si>
    <r>
      <rPr>
        <rFont val="Arial"/>
        <color theme="1"/>
        <sz val="10.0"/>
      </rPr>
      <t>ME</t>
    </r>
  </si>
  <si>
    <r>
      <rPr>
        <rFont val="Arial"/>
        <color theme="1"/>
        <sz val="10.0"/>
      </rPr>
      <t>Maine</t>
    </r>
  </si>
  <si>
    <r>
      <rPr>
        <rFont val="Arial"/>
        <color theme="1"/>
        <sz val="10.0"/>
      </rPr>
      <t>Private</t>
    </r>
  </si>
  <si>
    <r>
      <rPr>
        <rFont val="Arial"/>
        <color theme="1"/>
        <sz val="10.0"/>
      </rPr>
      <t>Rural: Remote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</si>
  <si>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</si>
  <si>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</si>
  <si>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</si>
  <si>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</si>
  <si>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</si>
  <si>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</si>
  <si>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$4.4m</t>
    </r>
  </si>
  <si>
    <r>
      <rPr>
        <rFont val="Arial"/>
        <color theme="1"/>
        <sz val="10.0"/>
      </rPr>
      <t>Requires nomination</t>
    </r>
  </si>
  <si>
    <t>College of the Holy Cross</t>
  </si>
  <si>
    <r>
      <rPr>
        <rFont val="Arial"/>
        <color theme="1"/>
        <sz val="10.0"/>
      </rPr>
      <t>City: Midsize</t>
    </r>
  </si>
  <si>
    <r>
      <rPr>
        <rFont val="Arial"/>
        <color theme="1"/>
        <sz val="10.0"/>
      </rPr>
      <t>Exclusively</t>
    </r>
  </si>
  <si>
    <t>$0.1m</t>
  </si>
  <si>
    <r>
      <rPr>
        <rFont val="Arial"/>
        <b/>
        <color theme="1"/>
        <sz val="10.0"/>
      </rPr>
      <t>College of the Holy Cross</t>
    </r>
  </si>
  <si>
    <r>
      <rPr>
        <rFont val="Arial"/>
        <color theme="1"/>
        <sz val="10.0"/>
      </rPr>
      <t>Worcester</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</si>
  <si>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</si>
  <si>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</si>
  <si>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</si>
  <si>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</si>
  <si>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</si>
  <si>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</si>
  <si>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</si>
  <si>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</si>
  <si>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</si>
  <si>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</si>
  <si>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Need</t>
    </r>
  </si>
  <si>
    <r>
      <rPr>
        <rFont val="Arial"/>
        <color theme="1"/>
        <sz val="10.0"/>
      </rPr>
      <t>$0.1m</t>
    </r>
  </si>
  <si>
    <r>
      <rPr>
        <rFont val="Arial"/>
        <color theme="1"/>
        <sz val="10.0"/>
      </rPr>
      <t>-</t>
    </r>
  </si>
  <si>
    <r>
      <rPr>
        <rFont val="Arial"/>
        <color theme="1"/>
        <sz val="10.0"/>
      </rPr>
      <t>-</t>
    </r>
  </si>
  <si>
    <r>
      <rPr>
        <rFont val="Arial"/>
        <color theme="1"/>
        <sz val="10.0"/>
      </rPr>
      <t>Yes</t>
    </r>
  </si>
  <si>
    <r>
      <rPr>
        <rFont val="Arial"/>
        <color theme="1"/>
        <sz val="10.0"/>
      </rPr>
      <t>3.9x</t>
    </r>
  </si>
  <si>
    <r>
      <rPr>
        <rFont val="Arial"/>
        <color theme="1"/>
        <sz val="10.0"/>
      </rPr>
      <t>CDS24</t>
    </r>
  </si>
  <si>
    <r>
      <rPr>
        <rFont val="Arial"/>
        <color theme="1"/>
        <sz val="10.0"/>
      </rPr>
      <t>January</t>
    </r>
  </si>
  <si>
    <r>
      <rPr>
        <rFont val="Arial"/>
        <color theme="1"/>
        <sz val="10.0"/>
      </rPr>
      <t>January</t>
    </r>
  </si>
  <si>
    <r>
      <rPr>
        <rFont val="Arial"/>
        <color theme="1"/>
        <sz val="10.0"/>
      </rPr>
      <t>23-24</t>
    </r>
  </si>
  <si>
    <r>
      <rPr>
        <rFont val="Arial"/>
        <color theme="1"/>
        <sz val="10.0"/>
      </rPr>
      <t>Legal</t>
    </r>
  </si>
  <si>
    <r>
      <rPr>
        <rFont val="Arial"/>
        <color theme="1"/>
        <sz val="10.0"/>
      </rPr>
      <t>Viability</t>
    </r>
  </si>
  <si>
    <r>
      <rPr>
        <rFont val="Arial"/>
        <b/>
        <color theme="1"/>
        <sz val="10.0"/>
      </rPr>
      <t>College of the Holy Cross</t>
    </r>
  </si>
  <si>
    <t>https://www.holycross.edu</t>
  </si>
  <si>
    <r>
      <rPr>
        <rFont val="Arial"/>
        <color theme="1"/>
        <sz val="10.0"/>
      </rPr>
      <t>Worcester</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</si>
  <si>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</si>
  <si>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</si>
  <si>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</si>
  <si>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</si>
  <si>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</si>
  <si>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</si>
  <si>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</si>
  <si>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</si>
  <si>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</si>
  <si>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</si>
  <si>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Need</t>
    </r>
  </si>
  <si>
    <r>
      <rPr>
        <rFont val="Arial"/>
        <color theme="1"/>
        <sz val="10.0"/>
      </rPr>
      <t>$0.1m</t>
    </r>
  </si>
  <si>
    <t>College of William and Mary</t>
  </si>
  <si>
    <t>Williamsburg</t>
  </si>
  <si>
    <r>
      <rPr>
        <rFont val="Arial"/>
        <color theme="1"/>
        <sz val="10.0"/>
      </rPr>
      <t>High</t>
    </r>
  </si>
  <si>
    <t>Monroe Scholars Program</t>
  </si>
  <si>
    <t>https://www.wm.edu/as/monroescholars/</t>
  </si>
  <si>
    <t>A select group of about 100 freshmen are invited to the program. Selection is based on the admission application. Scholars receive a research grant and special advising. No separate application required.</t>
  </si>
  <si>
    <r>
      <rPr>
        <rFont val="Arial"/>
        <color theme="1"/>
        <sz val="10.0"/>
      </rPr>
      <t>Automatic consideration</t>
    </r>
  </si>
  <si>
    <r>
      <rPr>
        <rFont val="Arial"/>
        <b/>
        <color theme="1"/>
        <sz val="10.0"/>
      </rPr>
      <t>College of William and Mary</t>
    </r>
  </si>
  <si>
    <t>https://www.wm.edu</t>
  </si>
  <si>
    <r>
      <rPr>
        <rFont val="Arial"/>
        <color theme="1"/>
        <sz val="10.0"/>
      </rPr>
      <t>Williamsburg</t>
    </r>
  </si>
  <si>
    <r>
      <rPr>
        <rFont val="Arial"/>
        <color theme="1"/>
        <sz val="10.0"/>
      </rPr>
      <t>VA</t>
    </r>
  </si>
  <si>
    <r>
      <rPr>
        <rFont val="Arial"/>
        <color theme="1"/>
        <sz val="10.0"/>
      </rPr>
      <t>Virginia</t>
    </r>
  </si>
  <si>
    <r>
      <rPr>
        <rFont val="Arial"/>
        <color theme="1"/>
        <sz val="10.0"/>
      </rPr>
      <t>Public</t>
    </r>
  </si>
  <si>
    <r>
      <rPr>
        <rFont val="Arial"/>
        <color theme="1"/>
        <sz val="10.0"/>
      </rPr>
      <t>Suburb: Small</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</si>
  <si>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</si>
  <si>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</si>
  <si>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</si>
  <si>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</si>
  <si>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</si>
  <si>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</si>
  <si>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Automatic consideration</t>
    </r>
  </si>
  <si>
    <t>Colorado College</t>
  </si>
  <si>
    <t>Colorado Spring</t>
  </si>
  <si>
    <t>CO</t>
  </si>
  <si>
    <t>Colorado</t>
  </si>
  <si>
    <t>West (Rocky Mountains)</t>
  </si>
  <si>
    <r>
      <rPr>
        <rFont val="Arial"/>
        <color theme="1"/>
        <sz val="10.0"/>
      </rPr>
      <t>City: Large</t>
    </r>
  </si>
  <si>
    <r>
      <rPr>
        <rFont val="Arial"/>
        <color theme="1"/>
        <sz val="10.0"/>
      </rPr>
      <t>Very High</t>
    </r>
  </si>
  <si>
    <t>$3.7m</t>
  </si>
  <si>
    <r>
      <rPr>
        <rFont val="Arial"/>
        <b/>
        <color theme="1"/>
        <sz val="10.0"/>
      </rPr>
      <t>Colorado College</t>
    </r>
  </si>
  <si>
    <t>https://www.coloradocollege.edu</t>
  </si>
  <si>
    <r>
      <rPr>
        <rFont val="Arial"/>
        <color theme="1"/>
        <sz val="10.0"/>
      </rPr>
      <t>Colorado Spring</t>
    </r>
  </si>
  <si>
    <r>
      <rPr>
        <rFont val="Arial"/>
        <color theme="1"/>
        <sz val="10.0"/>
      </rPr>
      <t>CO</t>
    </r>
  </si>
  <si>
    <r>
      <rPr>
        <rFont val="Arial"/>
        <color theme="1"/>
        <sz val="10.0"/>
      </rPr>
      <t>Colorado</t>
    </r>
  </si>
  <si>
    <r>
      <rPr>
        <rFont val="Arial"/>
        <color theme="1"/>
        <sz val="10.0"/>
      </rPr>
      <t>Private</t>
    </r>
  </si>
  <si>
    <r>
      <rPr>
        <rFont val="Arial"/>
        <color theme="1"/>
        <sz val="10.0"/>
      </rPr>
      <t>West (Rocky Mountains)</t>
    </r>
  </si>
  <si>
    <r>
      <rPr>
        <rFont val="Arial"/>
        <color theme="1"/>
        <sz val="10.0"/>
      </rPr>
      <t>City: Large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</si>
  <si>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</si>
  <si>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</si>
  <si>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</si>
  <si>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</si>
  <si>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</si>
  <si>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</si>
  <si>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$3.7m</t>
    </r>
  </si>
  <si>
    <t>Colorado School of Mines</t>
  </si>
  <si>
    <t>Golden</t>
  </si>
  <si>
    <r>
      <rPr>
        <rFont val="Arial"/>
        <color theme="1"/>
        <sz val="10.0"/>
      </rPr>
      <t>High</t>
    </r>
  </si>
  <si>
    <t>$0.6m</t>
  </si>
  <si>
    <t>Merit-based scholarship</t>
  </si>
  <si>
    <t>https://finaid.mines.edu/scholarships/</t>
  </si>
  <si>
    <t>All applicants are automatically considered for merit awards (President's and Provost's Scholarships) based on the admission application. Other competitive scholarships like the Harvey Scholarship require the General Scholarship Application.</t>
  </si>
  <si>
    <r>
      <rPr>
        <rFont val="Arial"/>
        <color theme="1"/>
        <sz val="10.0"/>
      </rPr>
      <t>Automatic consideration</t>
    </r>
  </si>
  <si>
    <r>
      <rPr>
        <rFont val="Arial"/>
        <b/>
        <color theme="1"/>
        <sz val="10.0"/>
      </rPr>
      <t>Colorado School of Mines</t>
    </r>
  </si>
  <si>
    <t>https://www.mines.edu</t>
  </si>
  <si>
    <r>
      <rPr>
        <rFont val="Arial"/>
        <color theme="1"/>
        <sz val="10.0"/>
      </rPr>
      <t>Golden</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</si>
  <si>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</si>
  <si>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</si>
  <si>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</si>
  <si>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</si>
  <si>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</si>
  <si>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</si>
  <si>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</si>
  <si>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</si>
  <si>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</si>
  <si>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</si>
  <si>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</si>
  <si>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</si>
  <si>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</si>
  <si>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r>
      <rPr>
        <rFont val="Arial"/>
        <color theme="1"/>
        <sz val="10.0"/>
      </rPr>
      <t>Automatic consideration</t>
    </r>
  </si>
  <si>
    <t>Colorado State University-Fort Collins</t>
  </si>
  <si>
    <t>Fort Collins</t>
  </si>
  <si>
    <r>
      <rPr>
        <rFont val="Arial"/>
        <color theme="1"/>
        <sz val="10.0"/>
      </rPr>
      <t>City: Midsize</t>
    </r>
  </si>
  <si>
    <r>
      <rPr>
        <rFont val="Arial"/>
        <color theme="1"/>
        <sz val="10.0"/>
      </rPr>
      <t>High</t>
    </r>
  </si>
  <si>
    <t>$3.6m</t>
  </si>
  <si>
    <t>Undergraduate international scholarship</t>
  </si>
  <si>
    <t>https://international.colostate.edu/iec/international-admissions/scholarships-and-tuition/</t>
  </si>
  <si>
    <t>International students are automatically considered for merit-based awards like the Green and Gold Scholarship based on their application for admission; no separate application is needed.</t>
  </si>
  <si>
    <r>
      <rPr>
        <rFont val="Arial"/>
        <color theme="1"/>
        <sz val="10.0"/>
      </rPr>
      <t>Automatic consideration</t>
    </r>
  </si>
  <si>
    <r>
      <rPr>
        <rFont val="Arial"/>
        <b/>
        <color theme="1"/>
        <sz val="10.0"/>
      </rPr>
      <t>Colorado State University-Fort Collins</t>
    </r>
  </si>
  <si>
    <t>https://www.colostate.edu</t>
  </si>
  <si>
    <r>
      <rPr>
        <rFont val="Arial"/>
        <color theme="1"/>
        <sz val="10.0"/>
      </rPr>
      <t>Fort Collins</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</si>
  <si>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</si>
  <si>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</si>
  <si>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</si>
  <si>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</si>
  <si>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</si>
  <si>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</si>
  <si>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</si>
  <si>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</si>
  <si>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</si>
  <si>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</si>
  <si>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</si>
  <si>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</si>
  <si>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$3.6m</t>
    </r>
  </si>
  <si>
    <r>
      <rPr>
        <rFont val="Arial"/>
        <color theme="1"/>
        <sz val="10.0"/>
      </rPr>
      <t>Automatic consideration</t>
    </r>
  </si>
  <si>
    <r>
      <rPr>
        <rFont val="Arial"/>
        <b/>
        <color theme="1"/>
        <sz val="10.0"/>
      </rPr>
      <t>Colorado State University-Pueblo</t>
    </r>
  </si>
  <si>
    <t>https://www.csupueblo.edu</t>
  </si>
  <si>
    <r>
      <rPr>
        <rFont val="Arial"/>
        <color theme="1"/>
        <sz val="10.0"/>
      </rPr>
      <t>Pueblo</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</si>
  <si>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</si>
  <si>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</si>
  <si>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</si>
  <si>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</si>
  <si>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</si>
  <si>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</si>
  <si>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</si>
  <si>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</si>
  <si>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</si>
  <si>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</si>
  <si>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</si>
  <si>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</si>
  <si>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</si>
  <si>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</si>
  <si>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Columbia College</t>
    </r>
  </si>
  <si>
    <t>https://www.ccis.edu</t>
  </si>
  <si>
    <r>
      <rPr>
        <rFont val="Arial"/>
        <color theme="1"/>
        <sz val="10.0"/>
      </rPr>
      <t>Columbia</t>
    </r>
  </si>
  <si>
    <r>
      <rPr>
        <rFont val="Arial"/>
        <color theme="1"/>
        <sz val="10.0"/>
      </rPr>
      <t>MO</t>
    </r>
  </si>
  <si>
    <r>
      <rPr>
        <rFont val="Arial"/>
        <color theme="1"/>
        <sz val="10.0"/>
      </rPr>
      <t>Missouri</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</si>
  <si>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</si>
  <si>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</si>
  <si>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</si>
  <si>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</si>
  <si>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</si>
  <si>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</si>
  <si>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</si>
  <si>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</si>
  <si>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Merit</t>
    </r>
  </si>
  <si>
    <r>
      <rPr>
        <rFont val="Arial"/>
        <color theme="1"/>
        <sz val="10.0"/>
      </rPr>
      <t>$0.1m</t>
    </r>
  </si>
  <si>
    <t>CC Excellence Scholarship</t>
  </si>
  <si>
    <t>https://www.ccis.edu/international-students</t>
  </si>
  <si>
    <t>The "CC Excellence Scholarship" is not explicitly named. However, the university offers a range of merit-based scholarships to international students. Consideration is automatic upon admission. No separate application is needed.</t>
  </si>
  <si>
    <r>
      <rPr>
        <rFont val="Arial"/>
        <color theme="1"/>
        <sz val="10.0"/>
      </rPr>
      <t>Automatic consideration</t>
    </r>
  </si>
  <si>
    <t>Columbia University (College and SeaS)</t>
  </si>
  <si>
    <r>
      <rPr>
        <rFont val="Arial"/>
        <color theme="1"/>
        <sz val="10.0"/>
      </rPr>
      <t>City: Large</t>
    </r>
  </si>
  <si>
    <r>
      <rPr>
        <rFont val="Arial"/>
        <color theme="1"/>
        <sz val="10.0"/>
      </rPr>
      <t>Minority</t>
    </r>
  </si>
  <si>
    <t>$18.9m</t>
  </si>
  <si>
    <r>
      <rPr>
        <rFont val="Arial"/>
        <color theme="1"/>
        <sz val="10.0"/>
      </rPr>
      <t>City: Large</t>
    </r>
  </si>
  <si>
    <r>
      <rPr>
        <rFont val="Arial"/>
        <color theme="1"/>
        <sz val="10.0"/>
      </rPr>
      <t>Minority</t>
    </r>
  </si>
  <si>
    <t>global_top_205</t>
  </si>
  <si>
    <r>
      <rPr>
        <rFont val="Arial"/>
        <color theme="1"/>
        <sz val="10.0"/>
      </rPr>
      <t>City: Large</t>
    </r>
  </si>
  <si>
    <r>
      <rPr>
        <rFont val="Arial"/>
        <color theme="1"/>
        <sz val="10.0"/>
      </rPr>
      <t>Minority</t>
    </r>
  </si>
  <si>
    <r>
      <rPr>
        <rFont val="Arial"/>
        <color theme="1"/>
        <sz val="10.0"/>
      </rPr>
      <t>23-24</t>
    </r>
  </si>
  <si>
    <r>
      <rPr>
        <rFont val="Arial"/>
        <color theme="1"/>
        <sz val="10.0"/>
      </rPr>
      <t>Yes</t>
    </r>
  </si>
  <si>
    <r>
      <rPr>
        <rFont val="Arial"/>
        <color theme="1"/>
        <sz val="10.0"/>
      </rPr>
      <t>Legal</t>
    </r>
  </si>
  <si>
    <r>
      <rPr>
        <rFont val="Arial"/>
        <color theme="1"/>
        <sz val="10.0"/>
      </rPr>
      <t>Viability</t>
    </r>
  </si>
  <si>
    <t>https://www.columbia.edu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</si>
  <si>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</si>
  <si>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</si>
  <si>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</si>
  <si>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</si>
  <si>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</si>
  <si>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</si>
  <si>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</si>
  <si>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</si>
  <si>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</si>
  <si>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</si>
  <si>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</si>
  <si>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</si>
  <si>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$18.9m</t>
    </r>
  </si>
  <si>
    <t>Concordia College at Moorhead</t>
  </si>
  <si>
    <t>https://www.concordiacollege.edu</t>
  </si>
  <si>
    <t>Moorhead</t>
  </si>
  <si>
    <r>
      <rPr>
        <rFont val="Arial"/>
        <color theme="1"/>
        <sz val="10.0"/>
      </rPr>
      <t>MN</t>
    </r>
  </si>
  <si>
    <r>
      <rPr>
        <rFont val="Arial"/>
        <color theme="1"/>
        <sz val="10.0"/>
      </rPr>
      <t>Minnesota</t>
    </r>
  </si>
  <si>
    <r>
      <rPr>
        <rFont val="Arial"/>
        <color theme="1"/>
        <sz val="10.0"/>
      </rPr>
      <t>Private</t>
    </r>
  </si>
  <si>
    <r>
      <rPr>
        <rFont val="Arial"/>
        <color theme="1"/>
        <sz val="10.0"/>
      </rPr>
      <t>Suburb: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</si>
  <si>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</si>
  <si>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</si>
  <si>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</si>
  <si>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</si>
  <si>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</si>
  <si>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23-24</t>
    </r>
  </si>
  <si>
    <r>
      <rPr>
        <rFont val="Arial"/>
        <color theme="1"/>
        <sz val="10.0"/>
      </rPr>
      <t>Pending</t>
    </r>
  </si>
  <si>
    <r>
      <rPr>
        <rFont val="Arial"/>
        <color theme="1"/>
        <sz val="10.0"/>
      </rPr>
      <t>No data</t>
    </r>
  </si>
  <si>
    <r>
      <rPr>
        <rFont val="Arial"/>
        <color theme="1"/>
        <sz val="10.0"/>
      </rPr>
      <t>No data</t>
    </r>
  </si>
  <si>
    <t>Connecticut College</t>
  </si>
  <si>
    <t>CT</t>
  </si>
  <si>
    <t>Connecticut</t>
  </si>
  <si>
    <r>
      <rPr>
        <rFont val="Arial"/>
        <color theme="1"/>
        <sz val="10.0"/>
      </rPr>
      <t>City: Small</t>
    </r>
  </si>
  <si>
    <r>
      <rPr>
        <rFont val="Arial"/>
        <color theme="1"/>
        <sz val="10.0"/>
      </rPr>
      <t>Exclusively</t>
    </r>
  </si>
  <si>
    <t>$7.1m</t>
  </si>
  <si>
    <t>Founders Scholarship</t>
  </si>
  <si>
    <t>https://www.conncoll.edu/admission/scholarships-and-grants/</t>
  </si>
  <si>
    <t>The Founders Scholarship is a premier merit-based scholarship. Students are automatically considered when they apply for admission. No separate application is required.</t>
  </si>
  <si>
    <r>
      <rPr>
        <rFont val="Arial"/>
        <color theme="1"/>
        <sz val="10.0"/>
      </rPr>
      <t>Automatic consideration</t>
    </r>
  </si>
  <si>
    <r>
      <rPr>
        <rFont val="Arial"/>
        <b/>
        <color theme="1"/>
        <sz val="10.0"/>
      </rPr>
      <t>Connecticut College</t>
    </r>
  </si>
  <si>
    <t>https://www.conncoll.edu</t>
  </si>
  <si>
    <r>
      <rPr>
        <rFont val="Arial"/>
        <color theme="1"/>
        <sz val="10.0"/>
      </rPr>
      <t>New London</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</si>
  <si>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</si>
  <si>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</si>
  <si>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</si>
  <si>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</si>
  <si>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City: Small</t>
    </r>
  </si>
  <si>
    <r>
      <rPr>
        <rFont val="Arial"/>
        <color theme="1"/>
        <sz val="10.0"/>
      </rPr>
      <t>No</t>
    </r>
  </si>
  <si>
    <r>
      <rPr>
        <rFont val="Arial"/>
        <color theme="1"/>
        <sz val="10.0"/>
      </rPr>
      <t>Exclusively</t>
    </r>
  </si>
  <si>
    <r>
      <rPr>
        <rFont val="Arial"/>
        <color theme="1"/>
        <sz val="10.0"/>
      </rPr>
      <t>Off-campus</t>
    </r>
  </si>
  <si>
    <r>
      <rPr>
        <rFont val="Arial"/>
        <color theme="1"/>
        <sz val="10.0"/>
      </rPr>
      <t>0-None</t>
    </r>
  </si>
  <si>
    <r>
      <rPr>
        <rFont val="Arial"/>
        <color theme="1"/>
        <sz val="10.0"/>
      </rPr>
      <t>24-25</t>
    </r>
  </si>
  <si>
    <r>
      <rPr>
        <rFont val="Arial"/>
        <color theme="1"/>
        <sz val="10.0"/>
      </rPr>
      <t>Both</t>
    </r>
  </si>
  <si>
    <r>
      <rPr>
        <rFont val="Arial"/>
        <color theme="1"/>
        <sz val="10.0"/>
      </rPr>
      <t>$7.1m</t>
    </r>
  </si>
  <si>
    <r>
      <rPr>
        <rFont val="Arial"/>
        <color theme="1"/>
        <sz val="10.0"/>
      </rPr>
      <t>Automatic consideration</t>
    </r>
  </si>
  <si>
    <t>Cooper Union for Adv. of Sci. &amp; Art</t>
  </si>
  <si>
    <r>
      <rPr>
        <rFont val="Arial"/>
        <color theme="1"/>
        <sz val="10.0"/>
      </rPr>
      <t>City: Large</t>
    </r>
  </si>
  <si>
    <r>
      <rPr>
        <rFont val="Arial"/>
        <color theme="1"/>
        <sz val="10.0"/>
      </rPr>
      <t>Very High</t>
    </r>
  </si>
  <si>
    <t>$2.7m</t>
  </si>
  <si>
    <t>50% tuition</t>
  </si>
  <si>
    <t>Half-tuition scholarship</t>
  </si>
  <si>
    <t>https://cooper.edu/admissions/afford</t>
  </si>
  <si>
    <t>All admitted undergraduate students receive a half-tuition scholarship. Financial aid is need-based to cover remaining costs. The award is automatic with admission.</t>
  </si>
  <si>
    <r>
      <rPr>
        <rFont val="Arial"/>
        <b/>
        <color theme="1"/>
        <sz val="10.0"/>
      </rPr>
      <t>Cooper Union for Adv. of Sci. &amp; Art</t>
    </r>
  </si>
  <si>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</si>
  <si>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</si>
  <si>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</si>
  <si>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</si>
  <si>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</si>
  <si>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</si>
  <si>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</si>
  <si>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</si>
  <si>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</si>
  <si>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</si>
  <si>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</si>
  <si>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</si>
  <si>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</si>
  <si>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$2.7m</t>
    </r>
  </si>
  <si>
    <r>
      <rPr>
        <rFont val="Arial"/>
        <color theme="1"/>
        <sz val="10.0"/>
      </rPr>
      <t>50% tuition</t>
    </r>
  </si>
  <si>
    <r>
      <rPr>
        <rFont val="Arial"/>
        <color theme="1"/>
        <sz val="10.0"/>
      </rPr>
      <t>-</t>
    </r>
  </si>
  <si>
    <r>
      <rPr>
        <rFont val="Arial"/>
        <color theme="1"/>
        <sz val="10.0"/>
      </rPr>
      <t>-</t>
    </r>
  </si>
  <si>
    <r>
      <rPr>
        <rFont val="Arial"/>
        <color theme="1"/>
        <sz val="10.0"/>
      </rPr>
      <t>USN25</t>
    </r>
  </si>
  <si>
    <r>
      <rPr>
        <rFont val="Arial"/>
        <color theme="1"/>
        <sz val="10.0"/>
      </rPr>
      <t>1.1x</t>
    </r>
  </si>
  <si>
    <r>
      <rPr>
        <rFont val="Arial"/>
        <color theme="1"/>
        <sz val="10.0"/>
      </rPr>
      <t>USN25</t>
    </r>
  </si>
  <si>
    <r>
      <rPr>
        <rFont val="Arial"/>
        <color theme="1"/>
        <sz val="10.0"/>
      </rPr>
      <t>N/A</t>
    </r>
  </si>
  <si>
    <r>
      <rPr>
        <rFont val="Arial"/>
        <color theme="1"/>
        <sz val="10.0"/>
      </rPr>
      <t>Yes</t>
    </r>
  </si>
  <si>
    <r>
      <rPr>
        <rFont val="Arial"/>
        <color theme="1"/>
        <sz val="10.0"/>
      </rPr>
      <t>Legal</t>
    </r>
  </si>
  <si>
    <r>
      <rPr>
        <rFont val="Arial"/>
        <color theme="1"/>
        <sz val="10.0"/>
      </rPr>
      <t>Viability</t>
    </r>
  </si>
  <si>
    <r>
      <rPr>
        <rFont val="Arial"/>
        <b/>
        <color theme="1"/>
        <sz val="10.0"/>
      </rPr>
      <t>Cooper Union for Adv. of Sci. &amp; Art</t>
    </r>
  </si>
  <si>
    <t>https://www.cooper.edu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</si>
  <si>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</si>
  <si>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</si>
  <si>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</si>
  <si>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</si>
  <si>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</si>
  <si>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</si>
  <si>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</si>
  <si>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</si>
  <si>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</si>
  <si>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</si>
  <si>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</si>
  <si>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</si>
  <si>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</si>
  <si>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$2.7m</t>
    </r>
  </si>
  <si>
    <r>
      <rPr>
        <rFont val="Arial"/>
        <color theme="1"/>
        <sz val="10.0"/>
      </rPr>
      <t>50% tuition</t>
    </r>
  </si>
  <si>
    <r>
      <rPr>
        <rFont val="Arial"/>
        <b/>
        <color theme="1"/>
        <sz val="10.0"/>
      </rPr>
      <t>Cornell College</t>
    </r>
  </si>
  <si>
    <t>https://www.cornellcollege.edu</t>
  </si>
  <si>
    <r>
      <rPr>
        <rFont val="Arial"/>
        <color theme="1"/>
        <sz val="10.0"/>
      </rPr>
      <t>Mount Vernon</t>
    </r>
  </si>
  <si>
    <r>
      <rPr>
        <rFont val="Arial"/>
        <color theme="1"/>
        <sz val="10.0"/>
      </rPr>
      <t>IA</t>
    </r>
  </si>
  <si>
    <r>
      <rPr>
        <rFont val="Arial"/>
        <color theme="1"/>
        <sz val="10.0"/>
      </rPr>
      <t>Iowa</t>
    </r>
  </si>
  <si>
    <r>
      <rPr>
        <rFont val="Arial"/>
        <color theme="1"/>
        <sz val="10.0"/>
      </rPr>
      <t>Private</t>
    </r>
  </si>
  <si>
    <r>
      <rPr>
        <rFont val="Arial"/>
        <color theme="1"/>
        <sz val="10.0"/>
      </rPr>
      <t>Town: Fringe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</si>
  <si>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</si>
  <si>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</si>
  <si>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</si>
  <si>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</si>
  <si>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</si>
  <si>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Merit</t>
    </r>
  </si>
  <si>
    <r>
      <rPr>
        <rFont val="Arial"/>
        <color theme="1"/>
        <sz val="10.0"/>
      </rPr>
      <t>$0.9m</t>
    </r>
  </si>
  <si>
    <r>
      <rPr>
        <rFont val="Arial"/>
        <color theme="1"/>
        <sz val="10.0"/>
      </rPr>
      <t>TBD</t>
    </r>
  </si>
  <si>
    <t>Cornell University</t>
  </si>
  <si>
    <t>Ithaca</t>
  </si>
  <si>
    <r>
      <rPr>
        <rFont val="Arial"/>
        <color theme="1"/>
        <sz val="10.0"/>
      </rPr>
      <t>City: Small</t>
    </r>
  </si>
  <si>
    <r>
      <rPr>
        <rFont val="Arial"/>
        <color theme="1"/>
        <sz val="10.0"/>
      </rPr>
      <t>Majority</t>
    </r>
  </si>
  <si>
    <t>$27.7m</t>
  </si>
  <si>
    <t>Tata Scholarship</t>
  </si>
  <si>
    <t>https://admissions.cornell.edu/how-to-apply/first-year-international-applicants</t>
  </si>
  <si>
    <t>This is a need-based scholarship for undergraduate students from India. Applicants must apply for financial aid along with their admission application to be considered.</t>
  </si>
  <si>
    <r>
      <rPr>
        <rFont val="Arial"/>
        <color theme="1"/>
        <sz val="10.0"/>
      </rPr>
      <t>Automatic consideration</t>
    </r>
  </si>
  <si>
    <r>
      <rPr>
        <rFont val="Arial"/>
        <b/>
        <color theme="1"/>
        <sz val="10.0"/>
      </rPr>
      <t>Cornell University</t>
    </r>
  </si>
  <si>
    <r>
      <rPr>
        <rFont val="Arial"/>
        <color theme="1"/>
        <sz val="10.0"/>
      </rPr>
      <t>Ithaca</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</si>
  <si>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</si>
  <si>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</si>
  <si>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</si>
  <si>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</si>
  <si>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</si>
  <si>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</si>
  <si>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</si>
  <si>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</si>
  <si>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</si>
  <si>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</si>
  <si>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</si>
  <si>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$27.7m</t>
    </r>
  </si>
  <si>
    <r>
      <rPr>
        <rFont val="Arial"/>
        <color theme="1"/>
        <sz val="10.0"/>
      </rPr>
      <t>2.8x</t>
    </r>
  </si>
  <si>
    <r>
      <rPr>
        <rFont val="Arial"/>
        <color theme="1"/>
        <sz val="10.0"/>
      </rPr>
      <t>Rec.*</t>
    </r>
  </si>
  <si>
    <r>
      <rPr>
        <rFont val="Arial"/>
        <color theme="1"/>
        <sz val="10.0"/>
      </rPr>
      <t>CDS24</t>
    </r>
  </si>
  <si>
    <r>
      <rPr>
        <rFont val="Arial"/>
        <color theme="1"/>
        <sz val="10.0"/>
      </rPr>
      <t>Not specified</t>
    </r>
  </si>
  <si>
    <r>
      <rPr>
        <rFont val="Arial"/>
        <color theme="1"/>
        <sz val="10.0"/>
      </rPr>
      <t>Mid-December</t>
    </r>
  </si>
  <si>
    <r>
      <rPr>
        <rFont val="Arial"/>
        <color theme="1"/>
        <sz val="10.0"/>
      </rPr>
      <t>December</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</si>
  <si>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</si>
  <si>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</si>
  <si>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</si>
  <si>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</si>
  <si>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color theme="1"/>
        <sz val="10.0"/>
      </rPr>
      <t>City: Small</t>
    </r>
  </si>
  <si>
    <r>
      <rPr>
        <rFont val="Arial"/>
        <color theme="1"/>
        <sz val="10.0"/>
      </rPr>
      <t>Majority</t>
    </r>
  </si>
  <si>
    <r>
      <rPr>
        <rFont val="Arial"/>
        <color theme="1"/>
        <sz val="10.0"/>
      </rPr>
      <t>Automatic consideration</t>
    </r>
  </si>
  <si>
    <t>global_top_206</t>
  </si>
  <si>
    <r>
      <rPr>
        <rFont val="Arial"/>
        <color theme="1"/>
        <sz val="10.0"/>
      </rPr>
      <t>City: Small</t>
    </r>
  </si>
  <si>
    <r>
      <rPr>
        <rFont val="Arial"/>
        <color theme="1"/>
        <sz val="10.0"/>
      </rPr>
      <t>Majority</t>
    </r>
  </si>
  <si>
    <t>2.8x</t>
  </si>
  <si>
    <r>
      <rPr>
        <rFont val="Arial"/>
        <color theme="1"/>
        <sz val="10.0"/>
      </rPr>
      <t>CAS/Eng. only</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</si>
  <si>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</si>
  <si>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</si>
  <si>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</si>
  <si>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</si>
  <si>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b/>
        <color theme="1"/>
        <sz val="10.0"/>
      </rPr>
      <t>Cornell University</t>
    </r>
  </si>
  <si>
    <t>https://www.cornell.edu</t>
  </si>
  <si>
    <r>
      <rPr>
        <rFont val="Arial"/>
        <color theme="1"/>
        <sz val="10.0"/>
      </rPr>
      <t>Ithaca</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</si>
  <si>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</si>
  <si>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</si>
  <si>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</si>
  <si>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</si>
  <si>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</si>
  <si>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</si>
  <si>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</si>
  <si>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</si>
  <si>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</si>
  <si>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</si>
  <si>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</si>
  <si>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$27.7m</t>
    </r>
  </si>
  <si>
    <r>
      <rPr>
        <rFont val="Arial"/>
        <color theme="1"/>
        <sz val="10.0"/>
      </rPr>
      <t>Automatic consideration</t>
    </r>
  </si>
  <si>
    <r>
      <rPr>
        <rFont val="Arial"/>
        <b/>
        <color theme="1"/>
        <sz val="10.0"/>
      </rPr>
      <t>Cottey College</t>
    </r>
  </si>
  <si>
    <t>https://www.cottey.edu</t>
  </si>
  <si>
    <r>
      <rPr>
        <rFont val="Arial"/>
        <color theme="1"/>
        <sz val="10.0"/>
      </rPr>
      <t>Nevada</t>
    </r>
  </si>
  <si>
    <r>
      <rPr>
        <rFont val="Arial"/>
        <color theme="1"/>
        <sz val="10.0"/>
      </rPr>
      <t>MO</t>
    </r>
  </si>
  <si>
    <r>
      <rPr>
        <rFont val="Arial"/>
        <color theme="1"/>
        <sz val="10.0"/>
      </rPr>
      <t>Missouri</t>
    </r>
  </si>
  <si>
    <r>
      <rPr>
        <rFont val="Arial"/>
        <color theme="1"/>
        <sz val="10.0"/>
      </rPr>
      <t>Private</t>
    </r>
  </si>
  <si>
    <r>
      <rPr>
        <rFont val="Arial"/>
        <color theme="1"/>
        <sz val="10.0"/>
      </rPr>
      <t>Town: Remote</t>
    </r>
  </si>
  <si>
    <r>
      <rPr>
        <rFont val="Arial"/>
        <color theme="1"/>
        <sz val="10.0"/>
      </rPr>
      <t>Women's</t>
    </r>
  </si>
  <si>
    <r>
      <rPr>
        <rFont val="Arial"/>
        <color theme="1"/>
        <sz val="10.0"/>
      </rPr>
      <t>No</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</si>
  <si>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</si>
  <si>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</si>
  <si>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</si>
  <si>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</si>
  <si>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</si>
  <si>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$0.3m</t>
    </r>
  </si>
  <si>
    <t>Creighton University</t>
  </si>
  <si>
    <t>Omaha</t>
  </si>
  <si>
    <t>NE</t>
  </si>
  <si>
    <t>Nebraska</t>
  </si>
  <si>
    <r>
      <rPr>
        <rFont val="Arial"/>
        <color theme="1"/>
        <sz val="10.0"/>
      </rPr>
      <t>City: Large</t>
    </r>
  </si>
  <si>
    <r>
      <rPr>
        <rFont val="Arial"/>
        <color theme="1"/>
        <sz val="10.0"/>
      </rPr>
      <t>Majority</t>
    </r>
  </si>
  <si>
    <r>
      <rPr>
        <rFont val="Arial"/>
        <color theme="1"/>
        <sz val="10.0"/>
      </rPr>
      <t>Full Tuition</t>
    </r>
  </si>
  <si>
    <t>Scott Scholarship, Next Generation Leaders</t>
  </si>
  <si>
    <t>https://www.creighton.edu/admission-aid/admissions-information/scholarships#undergradscholarships</t>
  </si>
  <si>
    <t>Scott Scholarship: For business majors; requires US Citizenship. Next Generation Leaders: Full-tuition award for domestic and international students. Requires a separate application by January 10 after submitting the admission application.</t>
  </si>
  <si>
    <r>
      <rPr>
        <rFont val="Arial"/>
        <color theme="1"/>
        <sz val="10.0"/>
      </rPr>
      <t>Requires application</t>
    </r>
  </si>
  <si>
    <r>
      <rPr>
        <rFont val="Arial"/>
        <b/>
        <color theme="1"/>
        <sz val="10.0"/>
      </rPr>
      <t>Creighton University</t>
    </r>
  </si>
  <si>
    <t>https://www.creighton.edu</t>
  </si>
  <si>
    <r>
      <rPr>
        <rFont val="Arial"/>
        <color theme="1"/>
        <sz val="10.0"/>
      </rPr>
      <t>Omaha</t>
    </r>
  </si>
  <si>
    <r>
      <rPr>
        <rFont val="Arial"/>
        <color theme="1"/>
        <sz val="10.0"/>
      </rPr>
      <t>NE</t>
    </r>
  </si>
  <si>
    <r>
      <rPr>
        <rFont val="Arial"/>
        <color theme="1"/>
        <sz val="10.0"/>
      </rPr>
      <t>Nebraska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</si>
  <si>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</si>
  <si>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</si>
  <si>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</si>
  <si>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</si>
  <si>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</si>
  <si>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</si>
  <si>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3-Somewhat</t>
    </r>
  </si>
  <si>
    <r>
      <rPr>
        <rFont val="Arial"/>
        <color theme="1"/>
        <sz val="10.0"/>
      </rPr>
      <t>24-25</t>
    </r>
  </si>
  <si>
    <r>
      <rPr>
        <rFont val="Arial"/>
        <color theme="1"/>
        <sz val="10.0"/>
      </rPr>
      <t>Merit</t>
    </r>
  </si>
  <si>
    <r>
      <rPr>
        <rFont val="Arial"/>
        <color theme="1"/>
        <sz val="10.0"/>
      </rPr>
      <t>$3.0m</t>
    </r>
  </si>
  <si>
    <r>
      <rPr>
        <rFont val="Arial"/>
        <color theme="1"/>
        <sz val="10.0"/>
      </rPr>
      <t>Full Tuition</t>
    </r>
  </si>
  <si>
    <r>
      <rPr>
        <rFont val="Arial"/>
        <color theme="1"/>
        <sz val="10.0"/>
      </rPr>
      <t>Requires application</t>
    </r>
  </si>
  <si>
    <r>
      <rPr>
        <rFont val="Arial"/>
        <b/>
        <color theme="1"/>
        <sz val="10.0"/>
      </rPr>
      <t>CUNY - Bernard M. Baruch College</t>
    </r>
  </si>
  <si>
    <t>https://www.baruch.cuny.edu</t>
  </si>
  <si>
    <r>
      <rPr>
        <rFont val="Arial"/>
        <color theme="1"/>
        <sz val="10.0"/>
      </rPr>
      <t>New York</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</si>
  <si>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</si>
  <si>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</si>
  <si>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</si>
  <si>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</si>
  <si>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</si>
  <si>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</si>
  <si>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</si>
  <si>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</si>
  <si>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</si>
  <si>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</si>
  <si>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</si>
  <si>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</si>
  <si>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</si>
  <si>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</si>
  <si>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TBD</t>
    </r>
  </si>
  <si>
    <r>
      <rPr>
        <rFont val="Arial"/>
        <b/>
        <color theme="1"/>
        <sz val="10.0"/>
      </rPr>
      <t>CUNY - Brooklyn College</t>
    </r>
  </si>
  <si>
    <t>https://www.brooklyn.cuny.edu</t>
  </si>
  <si>
    <r>
      <rPr>
        <rFont val="Arial"/>
        <color theme="1"/>
        <sz val="10.0"/>
      </rPr>
      <t>Brooklyn</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</si>
  <si>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</si>
  <si>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</si>
  <si>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</si>
  <si>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</si>
  <si>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</si>
  <si>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</si>
  <si>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</si>
  <si>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</si>
  <si>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</si>
  <si>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</si>
  <si>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</si>
  <si>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</si>
  <si>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</si>
  <si>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</si>
  <si>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CUNY - City College</t>
    </r>
  </si>
  <si>
    <t>https://www.ccny.cuny.edu</t>
  </si>
  <si>
    <r>
      <rPr>
        <rFont val="Arial"/>
        <color theme="1"/>
        <sz val="10.0"/>
      </rPr>
      <t>New York</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</si>
  <si>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</si>
  <si>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</si>
  <si>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</si>
  <si>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</si>
  <si>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</si>
  <si>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</si>
  <si>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</si>
  <si>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</si>
  <si>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</si>
  <si>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</si>
  <si>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None</t>
    </r>
  </si>
  <si>
    <r>
      <rPr>
        <rFont val="Arial"/>
        <b/>
        <color theme="1"/>
        <sz val="10.0"/>
      </rPr>
      <t>CUNY - Hunter College</t>
    </r>
  </si>
  <si>
    <t>https://www.hunter.cuny.edu</t>
  </si>
  <si>
    <r>
      <rPr>
        <rFont val="Arial"/>
        <color theme="1"/>
        <sz val="10.0"/>
      </rPr>
      <t>New York</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</si>
  <si>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</si>
  <si>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</si>
  <si>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</si>
  <si>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</si>
  <si>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</si>
  <si>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</si>
  <si>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</si>
  <si>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</si>
  <si>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</si>
  <si>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</si>
  <si>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Pending</t>
    </r>
  </si>
  <si>
    <r>
      <rPr>
        <rFont val="Arial"/>
        <color theme="1"/>
        <sz val="10.0"/>
      </rPr>
      <t>No data</t>
    </r>
  </si>
  <si>
    <r>
      <rPr>
        <rFont val="Arial"/>
        <color theme="1"/>
        <sz val="10.0"/>
      </rPr>
      <t>No data</t>
    </r>
  </si>
  <si>
    <r>
      <rPr>
        <rFont val="Arial"/>
        <b/>
        <color theme="1"/>
        <sz val="10.0"/>
      </rPr>
      <t>CUNY - Lehman College</t>
    </r>
  </si>
  <si>
    <t>https://www.lehman.cuny.edu</t>
  </si>
  <si>
    <r>
      <rPr>
        <rFont val="Arial"/>
        <color theme="1"/>
        <sz val="10.0"/>
      </rPr>
      <t>Bronx</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</si>
  <si>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</si>
  <si>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</si>
  <si>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</si>
  <si>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</si>
  <si>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</si>
  <si>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</si>
  <si>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</si>
  <si>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</si>
  <si>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</si>
  <si>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</si>
  <si>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</si>
  <si>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Pending</t>
    </r>
  </si>
  <si>
    <r>
      <rPr>
        <rFont val="Arial"/>
        <color theme="1"/>
        <sz val="10.0"/>
      </rPr>
      <t>No data</t>
    </r>
  </si>
  <si>
    <r>
      <rPr>
        <rFont val="Arial"/>
        <color theme="1"/>
        <sz val="10.0"/>
      </rPr>
      <t>No data</t>
    </r>
  </si>
  <si>
    <r>
      <rPr>
        <rFont val="Arial"/>
        <b/>
        <color theme="1"/>
        <sz val="10.0"/>
      </rPr>
      <t>CUNY - Queens College</t>
    </r>
  </si>
  <si>
    <t>https://www.qc.cuny.edu</t>
  </si>
  <si>
    <r>
      <rPr>
        <rFont val="Arial"/>
        <color theme="1"/>
        <sz val="10.0"/>
      </rPr>
      <t>Queens</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</si>
  <si>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</si>
  <si>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</si>
  <si>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</si>
  <si>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</si>
  <si>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</si>
  <si>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</si>
  <si>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</si>
  <si>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</si>
  <si>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</si>
  <si>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</si>
  <si>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</si>
  <si>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t>Dartmouth College</t>
  </si>
  <si>
    <t>Hanover</t>
  </si>
  <si>
    <r>
      <rPr>
        <rFont val="Arial"/>
        <color theme="1"/>
        <sz val="10.0"/>
      </rPr>
      <t>Majority</t>
    </r>
  </si>
  <si>
    <t>$34.0m</t>
  </si>
  <si>
    <r>
      <rPr>
        <rFont val="Arial"/>
        <b/>
        <color theme="1"/>
        <sz val="10.0"/>
      </rPr>
      <t>Dartmouth College</t>
    </r>
  </si>
  <si>
    <r>
      <rPr>
        <rFont val="Arial"/>
        <color theme="1"/>
        <sz val="10.0"/>
      </rPr>
      <t>Hanover</t>
    </r>
  </si>
  <si>
    <r>
      <rPr>
        <rFont val="Arial"/>
        <color theme="1"/>
        <sz val="10.0"/>
      </rPr>
      <t>NH</t>
    </r>
  </si>
  <si>
    <r>
      <rPr>
        <rFont val="Arial"/>
        <color theme="1"/>
        <sz val="10.0"/>
      </rPr>
      <t>New Hampshire</t>
    </r>
  </si>
  <si>
    <r>
      <rPr>
        <rFont val="Arial"/>
        <color theme="1"/>
        <sz val="10.0"/>
      </rPr>
      <t>Private</t>
    </r>
  </si>
  <si>
    <r>
      <rPr>
        <rFont val="Arial"/>
        <color theme="1"/>
        <sz val="10.0"/>
      </rPr>
      <t>Town: Remote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</si>
  <si>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</si>
  <si>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</si>
  <si>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</si>
  <si>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</si>
  <si>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</si>
  <si>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</si>
  <si>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$34.0m</t>
    </r>
  </si>
  <si>
    <r>
      <rPr>
        <rFont val="Arial"/>
        <color theme="1"/>
        <sz val="10.0"/>
      </rPr>
      <t>-</t>
    </r>
  </si>
  <si>
    <r>
      <rPr>
        <rFont val="Arial"/>
        <color theme="1"/>
        <sz val="10.0"/>
      </rPr>
      <t>4.8x</t>
    </r>
  </si>
  <si>
    <r>
      <rPr>
        <rFont val="Arial"/>
        <color theme="1"/>
        <sz val="10.0"/>
      </rPr>
      <t>CDS24</t>
    </r>
  </si>
  <si>
    <r>
      <rPr>
        <rFont val="Arial"/>
        <color theme="1"/>
        <sz val="10.0"/>
      </rPr>
      <t>November</t>
    </r>
  </si>
  <si>
    <r>
      <rPr>
        <rFont val="Arial"/>
        <color theme="1"/>
        <sz val="10.0"/>
      </rPr>
      <t>Mid-December</t>
    </r>
  </si>
  <si>
    <r>
      <rPr>
        <rFont val="Arial"/>
        <color theme="1"/>
        <sz val="10.0"/>
      </rPr>
      <t>December</t>
    </r>
  </si>
  <si>
    <r>
      <rPr>
        <rFont val="Arial"/>
        <color theme="1"/>
        <sz val="10.0"/>
      </rPr>
      <t>23-24</t>
    </r>
  </si>
  <si>
    <r>
      <rPr>
        <rFont val="Arial"/>
        <color theme="1"/>
        <sz val="10.0"/>
      </rPr>
      <t>Legal</t>
    </r>
  </si>
  <si>
    <r>
      <rPr>
        <rFont val="Arial"/>
        <color theme="1"/>
        <sz val="10.0"/>
      </rPr>
      <t>24 weeks</t>
    </r>
  </si>
  <si>
    <r>
      <rPr>
        <rFont val="Arial"/>
        <color theme="1"/>
        <sz val="10.0"/>
      </rPr>
      <t>Majority</t>
    </r>
  </si>
  <si>
    <t>global_top_207</t>
  </si>
  <si>
    <r>
      <rPr>
        <rFont val="Arial"/>
        <color theme="1"/>
        <sz val="10.0"/>
      </rPr>
      <t>Majority</t>
    </r>
  </si>
  <si>
    <t>4.8x</t>
  </si>
  <si>
    <r>
      <rPr>
        <rFont val="Arial"/>
        <color theme="1"/>
        <sz val="10.0"/>
      </rPr>
      <t>23-24</t>
    </r>
  </si>
  <si>
    <r>
      <rPr>
        <rFont val="Arial"/>
        <b/>
        <color theme="1"/>
        <sz val="10.0"/>
      </rPr>
      <t>Dartmouth College</t>
    </r>
  </si>
  <si>
    <t>https://www.dartmouth.edu</t>
  </si>
  <si>
    <r>
      <rPr>
        <rFont val="Arial"/>
        <color theme="1"/>
        <sz val="10.0"/>
      </rPr>
      <t>Hanover</t>
    </r>
  </si>
  <si>
    <r>
      <rPr>
        <rFont val="Arial"/>
        <color theme="1"/>
        <sz val="10.0"/>
      </rPr>
      <t>NH</t>
    </r>
  </si>
  <si>
    <r>
      <rPr>
        <rFont val="Arial"/>
        <color theme="1"/>
        <sz val="10.0"/>
      </rPr>
      <t>New Hampshire</t>
    </r>
  </si>
  <si>
    <r>
      <rPr>
        <rFont val="Arial"/>
        <color theme="1"/>
        <sz val="10.0"/>
      </rPr>
      <t>Private</t>
    </r>
  </si>
  <si>
    <r>
      <rPr>
        <rFont val="Arial"/>
        <color theme="1"/>
        <sz val="10.0"/>
      </rPr>
      <t>Town: Remote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</si>
  <si>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</si>
  <si>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</si>
  <si>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</si>
  <si>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</si>
  <si>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</si>
  <si>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</si>
  <si>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$34.0m</t>
    </r>
  </si>
  <si>
    <t>Davidson College</t>
  </si>
  <si>
    <t>Davidson</t>
  </si>
  <si>
    <r>
      <rPr>
        <rFont val="Arial"/>
        <color theme="1"/>
        <sz val="10.0"/>
      </rPr>
      <t>Exclusively</t>
    </r>
  </si>
  <si>
    <r>
      <rPr>
        <rFont val="Arial"/>
        <color theme="1"/>
        <sz val="10.0"/>
      </rPr>
      <t>Full ride+stipend</t>
    </r>
  </si>
  <si>
    <t>William Holt Terry Scholarship and Berk Scholarship</t>
  </si>
  <si>
    <t>https://www.davidson.edu/admission-and-financial-aid/financial-aid/types-financial-aid/scholarships/nomination-scholarships</t>
  </si>
  <si>
    <t>These are nomination-based scholarships. Students must be nominated by their Head of School or Counselor. They cannot self-apply. Finalists are chosen from the nominee pool.</t>
  </si>
  <si>
    <r>
      <rPr>
        <rFont val="Arial"/>
        <color theme="1"/>
        <sz val="10.0"/>
      </rPr>
      <t>Automatic consideration</t>
    </r>
  </si>
  <si>
    <r>
      <rPr>
        <rFont val="Arial"/>
        <b/>
        <color theme="1"/>
        <sz val="10.0"/>
      </rPr>
      <t>Davidson College</t>
    </r>
  </si>
  <si>
    <r>
      <rPr>
        <rFont val="Arial"/>
        <color theme="1"/>
        <sz val="10.0"/>
      </rPr>
      <t>Davidson</t>
    </r>
  </si>
  <si>
    <r>
      <rPr>
        <rFont val="Arial"/>
        <color theme="1"/>
        <sz val="10.0"/>
      </rPr>
      <t>NC</t>
    </r>
  </si>
  <si>
    <r>
      <rPr>
        <rFont val="Arial"/>
        <color theme="1"/>
        <sz val="10.0"/>
      </rPr>
      <t>North Carolina</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</si>
  <si>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</si>
  <si>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</si>
  <si>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</si>
  <si>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</si>
  <si>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</si>
  <si>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</si>
  <si>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</si>
  <si>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</si>
  <si>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$6.9m</t>
    </r>
  </si>
  <si>
    <r>
      <rPr>
        <rFont val="Arial"/>
        <color theme="1"/>
        <sz val="10.0"/>
      </rPr>
      <t>Full ride+stipend</t>
    </r>
  </si>
  <si>
    <r>
      <rPr>
        <rFont val="Arial"/>
        <color theme="1"/>
        <sz val="10.0"/>
      </rPr>
      <t>Yes</t>
    </r>
  </si>
  <si>
    <r>
      <rPr>
        <rFont val="Arial"/>
        <color theme="1"/>
        <sz val="10.0"/>
      </rPr>
      <t>3.1x</t>
    </r>
  </si>
  <si>
    <r>
      <rPr>
        <rFont val="Arial"/>
        <color theme="1"/>
        <sz val="10.0"/>
      </rPr>
      <t>CDS24</t>
    </r>
  </si>
  <si>
    <r>
      <rPr>
        <rFont val="Arial"/>
        <color theme="1"/>
        <sz val="10.0"/>
      </rPr>
      <t>Not specified</t>
    </r>
  </si>
  <si>
    <r>
      <rPr>
        <rFont val="Arial"/>
        <color theme="1"/>
        <sz val="10.0"/>
      </rPr>
      <t>23-24</t>
    </r>
  </si>
  <si>
    <r>
      <rPr>
        <rFont val="Arial"/>
        <color theme="1"/>
        <sz val="10.0"/>
      </rPr>
      <t>Limited</t>
    </r>
  </si>
  <si>
    <r>
      <rPr>
        <rFont val="Arial"/>
        <color theme="1"/>
        <sz val="10.0"/>
      </rPr>
      <t>6 weeks</t>
    </r>
  </si>
  <si>
    <r>
      <rPr>
        <rFont val="Arial"/>
        <b/>
        <color theme="1"/>
        <sz val="10.0"/>
      </rPr>
      <t>Davidson College</t>
    </r>
  </si>
  <si>
    <t>https://www.davidson.edu</t>
  </si>
  <si>
    <r>
      <rPr>
        <rFont val="Arial"/>
        <color theme="1"/>
        <sz val="10.0"/>
      </rPr>
      <t>Davidson</t>
    </r>
  </si>
  <si>
    <r>
      <rPr>
        <rFont val="Arial"/>
        <color theme="1"/>
        <sz val="10.0"/>
      </rPr>
      <t>NC</t>
    </r>
  </si>
  <si>
    <r>
      <rPr>
        <rFont val="Arial"/>
        <color theme="1"/>
        <sz val="10.0"/>
      </rPr>
      <t>North Carolina</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</si>
  <si>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</si>
  <si>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</si>
  <si>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</si>
  <si>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</si>
  <si>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</si>
  <si>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</si>
  <si>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</si>
  <si>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</si>
  <si>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$6.9m</t>
    </r>
  </si>
  <si>
    <r>
      <rPr>
        <rFont val="Arial"/>
        <color theme="1"/>
        <sz val="10.0"/>
      </rPr>
      <t>Full ride+stipend</t>
    </r>
  </si>
  <si>
    <r>
      <rPr>
        <rFont val="Arial"/>
        <color theme="1"/>
        <sz val="10.0"/>
      </rPr>
      <t>Automatic consideration</t>
    </r>
  </si>
  <si>
    <r>
      <rPr>
        <rFont val="Arial"/>
        <b/>
        <color theme="1"/>
        <sz val="10.0"/>
      </rPr>
      <t>Delta State University</t>
    </r>
  </si>
  <si>
    <t>https://www.deltastate.edu</t>
  </si>
  <si>
    <r>
      <rPr>
        <rFont val="Arial"/>
        <color theme="1"/>
        <sz val="10.0"/>
      </rPr>
      <t>Cleveland</t>
    </r>
  </si>
  <si>
    <r>
      <rPr>
        <rFont val="Arial"/>
        <color theme="1"/>
        <sz val="10.0"/>
      </rPr>
      <t>MS</t>
    </r>
  </si>
  <si>
    <r>
      <rPr>
        <rFont val="Arial"/>
        <color theme="1"/>
        <sz val="10.0"/>
      </rPr>
      <t>Mississippi</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</si>
  <si>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</si>
  <si>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</si>
  <si>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</si>
  <si>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</si>
  <si>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</si>
  <si>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</si>
  <si>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</si>
  <si>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</si>
  <si>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</si>
  <si>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</si>
  <si>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t>Denison University</t>
  </si>
  <si>
    <t>Granville</t>
  </si>
  <si>
    <r>
      <rPr>
        <rFont val="Arial"/>
        <color theme="1"/>
        <sz val="10.0"/>
      </rPr>
      <t>Exclusively</t>
    </r>
  </si>
  <si>
    <t>$18.5m</t>
  </si>
  <si>
    <r>
      <rPr>
        <rFont val="Arial"/>
        <color theme="1"/>
        <sz val="10.0"/>
      </rPr>
      <t>Full Tuition</t>
    </r>
  </si>
  <si>
    <t>https://denison.edu/campus/finances/types-of-scholarships-aid</t>
  </si>
  <si>
    <t>All applicants, including international students, are automatically considered for merit-based scholarships ranging up to full tuition. No separate application is required. Awards are announced at the time of admission.</t>
  </si>
  <si>
    <r>
      <rPr>
        <rFont val="Arial"/>
        <color theme="1"/>
        <sz val="10.0"/>
      </rPr>
      <t>Automatic consideration</t>
    </r>
  </si>
  <si>
    <r>
      <rPr>
        <rFont val="Arial"/>
        <b/>
        <color theme="1"/>
        <sz val="10.0"/>
      </rPr>
      <t>Denison University</t>
    </r>
  </si>
  <si>
    <t>https://www.denison.edu</t>
  </si>
  <si>
    <r>
      <rPr>
        <rFont val="Arial"/>
        <color theme="1"/>
        <sz val="10.0"/>
      </rPr>
      <t>Granville</t>
    </r>
  </si>
  <si>
    <r>
      <rPr>
        <rFont val="Arial"/>
        <color theme="1"/>
        <sz val="10.0"/>
      </rPr>
      <t>OH</t>
    </r>
  </si>
  <si>
    <r>
      <rPr>
        <rFont val="Arial"/>
        <color theme="1"/>
        <sz val="10.0"/>
      </rPr>
      <t>Ohio</t>
    </r>
  </si>
  <si>
    <r>
      <rPr>
        <rFont val="Arial"/>
        <color theme="1"/>
        <sz val="10.0"/>
      </rPr>
      <t>Private</t>
    </r>
  </si>
  <si>
    <r>
      <rPr>
        <rFont val="Arial"/>
        <color theme="1"/>
        <sz val="10.0"/>
      </rPr>
      <t>Suburb: Small</t>
    </r>
  </si>
  <si>
    <r>
      <rPr>
        <rFont val="Arial"/>
        <color theme="1"/>
        <sz val="10.0"/>
      </rPr>
      <t>No</t>
    </r>
  </si>
  <si>
    <r>
      <rPr>
        <rFont val="Arial"/>
        <color theme="1"/>
        <sz val="10.0"/>
      </rPr>
      <t>Exclusively</t>
    </r>
  </si>
  <si>
    <r>
      <rPr>
        <rFont val="Arial"/>
        <color theme="1"/>
        <sz val="10.0"/>
      </rPr>
      <t>Off-campus</t>
    </r>
  </si>
  <si>
    <r>
      <rPr>
        <rFont val="Arial"/>
        <color theme="1"/>
        <sz val="10.0"/>
      </rPr>
      <t>1-Historically</t>
    </r>
  </si>
  <si>
    <r>
      <rPr>
        <rFont val="Arial"/>
        <color theme="1"/>
        <sz val="10.0"/>
      </rPr>
      <t>24-25</t>
    </r>
  </si>
  <si>
    <r>
      <rPr>
        <rFont val="Arial"/>
        <color theme="1"/>
        <sz val="10.0"/>
      </rPr>
      <t>Both</t>
    </r>
  </si>
  <si>
    <r>
      <rPr>
        <rFont val="Arial"/>
        <color theme="1"/>
        <sz val="10.0"/>
      </rPr>
      <t>$18.5m</t>
    </r>
  </si>
  <si>
    <r>
      <rPr>
        <rFont val="Arial"/>
        <color theme="1"/>
        <sz val="10.0"/>
      </rPr>
      <t>Full Tuition</t>
    </r>
  </si>
  <si>
    <r>
      <rPr>
        <rFont val="Arial"/>
        <color theme="1"/>
        <sz val="10.0"/>
      </rPr>
      <t>Automatic consideration</t>
    </r>
  </si>
  <si>
    <t>DePaul University</t>
  </si>
  <si>
    <t>Chicago</t>
  </si>
  <si>
    <t>IL</t>
  </si>
  <si>
    <t>Illinois</t>
  </si>
  <si>
    <t>Chicago, IL</t>
  </si>
  <si>
    <r>
      <rPr>
        <rFont val="Arial"/>
        <color theme="1"/>
        <sz val="10.0"/>
      </rPr>
      <t>City: Large</t>
    </r>
  </si>
  <si>
    <r>
      <rPr>
        <rFont val="Arial"/>
        <color theme="1"/>
        <sz val="10.0"/>
      </rPr>
      <t>Majority</t>
    </r>
  </si>
  <si>
    <t>$6.0m</t>
  </si>
  <si>
    <t>DePaul Freshman Scholarship</t>
  </si>
  <si>
    <t>https://www.depaul.edu/admission-and-aid/Pages/scholarships.aspx</t>
  </si>
  <si>
    <t>All first-year applicants are automatically considered for Merit Scholarships based on academic achievement in their admission application.</t>
  </si>
  <si>
    <r>
      <rPr>
        <rFont val="Arial"/>
        <color theme="1"/>
        <sz val="10.0"/>
      </rPr>
      <t>Automatic consideration</t>
    </r>
  </si>
  <si>
    <r>
      <rPr>
        <rFont val="Arial"/>
        <b/>
        <color theme="1"/>
        <sz val="10.0"/>
      </rPr>
      <t>DePaul University</t>
    </r>
  </si>
  <si>
    <t>https://www.depaul.edu</t>
  </si>
  <si>
    <r>
      <rPr>
        <rFont val="Arial"/>
        <color theme="1"/>
        <sz val="10.0"/>
      </rPr>
      <t>Chicago</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</si>
  <si>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</si>
  <si>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</si>
  <si>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</si>
  <si>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</si>
  <si>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</si>
  <si>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</si>
  <si>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</si>
  <si>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</si>
  <si>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</si>
  <si>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</si>
  <si>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</si>
  <si>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</si>
  <si>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$6.0m</t>
    </r>
  </si>
  <si>
    <r>
      <rPr>
        <rFont val="Arial"/>
        <color theme="1"/>
        <sz val="10.0"/>
      </rPr>
      <t>Automatic consideration</t>
    </r>
  </si>
  <si>
    <t>DePauw University</t>
  </si>
  <si>
    <t>Greencastle</t>
  </si>
  <si>
    <r>
      <rPr>
        <rFont val="Arial"/>
        <color theme="1"/>
        <sz val="10.0"/>
      </rPr>
      <t>Exclusively</t>
    </r>
  </si>
  <si>
    <t>$15.9m</t>
  </si>
  <si>
    <r>
      <rPr>
        <rFont val="Arial"/>
        <color theme="1"/>
        <sz val="10.0"/>
      </rPr>
      <t>Full Tuition</t>
    </r>
  </si>
  <si>
    <t>Rector Scholarship</t>
  </si>
  <si>
    <t>https://www.depauw.edu/admission-aid/apply/international-applicants/international-students/scholarships-and-financial-aid-for-international-students/</t>
  </si>
  <si>
    <t>The Rector Scholarship is DePauw's oldest and most prestigious merit award. All applicants are automatically considered with their admission application. No separate application is needed.</t>
  </si>
  <si>
    <r>
      <rPr>
        <rFont val="Arial"/>
        <color theme="1"/>
        <sz val="10.0"/>
      </rPr>
      <t>Requires application</t>
    </r>
  </si>
  <si>
    <r>
      <rPr>
        <rFont val="Arial"/>
        <b/>
        <color theme="1"/>
        <sz val="10.0"/>
      </rPr>
      <t>DePauw University</t>
    </r>
  </si>
  <si>
    <t>https://www.depauw.edu</t>
  </si>
  <si>
    <r>
      <rPr>
        <rFont val="Arial"/>
        <color theme="1"/>
        <sz val="10.0"/>
      </rPr>
      <t>Greencastle</t>
    </r>
  </si>
  <si>
    <r>
      <rPr>
        <rFont val="Arial"/>
        <color theme="1"/>
        <sz val="10.0"/>
      </rPr>
      <t>IN</t>
    </r>
  </si>
  <si>
    <r>
      <rPr>
        <rFont val="Arial"/>
        <color theme="1"/>
        <sz val="10.0"/>
      </rPr>
      <t>Indiana</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</si>
  <si>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</si>
  <si>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</si>
  <si>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</si>
  <si>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</si>
  <si>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</si>
  <si>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</si>
  <si>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</si>
  <si>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</si>
  <si>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$15.9m</t>
    </r>
  </si>
  <si>
    <r>
      <rPr>
        <rFont val="Arial"/>
        <color theme="1"/>
        <sz val="10.0"/>
      </rPr>
      <t>No</t>
    </r>
  </si>
  <si>
    <r>
      <rPr>
        <rFont val="Arial"/>
        <color theme="1"/>
        <sz val="10.0"/>
      </rPr>
      <t>Full Tuition</t>
    </r>
  </si>
  <si>
    <r>
      <rPr>
        <rFont val="Arial"/>
        <color theme="1"/>
        <sz val="10.0"/>
      </rPr>
      <t>Requires application</t>
    </r>
  </si>
  <si>
    <r>
      <rPr>
        <rFont val="Arial"/>
        <b/>
        <color theme="1"/>
        <sz val="10.0"/>
      </rPr>
      <t>DeSales University</t>
    </r>
  </si>
  <si>
    <t>https://www.desales.edu</t>
  </si>
  <si>
    <r>
      <rPr>
        <rFont val="Arial"/>
        <color theme="1"/>
        <sz val="10.0"/>
      </rPr>
      <t>Center Valley</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</si>
  <si>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</si>
  <si>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</si>
  <si>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</si>
  <si>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</si>
  <si>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</si>
  <si>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</si>
  <si>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</si>
  <si>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</si>
  <si>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</si>
  <si>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</si>
  <si>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</si>
  <si>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</si>
  <si>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Full Tuition</t>
    </r>
  </si>
  <si>
    <t>Leadership Scholarship</t>
  </si>
  <si>
    <t>https://www.desales.edu/admissions-financial-aid/undergraduate-admissions-aid/financial-aid-scholarships/desales-scholarships/leadership-scholarship-(6-full-tuition-scholarships)</t>
  </si>
  <si>
    <t>This is a competitive, full-tuition scholarship. Requires a separate application, essay, and resume by December 1.</t>
  </si>
  <si>
    <r>
      <rPr>
        <rFont val="Arial"/>
        <color theme="1"/>
        <sz val="10.0"/>
      </rPr>
      <t>Requires application</t>
    </r>
  </si>
  <si>
    <t>Dickinson College</t>
  </si>
  <si>
    <t>Carlisle</t>
  </si>
  <si>
    <r>
      <rPr>
        <rFont val="Arial"/>
        <color theme="1"/>
        <sz val="10.0"/>
      </rPr>
      <t>City: Small</t>
    </r>
  </si>
  <si>
    <r>
      <rPr>
        <rFont val="Arial"/>
        <color theme="1"/>
        <sz val="10.0"/>
      </rPr>
      <t>Exclusively</t>
    </r>
  </si>
  <si>
    <t>$14.7m</t>
  </si>
  <si>
    <t>https://www.dickinson.edu/homepage/511/grants_and_scholarships</t>
  </si>
  <si>
    <t>A merit-based scholarship awarded to a select group of the most outstanding applicants. Consideration is automatic with the admission application. No separate scholarship application is required.</t>
  </si>
  <si>
    <r>
      <rPr>
        <rFont val="Arial"/>
        <color theme="1"/>
        <sz val="10.0"/>
      </rPr>
      <t>Requires application</t>
    </r>
  </si>
  <si>
    <r>
      <rPr>
        <rFont val="Arial"/>
        <b/>
        <color theme="1"/>
        <sz val="10.0"/>
      </rPr>
      <t>Dickinson College</t>
    </r>
  </si>
  <si>
    <t>https://www.dickinson.edu</t>
  </si>
  <si>
    <r>
      <rPr>
        <rFont val="Arial"/>
        <color theme="1"/>
        <sz val="10.0"/>
      </rPr>
      <t>Carlisle</t>
    </r>
  </si>
  <si>
    <r>
      <rPr>
        <rFont val="Arial"/>
        <color theme="1"/>
        <sz val="10.0"/>
      </rPr>
      <t>PA</t>
    </r>
  </si>
  <si>
    <r>
      <rPr>
        <rFont val="Arial"/>
        <color theme="1"/>
        <sz val="10.0"/>
      </rPr>
      <t>Pennsylvania</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</si>
  <si>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</si>
  <si>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</si>
  <si>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</si>
  <si>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</si>
  <si>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</si>
  <si>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</si>
  <si>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</si>
  <si>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</si>
  <si>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$14.7m</t>
    </r>
  </si>
  <si>
    <r>
      <rPr>
        <rFont val="Arial"/>
        <color theme="1"/>
        <sz val="10.0"/>
      </rPr>
      <t>Requires application</t>
    </r>
  </si>
  <si>
    <t>Drake University</t>
  </si>
  <si>
    <t>Des Moines</t>
  </si>
  <si>
    <r>
      <rPr>
        <rFont val="Arial"/>
        <color theme="1"/>
        <sz val="10.0"/>
      </rPr>
      <t>City: Midsize</t>
    </r>
  </si>
  <si>
    <r>
      <rPr>
        <rFont val="Arial"/>
        <color theme="1"/>
        <sz val="10.0"/>
      </rPr>
      <t>Majority</t>
    </r>
  </si>
  <si>
    <t>Presidential Scholarships</t>
  </si>
  <si>
    <t>https://www.drake.edu/admission/first-yearstudents/costsfinancialaid/scholarships/presidential/</t>
  </si>
  <si>
    <t>All full-time, first-year students admitted directly from high school automatically receive a Presidential Scholarship based on academic achievement. No separate application is needed.</t>
  </si>
  <si>
    <r>
      <rPr>
        <rFont val="Arial"/>
        <color theme="1"/>
        <sz val="10.0"/>
      </rPr>
      <t>Automatic consideration</t>
    </r>
  </si>
  <si>
    <r>
      <rPr>
        <rFont val="Arial"/>
        <b/>
        <color theme="1"/>
        <sz val="10.0"/>
      </rPr>
      <t>Drake University</t>
    </r>
  </si>
  <si>
    <t>https://www.drake.edu</t>
  </si>
  <si>
    <r>
      <rPr>
        <rFont val="Arial"/>
        <color theme="1"/>
        <sz val="10.0"/>
      </rPr>
      <t>Des Moines</t>
    </r>
  </si>
  <si>
    <r>
      <rPr>
        <rFont val="Arial"/>
        <color theme="1"/>
        <sz val="10.0"/>
      </rPr>
      <t>IA</t>
    </r>
  </si>
  <si>
    <r>
      <rPr>
        <rFont val="Arial"/>
        <color theme="1"/>
        <sz val="10.0"/>
      </rPr>
      <t>Iowa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</si>
  <si>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</si>
  <si>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</si>
  <si>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</si>
  <si>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</si>
  <si>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</si>
  <si>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</si>
  <si>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</si>
  <si>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</si>
  <si>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</si>
  <si>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$2.7m</t>
    </r>
  </si>
  <si>
    <r>
      <rPr>
        <rFont val="Arial"/>
        <color theme="1"/>
        <sz val="10.0"/>
      </rPr>
      <t>No</t>
    </r>
  </si>
  <si>
    <r>
      <rPr>
        <rFont val="Arial"/>
        <color theme="1"/>
        <sz val="10.0"/>
      </rPr>
      <t>Automatic consideration</t>
    </r>
  </si>
  <si>
    <t>Drew University</t>
  </si>
  <si>
    <t>Madison</t>
  </si>
  <si>
    <r>
      <rPr>
        <rFont val="Arial"/>
        <color theme="1"/>
        <sz val="10.0"/>
      </rPr>
      <t>High</t>
    </r>
  </si>
  <si>
    <t>Francis Asbury Scholarship</t>
  </si>
  <si>
    <t>https://drew.edu/academics/undergraduate-studies/honors/</t>
  </si>
  <si>
    <t>This scholarship is for students admitted to the Baldwin Honors Program. Consideration for the program (and associated scholarship) is automatic for all applicants who apply by the priority deadline.</t>
  </si>
  <si>
    <r>
      <rPr>
        <rFont val="Arial"/>
        <color theme="1"/>
        <sz val="10.0"/>
      </rPr>
      <t>Automatic consideration</t>
    </r>
  </si>
  <si>
    <r>
      <rPr>
        <rFont val="Arial"/>
        <b/>
        <color theme="1"/>
        <sz val="10.0"/>
      </rPr>
      <t>Drew University</t>
    </r>
  </si>
  <si>
    <t>https://www.drew.edu</t>
  </si>
  <si>
    <r>
      <rPr>
        <rFont val="Arial"/>
        <color theme="1"/>
        <sz val="10.0"/>
      </rPr>
      <t>Madison</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</si>
  <si>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</si>
  <si>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</si>
  <si>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</si>
  <si>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</si>
  <si>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</si>
  <si>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</si>
  <si>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</si>
  <si>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</si>
  <si>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</si>
  <si>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</si>
  <si>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</si>
  <si>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</si>
  <si>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</si>
  <si>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</si>
  <si>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</si>
  <si>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Automatic consideration</t>
    </r>
  </si>
  <si>
    <t>Drexel University</t>
  </si>
  <si>
    <t>Philadelphia</t>
  </si>
  <si>
    <r>
      <rPr>
        <rFont val="Arial"/>
        <color theme="1"/>
        <sz val="10.0"/>
      </rPr>
      <t>City: Large</t>
    </r>
  </si>
  <si>
    <r>
      <rPr>
        <rFont val="Arial"/>
        <color theme="1"/>
        <sz val="10.0"/>
      </rPr>
      <t>Majority</t>
    </r>
  </si>
  <si>
    <r>
      <rPr>
        <rFont val="Arial"/>
        <color theme="1"/>
        <sz val="10.0"/>
      </rPr>
      <t>Full Tuition</t>
    </r>
  </si>
  <si>
    <t>Global Scholars Program</t>
  </si>
  <si>
    <t>https://drexel.edu/drexelcentral/finaid/grants/undergraduate-scholarships/</t>
  </si>
  <si>
    <t>A competitive, full-tuition scholarship for a select number of international students. Applicants must submit a separate application and essay.</t>
  </si>
  <si>
    <r>
      <rPr>
        <rFont val="Arial"/>
        <color theme="1"/>
        <sz val="10.0"/>
      </rPr>
      <t>Requires application</t>
    </r>
  </si>
  <si>
    <r>
      <rPr>
        <rFont val="Arial"/>
        <b/>
        <color theme="1"/>
        <sz val="10.0"/>
      </rPr>
      <t>Drexel University</t>
    </r>
  </si>
  <si>
    <t>https://www.drexel.edu</t>
  </si>
  <si>
    <r>
      <rPr>
        <rFont val="Arial"/>
        <color theme="1"/>
        <sz val="10.0"/>
      </rPr>
      <t>Philadelphia</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</si>
  <si>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</si>
  <si>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</si>
  <si>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</si>
  <si>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</si>
  <si>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</si>
  <si>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</si>
  <si>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</si>
  <si>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</si>
  <si>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</si>
  <si>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</si>
  <si>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</si>
  <si>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</si>
  <si>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No</t>
    </r>
  </si>
  <si>
    <r>
      <rPr>
        <rFont val="Arial"/>
        <color theme="1"/>
        <sz val="10.0"/>
      </rPr>
      <t>Full Tuition</t>
    </r>
  </si>
  <si>
    <r>
      <rPr>
        <rFont val="Arial"/>
        <color theme="1"/>
        <sz val="10.0"/>
      </rPr>
      <t>Requires application</t>
    </r>
  </si>
  <si>
    <r>
      <rPr>
        <rFont val="Arial"/>
        <b/>
        <color theme="1"/>
        <sz val="10.0"/>
      </rPr>
      <t>Drury University</t>
    </r>
  </si>
  <si>
    <t>https://www.drury.edu</t>
  </si>
  <si>
    <r>
      <rPr>
        <rFont val="Arial"/>
        <color theme="1"/>
        <sz val="10.0"/>
      </rPr>
      <t>Springfield</t>
    </r>
  </si>
  <si>
    <r>
      <rPr>
        <rFont val="Arial"/>
        <color theme="1"/>
        <sz val="10.0"/>
      </rPr>
      <t>MO</t>
    </r>
  </si>
  <si>
    <r>
      <rPr>
        <rFont val="Arial"/>
        <color theme="1"/>
        <sz val="10.0"/>
      </rPr>
      <t>Missouri</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</si>
  <si>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</si>
  <si>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</si>
  <si>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</si>
  <si>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</si>
  <si>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</si>
  <si>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</si>
  <si>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</si>
  <si>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</si>
  <si>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</si>
  <si>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$3.1m</t>
    </r>
  </si>
  <si>
    <r>
      <rPr>
        <rFont val="Arial"/>
        <color theme="1"/>
        <sz val="10.0"/>
      </rPr>
      <t>TBD</t>
    </r>
  </si>
  <si>
    <t>Duke University</t>
  </si>
  <si>
    <t>Durham</t>
  </si>
  <si>
    <t>Raleigh, NC</t>
  </si>
  <si>
    <r>
      <rPr>
        <rFont val="Arial"/>
        <color theme="1"/>
        <sz val="10.0"/>
      </rPr>
      <t>City: Large</t>
    </r>
  </si>
  <si>
    <r>
      <rPr>
        <rFont val="Arial"/>
        <color theme="1"/>
        <sz val="10.0"/>
      </rPr>
      <t>Minority</t>
    </r>
  </si>
  <si>
    <t>$14.8m</t>
  </si>
  <si>
    <r>
      <rPr>
        <rFont val="Arial"/>
        <color theme="1"/>
        <sz val="10.0"/>
      </rPr>
      <t>Full ride</t>
    </r>
  </si>
  <si>
    <t>Karsh International Scholarship, Robertson Scholarship</t>
  </si>
  <si>
    <t>https://ousf.duke.edu/merit-scholarships/robertson-scholars-program/+%7C+https://ousf.duke.edu/merit-scholarships/karsh-international-scholars-program/</t>
  </si>
  <si>
    <t>Karsh: Fully funded scholarship for international students with demonstrated financial need. No separate application; apply for admission and financial aid. Robertson: Separate, extensive application process. Leadership-focused program for students at Duke and UNC-Chapel Hill.</t>
  </si>
  <si>
    <r>
      <rPr>
        <rFont val="Arial"/>
        <color theme="1"/>
        <sz val="10.0"/>
      </rPr>
      <t>Automatic consideration</t>
    </r>
  </si>
  <si>
    <r>
      <rPr>
        <rFont val="Arial"/>
        <b/>
        <color theme="1"/>
        <sz val="10.0"/>
      </rPr>
      <t>Duke University</t>
    </r>
  </si>
  <si>
    <r>
      <rPr>
        <rFont val="Arial"/>
        <color theme="1"/>
        <sz val="10.0"/>
      </rPr>
      <t>Durham</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</si>
  <si>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</si>
  <si>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</si>
  <si>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</si>
  <si>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</si>
  <si>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</si>
  <si>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</si>
  <si>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</si>
  <si>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</si>
  <si>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</si>
  <si>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</si>
  <si>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</si>
  <si>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$14.8m</t>
    </r>
  </si>
  <si>
    <r>
      <rPr>
        <rFont val="Arial"/>
        <color theme="1"/>
        <sz val="10.0"/>
      </rPr>
      <t>Full ride</t>
    </r>
  </si>
  <si>
    <r>
      <rPr>
        <rFont val="Arial"/>
        <color theme="1"/>
        <sz val="10.0"/>
      </rPr>
      <t>-</t>
    </r>
  </si>
  <si>
    <r>
      <rPr>
        <rFont val="Arial"/>
        <color theme="1"/>
        <sz val="10.0"/>
      </rPr>
      <t>-</t>
    </r>
  </si>
  <si>
    <r>
      <rPr>
        <rFont val="Arial"/>
        <color theme="1"/>
        <sz val="10.0"/>
      </rPr>
      <t>USN25</t>
    </r>
  </si>
  <si>
    <r>
      <rPr>
        <rFont val="Arial"/>
        <color theme="1"/>
        <sz val="10.0"/>
      </rPr>
      <t>3.1x</t>
    </r>
  </si>
  <si>
    <r>
      <rPr>
        <rFont val="Arial"/>
        <color theme="1"/>
        <sz val="10.0"/>
      </rPr>
      <t>USN25</t>
    </r>
  </si>
  <si>
    <r>
      <rPr>
        <rFont val="Arial"/>
        <color theme="1"/>
        <sz val="10.0"/>
      </rPr>
      <t>November</t>
    </r>
  </si>
  <si>
    <r>
      <rPr>
        <rFont val="Arial"/>
        <color theme="1"/>
        <sz val="10.0"/>
      </rPr>
      <t>Mid-December</t>
    </r>
  </si>
  <si>
    <r>
      <rPr>
        <rFont val="Arial"/>
        <color theme="1"/>
        <sz val="10.0"/>
      </rPr>
      <t>January</t>
    </r>
  </si>
  <si>
    <r>
      <rPr>
        <rFont val="Arial"/>
        <color theme="1"/>
        <sz val="10.0"/>
      </rPr>
      <t>22-23</t>
    </r>
  </si>
  <si>
    <r>
      <rPr>
        <rFont val="Arial"/>
        <color theme="1"/>
        <sz val="10.0"/>
      </rPr>
      <t>Yes</t>
    </r>
  </si>
  <si>
    <r>
      <rPr>
        <rFont val="Arial"/>
        <color theme="1"/>
        <sz val="10.0"/>
      </rPr>
      <t>Limited</t>
    </r>
  </si>
  <si>
    <r>
      <rPr>
        <rFont val="Arial"/>
        <color theme="1"/>
        <sz val="10.0"/>
      </rPr>
      <t>12 weeks</t>
    </r>
  </si>
  <si>
    <r>
      <rPr>
        <rFont val="Arial"/>
        <color theme="1"/>
        <sz val="10.0"/>
      </rPr>
      <t>City: Large</t>
    </r>
  </si>
  <si>
    <r>
      <rPr>
        <rFont val="Arial"/>
        <color theme="1"/>
        <sz val="10.0"/>
      </rPr>
      <t>Minority</t>
    </r>
  </si>
  <si>
    <r>
      <rPr>
        <rFont val="Arial"/>
        <color theme="1"/>
        <sz val="10.0"/>
      </rPr>
      <t>Full ride</t>
    </r>
  </si>
  <si>
    <r>
      <rPr>
        <rFont val="Arial"/>
        <color theme="1"/>
        <sz val="10.0"/>
      </rPr>
      <t>Automatic consideration</t>
    </r>
  </si>
  <si>
    <t>global_top_208</t>
  </si>
  <si>
    <r>
      <rPr>
        <rFont val="Arial"/>
        <b/>
        <color theme="1"/>
        <sz val="10.0"/>
      </rPr>
      <t>Duke University</t>
    </r>
  </si>
  <si>
    <t>https://www.duke.edu</t>
  </si>
  <si>
    <r>
      <rPr>
        <rFont val="Arial"/>
        <color theme="1"/>
        <sz val="10.0"/>
      </rPr>
      <t>Durham</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</si>
  <si>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</si>
  <si>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</si>
  <si>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</si>
  <si>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</si>
  <si>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</si>
  <si>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</si>
  <si>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</si>
  <si>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</si>
  <si>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</si>
  <si>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</si>
  <si>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</si>
  <si>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$14.8m</t>
    </r>
  </si>
  <si>
    <r>
      <rPr>
        <rFont val="Arial"/>
        <color theme="1"/>
        <sz val="10.0"/>
      </rPr>
      <t>Full ride</t>
    </r>
  </si>
  <si>
    <r>
      <rPr>
        <rFont val="Arial"/>
        <color theme="1"/>
        <sz val="10.0"/>
      </rPr>
      <t>Automatic consideration</t>
    </r>
  </si>
  <si>
    <t>Duquesne University</t>
  </si>
  <si>
    <r>
      <rPr>
        <rFont val="Arial"/>
        <color theme="1"/>
        <sz val="10.0"/>
      </rPr>
      <t>City: Large</t>
    </r>
  </si>
  <si>
    <r>
      <rPr>
        <rFont val="Arial"/>
        <color theme="1"/>
        <sz val="10.0"/>
      </rPr>
      <t>Majority</t>
    </r>
  </si>
  <si>
    <t>Duquesne Academic Scholarships</t>
  </si>
  <si>
    <t>https://www.duq.edu/admission-and-aid/paying-for-school/affordability/your-success.php</t>
  </si>
  <si>
    <t>All first-year applicants are automatically considered for academic scholarships at the time of admission based on their academic record. No separate application is required.</t>
  </si>
  <si>
    <r>
      <rPr>
        <rFont val="Arial"/>
        <color theme="1"/>
        <sz val="10.0"/>
      </rPr>
      <t>Automatic consideration</t>
    </r>
  </si>
  <si>
    <r>
      <rPr>
        <rFont val="Arial"/>
        <b/>
        <color theme="1"/>
        <sz val="10.0"/>
      </rPr>
      <t>Duquesne University</t>
    </r>
  </si>
  <si>
    <t>https://www.duq.edu</t>
  </si>
  <si>
    <r>
      <rPr>
        <rFont val="Arial"/>
        <color theme="1"/>
        <sz val="10.0"/>
      </rPr>
      <t>Pittsburgh</t>
    </r>
  </si>
  <si>
    <r>
      <rPr>
        <rFont val="Arial"/>
        <color theme="1"/>
        <sz val="10.0"/>
      </rPr>
      <t>PA</t>
    </r>
  </si>
  <si>
    <r>
      <rPr>
        <rFont val="Arial"/>
        <color theme="1"/>
        <sz val="10.0"/>
      </rPr>
      <t>Pennsylvania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</si>
  <si>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</si>
  <si>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</si>
  <si>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</si>
  <si>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</si>
  <si>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</si>
  <si>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</si>
  <si>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</si>
  <si>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</si>
  <si>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</si>
  <si>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$3.3m</t>
    </r>
  </si>
  <si>
    <r>
      <rPr>
        <rFont val="Arial"/>
        <color theme="1"/>
        <sz val="10.0"/>
      </rPr>
      <t>Automatic consideration</t>
    </r>
  </si>
  <si>
    <t>Earlham College</t>
  </si>
  <si>
    <t>Richmond</t>
  </si>
  <si>
    <r>
      <rPr>
        <rFont val="Arial"/>
        <color theme="1"/>
        <sz val="10.0"/>
      </rPr>
      <t>Very High</t>
    </r>
  </si>
  <si>
    <t>$4.2m</t>
  </si>
  <si>
    <t>https://earlham.edu/admissions/how-to-apply/international-admissions/</t>
  </si>
  <si>
    <t>earlham's most prestigious merit-based scholarship. International applicants are automatically considered when they apply for admission by the deadline.</t>
  </si>
  <si>
    <r>
      <rPr>
        <rFont val="Arial"/>
        <color theme="1"/>
        <sz val="10.0"/>
      </rPr>
      <t>Automatic consideration</t>
    </r>
  </si>
  <si>
    <t>https://www.earlham.edu</t>
  </si>
  <si>
    <r>
      <rPr>
        <rFont val="Arial"/>
        <color theme="1"/>
        <sz val="10.0"/>
      </rPr>
      <t>Richmond</t>
    </r>
  </si>
  <si>
    <r>
      <rPr>
        <rFont val="Arial"/>
        <color theme="1"/>
        <sz val="10.0"/>
      </rPr>
      <t>IN</t>
    </r>
  </si>
  <si>
    <r>
      <rPr>
        <rFont val="Arial"/>
        <color theme="1"/>
        <sz val="10.0"/>
      </rPr>
      <t>Indiana</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</si>
  <si>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</si>
  <si>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</si>
  <si>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</si>
  <si>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</si>
  <si>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</si>
  <si>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</si>
  <si>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</si>
  <si>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</si>
  <si>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$4.2m</t>
    </r>
  </si>
  <si>
    <r>
      <rPr>
        <rFont val="Arial"/>
        <color theme="1"/>
        <sz val="10.0"/>
      </rPr>
      <t>No</t>
    </r>
  </si>
  <si>
    <r>
      <rPr>
        <rFont val="Arial"/>
        <color theme="1"/>
        <sz val="10.0"/>
      </rPr>
      <t>Automatic consideration</t>
    </r>
  </si>
  <si>
    <t>East Carolina University</t>
  </si>
  <si>
    <t>https://www.ecu.edu</t>
  </si>
  <si>
    <r>
      <rPr>
        <rFont val="Arial"/>
        <color theme="1"/>
        <sz val="10.0"/>
      </rPr>
      <t>Greenville</t>
    </r>
  </si>
  <si>
    <r>
      <rPr>
        <rFont val="Arial"/>
        <color theme="1"/>
        <sz val="10.0"/>
      </rPr>
      <t>NC</t>
    </r>
  </si>
  <si>
    <r>
      <rPr>
        <rFont val="Arial"/>
        <color theme="1"/>
        <sz val="10.0"/>
      </rPr>
      <t>North Carolina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</si>
  <si>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</si>
  <si>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</si>
  <si>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</si>
  <si>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</si>
  <si>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</si>
  <si>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</si>
  <si>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</si>
  <si>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</si>
  <si>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</si>
  <si>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</si>
  <si>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t>East Tennessee State University</t>
  </si>
  <si>
    <t>https://www.etsu.edu</t>
  </si>
  <si>
    <r>
      <rPr>
        <rFont val="Arial"/>
        <color theme="1"/>
        <sz val="10.0"/>
      </rPr>
      <t>Johnson City</t>
    </r>
  </si>
  <si>
    <r>
      <rPr>
        <rFont val="Arial"/>
        <color theme="1"/>
        <sz val="10.0"/>
      </rPr>
      <t>TN</t>
    </r>
  </si>
  <si>
    <r>
      <rPr>
        <rFont val="Arial"/>
        <color theme="1"/>
        <sz val="10.0"/>
      </rPr>
      <t>Tennessee</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</si>
  <si>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</si>
  <si>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</si>
  <si>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</si>
  <si>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</si>
  <si>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</si>
  <si>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</si>
  <si>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</si>
  <si>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</si>
  <si>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</si>
  <si>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No data</t>
    </r>
  </si>
  <si>
    <r>
      <rPr>
        <rFont val="Arial"/>
        <color theme="1"/>
        <sz val="10.0"/>
      </rPr>
      <t>No data</t>
    </r>
  </si>
  <si>
    <t>STEM Community Outreach Scholarship</t>
  </si>
  <si>
    <t>https://www.etsu.edu/international/scholarships/</t>
  </si>
  <si>
    <t>This is for international students majoring in a STEM field. Requires a separate application. Focuses on students who will be active in community outreach.</t>
  </si>
  <si>
    <r>
      <rPr>
        <rFont val="Arial"/>
        <color theme="1"/>
        <sz val="10.0"/>
      </rPr>
      <t>Requires application</t>
    </r>
  </si>
  <si>
    <t>Eastern Illinois University</t>
  </si>
  <si>
    <t>https://www.eiu.edu</t>
  </si>
  <si>
    <r>
      <rPr>
        <rFont val="Arial"/>
        <color theme="1"/>
        <sz val="10.0"/>
      </rPr>
      <t>Charleston</t>
    </r>
  </si>
  <si>
    <r>
      <rPr>
        <rFont val="Arial"/>
        <color theme="1"/>
        <sz val="10.0"/>
      </rPr>
      <t>IL</t>
    </r>
  </si>
  <si>
    <r>
      <rPr>
        <rFont val="Arial"/>
        <color theme="1"/>
        <sz val="10.0"/>
      </rPr>
      <t>Illinois</t>
    </r>
  </si>
  <si>
    <r>
      <rPr>
        <rFont val="Arial"/>
        <color theme="1"/>
        <sz val="10.0"/>
      </rPr>
      <t>Public</t>
    </r>
  </si>
  <si>
    <r>
      <rPr>
        <rFont val="Arial"/>
        <color theme="1"/>
        <sz val="10.0"/>
      </rPr>
      <t>Town: Remote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</si>
  <si>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</si>
  <si>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</si>
  <si>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</si>
  <si>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</si>
  <si>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</si>
  <si>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</si>
  <si>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</si>
  <si>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not specified</t>
    </r>
  </si>
  <si>
    <t>International Scholarship</t>
  </si>
  <si>
    <t>https://www.eiu.edu/international/ongoinginternationalscholarship.php</t>
  </si>
  <si>
    <t>This scholarship is for continuing international students, not new students. It requires demonstrating service to the university community and maintaining a high GPA.</t>
  </si>
  <si>
    <r>
      <rPr>
        <rFont val="Arial"/>
        <color theme="1"/>
        <sz val="10.0"/>
      </rPr>
      <t>Requires application</t>
    </r>
  </si>
  <si>
    <t>Eastern Kentucky University</t>
  </si>
  <si>
    <t>https://www.eku.edu</t>
  </si>
  <si>
    <r>
      <rPr>
        <rFont val="Arial"/>
        <color theme="1"/>
        <sz val="10.0"/>
      </rPr>
      <t>Richmond</t>
    </r>
  </si>
  <si>
    <r>
      <rPr>
        <rFont val="Arial"/>
        <color theme="1"/>
        <sz val="10.0"/>
      </rPr>
      <t>KY</t>
    </r>
  </si>
  <si>
    <r>
      <rPr>
        <rFont val="Arial"/>
        <color theme="1"/>
        <sz val="10.0"/>
      </rPr>
      <t>Kentucky</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</si>
  <si>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</si>
  <si>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</si>
  <si>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</si>
  <si>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</si>
  <si>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</si>
  <si>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</si>
  <si>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</si>
  <si>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</si>
  <si>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</si>
  <si>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$0.3m</t>
    </r>
  </si>
  <si>
    <t>Eastern Michigan University</t>
  </si>
  <si>
    <t>https://www.emich.edu</t>
  </si>
  <si>
    <r>
      <rPr>
        <rFont val="Arial"/>
        <color theme="1"/>
        <sz val="10.0"/>
      </rPr>
      <t>Ypsilanti</t>
    </r>
  </si>
  <si>
    <r>
      <rPr>
        <rFont val="Arial"/>
        <color theme="1"/>
        <sz val="10.0"/>
      </rPr>
      <t>MI</t>
    </r>
  </si>
  <si>
    <r>
      <rPr>
        <rFont val="Arial"/>
        <color theme="1"/>
        <sz val="10.0"/>
      </rPr>
      <t>Michigan</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</si>
  <si>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</si>
  <si>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</si>
  <si>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</si>
  <si>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</si>
  <si>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</si>
  <si>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</si>
  <si>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</si>
  <si>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</si>
  <si>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</si>
  <si>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$3.5m</t>
    </r>
  </si>
  <si>
    <r>
      <rPr>
        <rFont val="Arial"/>
        <color theme="1"/>
        <sz val="10.0"/>
      </rPr>
      <t>OOS waiver</t>
    </r>
  </si>
  <si>
    <t>TRUEMU Global Rate</t>
  </si>
  <si>
    <t>https://www.emich.edu/admissions/international/costs-scholarships/global-rate.php</t>
  </si>
  <si>
    <t>This is not a scholarship but a program that offers international undergraduate students a tuition rate that is significantly lower than the standard non-resident rate. It is automatically applied.</t>
  </si>
  <si>
    <t>Eastern Washington University</t>
  </si>
  <si>
    <t>https://www.ewu.edu</t>
  </si>
  <si>
    <r>
      <rPr>
        <rFont val="Arial"/>
        <color theme="1"/>
        <sz val="10.0"/>
      </rPr>
      <t>Cheney</t>
    </r>
  </si>
  <si>
    <r>
      <rPr>
        <rFont val="Arial"/>
        <color theme="1"/>
        <sz val="10.0"/>
      </rPr>
      <t>WA</t>
    </r>
  </si>
  <si>
    <r>
      <rPr>
        <rFont val="Arial"/>
        <color theme="1"/>
        <sz val="10.0"/>
      </rPr>
      <t>Washington</t>
    </r>
  </si>
  <si>
    <r>
      <rPr>
        <rFont val="Arial"/>
        <color theme="1"/>
        <sz val="10.0"/>
      </rPr>
      <t>Public</t>
    </r>
  </si>
  <si>
    <r>
      <rPr>
        <rFont val="Arial"/>
        <color theme="1"/>
        <sz val="10.0"/>
      </rPr>
      <t>West Coast</t>
    </r>
  </si>
  <si>
    <r>
      <rPr>
        <rFont val="Arial"/>
        <color theme="1"/>
        <sz val="10.0"/>
      </rPr>
      <t>Town: Fringe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</si>
  <si>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</si>
  <si>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</si>
  <si>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</si>
  <si>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</si>
  <si>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</si>
  <si>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</si>
  <si>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None</t>
    </r>
  </si>
  <si>
    <t>Eckerd College</t>
  </si>
  <si>
    <t>St. Petersburg</t>
  </si>
  <si>
    <t>FL</t>
  </si>
  <si>
    <t>Florida</t>
  </si>
  <si>
    <r>
      <rPr>
        <rFont val="Arial"/>
        <color theme="1"/>
        <sz val="10.0"/>
      </rPr>
      <t>City: Large</t>
    </r>
  </si>
  <si>
    <r>
      <rPr>
        <rFont val="Arial"/>
        <color theme="1"/>
        <sz val="10.0"/>
      </rPr>
      <t>Exclusively</t>
    </r>
  </si>
  <si>
    <t>International Student Grant</t>
  </si>
  <si>
    <t>https://www.eckerd.edu/admissions/financial-aid/types/</t>
  </si>
  <si>
    <t>Awarded to eligible international students based on demonstrated financial need. Students must complete the Eckerd College Application for Financial Aid for International Students to be considered.</t>
  </si>
  <si>
    <r>
      <rPr>
        <rFont val="Arial"/>
        <color theme="1"/>
        <sz val="10.0"/>
      </rPr>
      <t>Automatic consideration</t>
    </r>
  </si>
  <si>
    <r>
      <rPr>
        <rFont val="Arial"/>
        <b/>
        <color theme="1"/>
        <sz val="10.0"/>
      </rPr>
      <t>Eckerd College</t>
    </r>
  </si>
  <si>
    <t>https://www.eckerd.edu</t>
  </si>
  <si>
    <r>
      <rPr>
        <rFont val="Arial"/>
        <color theme="1"/>
        <sz val="10.0"/>
      </rPr>
      <t>St. Petersburg</t>
    </r>
  </si>
  <si>
    <r>
      <rPr>
        <rFont val="Arial"/>
        <color theme="1"/>
        <sz val="10.0"/>
      </rPr>
      <t>FL</t>
    </r>
  </si>
  <si>
    <r>
      <rPr>
        <rFont val="Arial"/>
        <color theme="1"/>
        <sz val="10.0"/>
      </rPr>
      <t>Florida</t>
    </r>
  </si>
  <si>
    <r>
      <rPr>
        <rFont val="Arial"/>
        <color theme="1"/>
        <sz val="10.0"/>
      </rPr>
      <t>Private</t>
    </r>
  </si>
  <si>
    <r>
      <rPr>
        <rFont val="Arial"/>
        <color theme="1"/>
        <sz val="10.0"/>
      </rPr>
      <t>City: Large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</si>
  <si>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</si>
  <si>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</si>
  <si>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</si>
  <si>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</si>
  <si>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</si>
  <si>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</si>
  <si>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$2.7m</t>
    </r>
  </si>
  <si>
    <r>
      <rPr>
        <rFont val="Arial"/>
        <color theme="1"/>
        <sz val="10.0"/>
      </rPr>
      <t>No</t>
    </r>
  </si>
  <si>
    <r>
      <rPr>
        <rFont val="Arial"/>
        <color theme="1"/>
        <sz val="10.0"/>
      </rPr>
      <t>Automatic consideration</t>
    </r>
  </si>
  <si>
    <r>
      <rPr>
        <rFont val="Arial"/>
        <b/>
        <color theme="1"/>
        <sz val="10.0"/>
      </rPr>
      <t>Elizabeth City State University</t>
    </r>
  </si>
  <si>
    <t>https://www.ecsu.edu</t>
  </si>
  <si>
    <r>
      <rPr>
        <rFont val="Arial"/>
        <color theme="1"/>
        <sz val="10.0"/>
      </rPr>
      <t>Elizabeth City</t>
    </r>
  </si>
  <si>
    <r>
      <rPr>
        <rFont val="Arial"/>
        <color theme="1"/>
        <sz val="10.0"/>
      </rPr>
      <t>NC</t>
    </r>
  </si>
  <si>
    <r>
      <rPr>
        <rFont val="Arial"/>
        <color theme="1"/>
        <sz val="10.0"/>
      </rPr>
      <t>North Carolina</t>
    </r>
  </si>
  <si>
    <r>
      <rPr>
        <rFont val="Arial"/>
        <color theme="1"/>
        <sz val="10.0"/>
      </rPr>
      <t>Public</t>
    </r>
  </si>
  <si>
    <r>
      <rPr>
        <rFont val="Arial"/>
        <color theme="1"/>
        <sz val="10.0"/>
      </rPr>
      <t>Town: Distant</t>
    </r>
  </si>
  <si>
    <r>
      <rPr>
        <rFont val="Arial"/>
        <color theme="1"/>
        <sz val="10.0"/>
      </rPr>
      <t>Yes</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</si>
  <si>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</si>
  <si>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</si>
  <si>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</si>
  <si>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</si>
  <si>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</si>
  <si>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</si>
  <si>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</si>
  <si>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</si>
  <si>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OOS waiver</t>
    </r>
  </si>
  <si>
    <t>NC Promise</t>
  </si>
  <si>
    <t>https://www.ecsu.edu/nc-promise/index.php#:~:text=This%20includes%20both%20new%20and,take%20advantage%20of%20NC%20Promise.</t>
  </si>
  <si>
    <t>This is a state legislative program, not a scholarship, that dramatically reduces tuition costs for all undergraduate students, including international students, at select North Carolina universities. It is applied automatically.</t>
  </si>
  <si>
    <r>
      <rPr>
        <rFont val="Arial"/>
        <b/>
        <color theme="1"/>
        <sz val="10.0"/>
      </rPr>
      <t>Elizabethtown College</t>
    </r>
  </si>
  <si>
    <t>https://www.etown.edu</t>
  </si>
  <si>
    <r>
      <rPr>
        <rFont val="Arial"/>
        <color theme="1"/>
        <sz val="10.0"/>
      </rPr>
      <t>Elizabethtown</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</si>
  <si>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</si>
  <si>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</si>
  <si>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</si>
  <si>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</si>
  <si>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</si>
  <si>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</si>
  <si>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</si>
  <si>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</si>
  <si>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</si>
  <si>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</si>
  <si>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</si>
  <si>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</si>
  <si>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$0.7m</t>
    </r>
  </si>
  <si>
    <r>
      <rPr>
        <rFont val="Arial"/>
        <color theme="1"/>
        <sz val="10.0"/>
      </rPr>
      <t>not specified</t>
    </r>
  </si>
  <si>
    <t>International Student Scholarship</t>
  </si>
  <si>
    <t>https://www.etown.edu/admissions/financial-aid/index.aspx</t>
  </si>
  <si>
    <t>All international applicants are automatically considered for merit-based scholarships. No separate application is required. Awards are based on the strength of the admission application.</t>
  </si>
  <si>
    <t>Elmhurst University</t>
  </si>
  <si>
    <t>Elmhurst</t>
  </si>
  <si>
    <r>
      <rPr>
        <rFont val="Arial"/>
        <color theme="1"/>
        <sz val="10.0"/>
      </rPr>
      <t>High</t>
    </r>
  </si>
  <si>
    <t>https://www.elmhurst.edu/admission/financial-aid/types-aid/scholarships-other-awards/</t>
  </si>
  <si>
    <t>The highest Merit Scholarship offered. All first-year students are automatically considered upon admission. No separate application is required.</t>
  </si>
  <si>
    <r>
      <rPr>
        <rFont val="Arial"/>
        <color theme="1"/>
        <sz val="10.0"/>
      </rPr>
      <t>Automatic consideration</t>
    </r>
  </si>
  <si>
    <r>
      <rPr>
        <rFont val="Arial"/>
        <b/>
        <color theme="1"/>
        <sz val="10.0"/>
      </rPr>
      <t>Elmhurst University</t>
    </r>
  </si>
  <si>
    <t>https://www.elmhurst.edu</t>
  </si>
  <si>
    <r>
      <rPr>
        <rFont val="Arial"/>
        <color theme="1"/>
        <sz val="10.0"/>
      </rPr>
      <t>Elmhurst</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</si>
  <si>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</si>
  <si>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</si>
  <si>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</si>
  <si>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</si>
  <si>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</si>
  <si>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</si>
  <si>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</si>
  <si>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</si>
  <si>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</si>
  <si>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</si>
  <si>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</si>
  <si>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</si>
  <si>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$3.0m</t>
    </r>
  </si>
  <si>
    <r>
      <rPr>
        <rFont val="Arial"/>
        <color theme="1"/>
        <sz val="10.0"/>
      </rPr>
      <t>Automatic consideration</t>
    </r>
  </si>
  <si>
    <t>Elmira College</t>
  </si>
  <si>
    <t>Elmira</t>
  </si>
  <si>
    <r>
      <rPr>
        <rFont val="Arial"/>
        <color theme="1"/>
        <sz val="10.0"/>
      </rPr>
      <t>City: Small</t>
    </r>
  </si>
  <si>
    <r>
      <rPr>
        <rFont val="Arial"/>
        <color theme="1"/>
        <sz val="10.0"/>
      </rPr>
      <t>Very High</t>
    </r>
  </si>
  <si>
    <t>$1.0m</t>
  </si>
  <si>
    <r>
      <rPr>
        <rFont val="Arial"/>
        <b/>
        <color theme="1"/>
        <sz val="10.0"/>
      </rPr>
      <t>Elmira College</t>
    </r>
  </si>
  <si>
    <t>https://www.elmira.edu</t>
  </si>
  <si>
    <r>
      <rPr>
        <rFont val="Arial"/>
        <color theme="1"/>
        <sz val="10.0"/>
      </rPr>
      <t>Elmira</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</si>
  <si>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</si>
  <si>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</si>
  <si>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</si>
  <si>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</si>
  <si>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</si>
  <si>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</si>
  <si>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</si>
  <si>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</si>
  <si>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</si>
  <si>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</si>
  <si>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</si>
  <si>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$1.0m</t>
    </r>
  </si>
  <si>
    <t>Elon University</t>
  </si>
  <si>
    <t>Elon</t>
  </si>
  <si>
    <r>
      <rPr>
        <rFont val="Arial"/>
        <color theme="1"/>
        <sz val="10.0"/>
      </rPr>
      <t>High</t>
    </r>
  </si>
  <si>
    <t>International Scholar Award</t>
  </si>
  <si>
    <t>https://www.elon.edu/u/admissions/undergraduate/financial-aid/scholarships/merit-based-scholarships/</t>
  </si>
  <si>
    <t>Awarded to select international students based on academic merit and country of origin. No separate application is required; consideration is automatic with the admission application.</t>
  </si>
  <si>
    <r>
      <rPr>
        <rFont val="Arial"/>
        <color theme="1"/>
        <sz val="10.0"/>
      </rPr>
      <t>Automatic consideration</t>
    </r>
  </si>
  <si>
    <r>
      <rPr>
        <rFont val="Arial"/>
        <b/>
        <color theme="1"/>
        <sz val="10.0"/>
      </rPr>
      <t>Elon University</t>
    </r>
  </si>
  <si>
    <t>https://www.elon.edu</t>
  </si>
  <si>
    <r>
      <rPr>
        <rFont val="Arial"/>
        <color theme="1"/>
        <sz val="10.0"/>
      </rPr>
      <t>Elon</t>
    </r>
  </si>
  <si>
    <r>
      <rPr>
        <rFont val="Arial"/>
        <color theme="1"/>
        <sz val="10.0"/>
      </rPr>
      <t>NC</t>
    </r>
  </si>
  <si>
    <r>
      <rPr>
        <rFont val="Arial"/>
        <color theme="1"/>
        <sz val="10.0"/>
      </rPr>
      <t>North Carolina</t>
    </r>
  </si>
  <si>
    <r>
      <rPr>
        <rFont val="Arial"/>
        <color theme="1"/>
        <sz val="10.0"/>
      </rPr>
      <t>Private</t>
    </r>
  </si>
  <si>
    <r>
      <rPr>
        <rFont val="Arial"/>
        <color theme="1"/>
        <sz val="10.0"/>
      </rPr>
      <t>Suburb: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</si>
  <si>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</si>
  <si>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</si>
  <si>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</si>
  <si>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</si>
  <si>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</si>
  <si>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</si>
  <si>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</si>
  <si>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$2.7m</t>
    </r>
  </si>
  <si>
    <r>
      <rPr>
        <rFont val="Arial"/>
        <color theme="1"/>
        <sz val="10.0"/>
      </rPr>
      <t>Automatic consideration</t>
    </r>
  </si>
  <si>
    <r>
      <rPr>
        <rFont val="Arial"/>
        <b/>
        <color theme="1"/>
        <sz val="10.0"/>
      </rPr>
      <t>Embry-Riddle Aeronautical U.- Daytona</t>
    </r>
  </si>
  <si>
    <t>https://www.erau.edu</t>
  </si>
  <si>
    <r>
      <rPr>
        <rFont val="Arial"/>
        <color theme="1"/>
        <sz val="10.0"/>
      </rPr>
      <t>FL</t>
    </r>
  </si>
  <si>
    <r>
      <rPr>
        <rFont val="Arial"/>
        <color theme="1"/>
        <sz val="10.0"/>
      </rPr>
      <t>Florida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</si>
  <si>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</si>
  <si>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</si>
  <si>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</si>
  <si>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</si>
  <si>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</si>
  <si>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</si>
  <si>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</si>
  <si>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</si>
  <si>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</si>
  <si>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not specified</t>
    </r>
  </si>
  <si>
    <t>Embry-Riddle Scholarship</t>
  </si>
  <si>
    <t>https://daytonabeach.erau.edu/admissions/international-admissions/financial</t>
  </si>
  <si>
    <t>This link is for general financial information. Merit-based scholarships are automatically considered for all applicants based on their academic achievements. No separate application is needed.</t>
  </si>
  <si>
    <r>
      <rPr>
        <rFont val="Arial"/>
        <color theme="1"/>
        <sz val="10.0"/>
      </rPr>
      <t>Automatic consideration</t>
    </r>
  </si>
  <si>
    <r>
      <rPr>
        <rFont val="Arial"/>
        <b/>
        <color theme="1"/>
        <sz val="10.0"/>
      </rPr>
      <t>Embry-Riddle Aeronautical U.-Prescott</t>
    </r>
  </si>
  <si>
    <t>https://erau.edu/prescott</t>
  </si>
  <si>
    <r>
      <rPr>
        <rFont val="Arial"/>
        <color theme="1"/>
        <sz val="10.0"/>
      </rPr>
      <t>Prescott</t>
    </r>
  </si>
  <si>
    <r>
      <rPr>
        <rFont val="Arial"/>
        <color theme="1"/>
        <sz val="10.0"/>
      </rPr>
      <t>AZ</t>
    </r>
  </si>
  <si>
    <r>
      <rPr>
        <rFont val="Arial"/>
        <color theme="1"/>
        <sz val="10.0"/>
      </rPr>
      <t>Arizona</t>
    </r>
  </si>
  <si>
    <r>
      <rPr>
        <rFont val="Arial"/>
        <color theme="1"/>
        <sz val="10.0"/>
      </rPr>
      <t>Private</t>
    </r>
  </si>
  <si>
    <r>
      <rPr>
        <rFont val="Arial"/>
        <color theme="1"/>
        <sz val="10.0"/>
      </rPr>
      <t>Southwest</t>
    </r>
  </si>
  <si>
    <r>
      <rPr>
        <rFont val="Arial"/>
        <color theme="1"/>
        <sz val="10.0"/>
      </rPr>
      <t>Phoenix, AZ</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</si>
  <si>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</si>
  <si>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</si>
  <si>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</si>
  <si>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</si>
  <si>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</si>
  <si>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</si>
  <si>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</si>
  <si>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</si>
  <si>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</si>
  <si>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r>
      <rPr>
        <rFont val="Arial"/>
        <b/>
        <color theme="1"/>
        <sz val="10.0"/>
      </rPr>
      <t>Emmanuel University (GA)</t>
    </r>
  </si>
  <si>
    <t>https://www.ec.edu</t>
  </si>
  <si>
    <r>
      <rPr>
        <rFont val="Arial"/>
        <color theme="1"/>
        <sz val="10.0"/>
      </rPr>
      <t>Franklin Springs</t>
    </r>
  </si>
  <si>
    <r>
      <rPr>
        <rFont val="Arial"/>
        <color theme="1"/>
        <sz val="10.0"/>
      </rPr>
      <t>GA</t>
    </r>
  </si>
  <si>
    <r>
      <rPr>
        <rFont val="Arial"/>
        <color theme="1"/>
        <sz val="10.0"/>
      </rPr>
      <t>Georgia</t>
    </r>
  </si>
  <si>
    <r>
      <rPr>
        <rFont val="Arial"/>
        <color theme="1"/>
        <sz val="10.0"/>
      </rPr>
      <t>Private</t>
    </r>
  </si>
  <si>
    <r>
      <rPr>
        <rFont val="Arial"/>
        <color theme="1"/>
        <sz val="10.0"/>
      </rPr>
      <t>Rural: Distant</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</si>
  <si>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</si>
  <si>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</si>
  <si>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</si>
  <si>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</si>
  <si>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</si>
  <si>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</si>
  <si>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</si>
  <si>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b/>
        <color theme="1"/>
        <sz val="10.0"/>
      </rPr>
      <t>Emory &amp; Henry College</t>
    </r>
  </si>
  <si>
    <t>https://www.ehc.edu</t>
  </si>
  <si>
    <r>
      <rPr>
        <rFont val="Arial"/>
        <color theme="1"/>
        <sz val="10.0"/>
      </rPr>
      <t>Emory</t>
    </r>
  </si>
  <si>
    <r>
      <rPr>
        <rFont val="Arial"/>
        <color theme="1"/>
        <sz val="10.0"/>
      </rPr>
      <t>VA</t>
    </r>
  </si>
  <si>
    <r>
      <rPr>
        <rFont val="Arial"/>
        <color theme="1"/>
        <sz val="10.0"/>
      </rPr>
      <t>Virginia</t>
    </r>
  </si>
  <si>
    <r>
      <rPr>
        <rFont val="Arial"/>
        <color theme="1"/>
        <sz val="10.0"/>
      </rPr>
      <t>Private</t>
    </r>
  </si>
  <si>
    <r>
      <rPr>
        <rFont val="Arial"/>
        <color theme="1"/>
        <sz val="10.0"/>
      </rPr>
      <t>Rural: Fringe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</si>
  <si>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</si>
  <si>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</si>
  <si>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</si>
  <si>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</si>
  <si>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</si>
  <si>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</si>
  <si>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Pending</t>
    </r>
  </si>
  <si>
    <r>
      <rPr>
        <rFont val="Arial"/>
        <color theme="1"/>
        <sz val="10.0"/>
      </rPr>
      <t>No data</t>
    </r>
  </si>
  <si>
    <r>
      <rPr>
        <rFont val="Arial"/>
        <color theme="1"/>
        <sz val="10.0"/>
      </rPr>
      <t>No data</t>
    </r>
  </si>
  <si>
    <t>Emory University</t>
  </si>
  <si>
    <t>Atlanta</t>
  </si>
  <si>
    <r>
      <rPr>
        <rFont val="Arial"/>
        <color theme="1"/>
        <sz val="10.0"/>
      </rPr>
      <t>City: Large</t>
    </r>
  </si>
  <si>
    <r>
      <rPr>
        <rFont val="Arial"/>
        <color theme="1"/>
        <sz val="10.0"/>
      </rPr>
      <t>Majority</t>
    </r>
  </si>
  <si>
    <r>
      <rPr>
        <rFont val="Arial"/>
        <color theme="1"/>
        <sz val="10.0"/>
      </rPr>
      <t>Full ride</t>
    </r>
  </si>
  <si>
    <t>Emory College Woodruff Scholars</t>
  </si>
  <si>
    <t>https://studentaid.emory.edu/undergraduate/apply/new-students/international.html</t>
  </si>
  <si>
    <t>Emory offers need-based aid and merit-based scholarships to international students. To be considered for merit awards like the Woodruff Scholarship, students must select one of the scholar programs on their application and submit required essays.</t>
  </si>
  <si>
    <r>
      <rPr>
        <rFont val="Arial"/>
        <color theme="1"/>
        <sz val="10.0"/>
      </rPr>
      <t>Requires application</t>
    </r>
  </si>
  <si>
    <r>
      <rPr>
        <rFont val="Arial"/>
        <color theme="1"/>
        <sz val="10.0"/>
      </rPr>
      <t>City: Large</t>
    </r>
  </si>
  <si>
    <r>
      <rPr>
        <rFont val="Arial"/>
        <color theme="1"/>
        <sz val="10.0"/>
      </rPr>
      <t>Majority</t>
    </r>
  </si>
  <si>
    <r>
      <rPr>
        <rFont val="Arial"/>
        <color theme="1"/>
        <sz val="10.0"/>
      </rPr>
      <t>Full ride</t>
    </r>
  </si>
  <si>
    <r>
      <rPr>
        <rFont val="Arial"/>
        <color theme="1"/>
        <sz val="10.0"/>
      </rPr>
      <t>Requires application</t>
    </r>
  </si>
  <si>
    <t>global_top_209</t>
  </si>
  <si>
    <r>
      <rPr>
        <rFont val="Arial"/>
        <b/>
        <color theme="1"/>
        <sz val="10.0"/>
      </rPr>
      <t>Emory University</t>
    </r>
  </si>
  <si>
    <t>https://www.emory.edu</t>
  </si>
  <si>
    <r>
      <rPr>
        <rFont val="Arial"/>
        <color theme="1"/>
        <sz val="10.0"/>
      </rPr>
      <t>Atlanta</t>
    </r>
  </si>
  <si>
    <r>
      <rPr>
        <rFont val="Arial"/>
        <color theme="1"/>
        <sz val="10.0"/>
      </rPr>
      <t>GA</t>
    </r>
  </si>
  <si>
    <r>
      <rPr>
        <rFont val="Arial"/>
        <color theme="1"/>
        <sz val="10.0"/>
      </rPr>
      <t>Georgia</t>
    </r>
  </si>
  <si>
    <r>
      <rPr>
        <rFont val="Arial"/>
        <color theme="1"/>
        <sz val="10.0"/>
      </rPr>
      <t>Private</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</si>
  <si>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</si>
  <si>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</si>
  <si>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</si>
  <si>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</si>
  <si>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</si>
  <si>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</si>
  <si>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</si>
  <si>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$3.7m</t>
    </r>
  </si>
  <si>
    <r>
      <rPr>
        <rFont val="Arial"/>
        <color theme="1"/>
        <sz val="10.0"/>
      </rPr>
      <t>No</t>
    </r>
  </si>
  <si>
    <r>
      <rPr>
        <rFont val="Arial"/>
        <color theme="1"/>
        <sz val="10.0"/>
      </rPr>
      <t>Full ride</t>
    </r>
  </si>
  <si>
    <r>
      <rPr>
        <rFont val="Arial"/>
        <color theme="1"/>
        <sz val="10.0"/>
      </rPr>
      <t>Requires application</t>
    </r>
  </si>
  <si>
    <r>
      <rPr>
        <rFont val="Arial"/>
        <b/>
        <color theme="1"/>
        <sz val="10.0"/>
      </rPr>
      <t>Emporia State University</t>
    </r>
  </si>
  <si>
    <t>https://www.emporia.edu</t>
  </si>
  <si>
    <r>
      <rPr>
        <rFont val="Arial"/>
        <color theme="1"/>
        <sz val="10.0"/>
      </rPr>
      <t>Emporia</t>
    </r>
  </si>
  <si>
    <r>
      <rPr>
        <rFont val="Arial"/>
        <color theme="1"/>
        <sz val="10.0"/>
      </rPr>
      <t>KS</t>
    </r>
  </si>
  <si>
    <r>
      <rPr>
        <rFont val="Arial"/>
        <color theme="1"/>
        <sz val="10.0"/>
      </rPr>
      <t>Kansas</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</si>
  <si>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</si>
  <si>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</si>
  <si>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</si>
  <si>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</si>
  <si>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</si>
  <si>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</si>
  <si>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</si>
  <si>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</si>
  <si>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</si>
  <si>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</si>
  <si>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t>Fairfield University</t>
  </si>
  <si>
    <t>Fairfield</t>
  </si>
  <si>
    <r>
      <rPr>
        <rFont val="Arial"/>
        <color theme="1"/>
        <sz val="10.0"/>
      </rPr>
      <t>High</t>
    </r>
  </si>
  <si>
    <t>$5.1m</t>
  </si>
  <si>
    <r>
      <rPr>
        <rFont val="Arial"/>
        <color theme="1"/>
        <sz val="10.0"/>
      </rPr>
      <t>Automatic consideration</t>
    </r>
  </si>
  <si>
    <r>
      <rPr>
        <rFont val="Arial"/>
        <b/>
        <color theme="1"/>
        <sz val="10.0"/>
      </rPr>
      <t>Fairfield University</t>
    </r>
  </si>
  <si>
    <t>https://www.fairfield.edu</t>
  </si>
  <si>
    <r>
      <rPr>
        <rFont val="Arial"/>
        <color theme="1"/>
        <sz val="10.0"/>
      </rPr>
      <t>Fairfield</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</si>
  <si>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</si>
  <si>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</si>
  <si>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</si>
  <si>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</si>
  <si>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</si>
  <si>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</si>
  <si>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</si>
  <si>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</si>
  <si>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</si>
  <si>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</si>
  <si>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</si>
  <si>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</si>
  <si>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$5.1m</t>
    </r>
  </si>
  <si>
    <r>
      <rPr>
        <rFont val="Arial"/>
        <color theme="1"/>
        <sz val="10.0"/>
      </rPr>
      <t>No</t>
    </r>
  </si>
  <si>
    <r>
      <rPr>
        <rFont val="Arial"/>
        <color theme="1"/>
        <sz val="10.0"/>
      </rPr>
      <t>Automatic consideration</t>
    </r>
  </si>
  <si>
    <r>
      <rPr>
        <rFont val="Arial"/>
        <b/>
        <color theme="1"/>
        <sz val="10.0"/>
      </rPr>
      <t>Fairleigh Dickinson University</t>
    </r>
  </si>
  <si>
    <t>https://www.fdu.edu</t>
  </si>
  <si>
    <r>
      <rPr>
        <rFont val="Arial"/>
        <color theme="1"/>
        <sz val="10.0"/>
      </rPr>
      <t>Madison</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</si>
  <si>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</si>
  <si>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</si>
  <si>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</si>
  <si>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</si>
  <si>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</si>
  <si>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</si>
  <si>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</si>
  <si>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</si>
  <si>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</si>
  <si>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</si>
  <si>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</si>
  <si>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</si>
  <si>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$1.8m</t>
    </r>
  </si>
  <si>
    <t>https://www.fdu.edu/admissions/international/scholarships/</t>
  </si>
  <si>
    <t>All admitted international undergraduate students are considered for a merit-based scholarship. No separate application is required; consideration is automatic with the admission application.</t>
  </si>
  <si>
    <r>
      <rPr>
        <rFont val="Arial"/>
        <color theme="1"/>
        <sz val="10.0"/>
      </rPr>
      <t>Automatic consideration</t>
    </r>
  </si>
  <si>
    <r>
      <rPr>
        <rFont val="Arial"/>
        <b/>
        <color theme="1"/>
        <sz val="10.0"/>
      </rPr>
      <t>Fayetteville State University</t>
    </r>
  </si>
  <si>
    <t>https://www.uncfsu.edu</t>
  </si>
  <si>
    <r>
      <rPr>
        <rFont val="Arial"/>
        <color theme="1"/>
        <sz val="10.0"/>
      </rPr>
      <t>Fayetteville</t>
    </r>
  </si>
  <si>
    <r>
      <rPr>
        <rFont val="Arial"/>
        <color theme="1"/>
        <sz val="10.0"/>
      </rPr>
      <t>NC</t>
    </r>
  </si>
  <si>
    <r>
      <rPr>
        <rFont val="Arial"/>
        <color theme="1"/>
        <sz val="10.0"/>
      </rPr>
      <t>North Carolina</t>
    </r>
  </si>
  <si>
    <r>
      <rPr>
        <rFont val="Arial"/>
        <color theme="1"/>
        <sz val="10.0"/>
      </rPr>
      <t>Public</t>
    </r>
  </si>
  <si>
    <r>
      <rPr>
        <rFont val="Arial"/>
        <color theme="1"/>
        <sz val="10.0"/>
      </rPr>
      <t>City: Midsize</t>
    </r>
  </si>
  <si>
    <r>
      <rPr>
        <rFont val="Arial"/>
        <color theme="1"/>
        <sz val="10.0"/>
      </rPr>
      <t>Yes</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</si>
  <si>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</si>
  <si>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</si>
  <si>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</si>
  <si>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</si>
  <si>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</si>
  <si>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</si>
  <si>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$0.3m</t>
    </r>
  </si>
  <si>
    <r>
      <rPr>
        <rFont val="Arial"/>
        <color theme="1"/>
        <sz val="10.0"/>
      </rPr>
      <t>OOS waiver</t>
    </r>
  </si>
  <si>
    <t>https://www.uncfsu.edu/admission-and-aid/nc-promise</t>
  </si>
  <si>
    <t>A state legislative program that significantly reduces tuition for all undergraduate students, including international students. This is an automatic tuition reduction, not a competitive scholarship.</t>
  </si>
  <si>
    <r>
      <rPr>
        <rFont val="Arial"/>
        <b/>
        <color theme="1"/>
        <sz val="10.0"/>
      </rPr>
      <t>Ferris State University</t>
    </r>
  </si>
  <si>
    <t>https://www.ferris.edu</t>
  </si>
  <si>
    <r>
      <rPr>
        <rFont val="Arial"/>
        <color theme="1"/>
        <sz val="10.0"/>
      </rPr>
      <t>Big Rapids</t>
    </r>
  </si>
  <si>
    <r>
      <rPr>
        <rFont val="Arial"/>
        <color theme="1"/>
        <sz val="10.0"/>
      </rPr>
      <t>MI</t>
    </r>
  </si>
  <si>
    <r>
      <rPr>
        <rFont val="Arial"/>
        <color theme="1"/>
        <sz val="10.0"/>
      </rPr>
      <t>Michigan</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</si>
  <si>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</si>
  <si>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</si>
  <si>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</si>
  <si>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</si>
  <si>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</si>
  <si>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</si>
  <si>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</si>
  <si>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</si>
  <si>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</si>
  <si>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</si>
  <si>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t>Founder's Scholarship</t>
  </si>
  <si>
    <t>https://www.ferris.edu/admissions/financialaid/scholarship/Incoming/incoming-international.htm</t>
  </si>
  <si>
    <t>The top Merit Scholarship for new international students. Consideration is automatic for students who have been admitted by a specific deadline. Based on cumulative high school GPA.</t>
  </si>
  <si>
    <r>
      <rPr>
        <rFont val="Arial"/>
        <color theme="1"/>
        <sz val="10.0"/>
      </rPr>
      <t>Automatic consideration</t>
    </r>
  </si>
  <si>
    <t>Flagler College</t>
  </si>
  <si>
    <t>Saint Agustine</t>
  </si>
  <si>
    <r>
      <rPr>
        <rFont val="Arial"/>
        <color theme="1"/>
        <sz val="10.0"/>
      </rPr>
      <t>Very High</t>
    </r>
  </si>
  <si>
    <t>$1.5m</t>
  </si>
  <si>
    <r>
      <rPr>
        <rFont val="Arial"/>
        <b/>
        <color theme="1"/>
        <sz val="10.0"/>
      </rPr>
      <t>Flagler College</t>
    </r>
  </si>
  <si>
    <t>https://www.flagler.edu</t>
  </si>
  <si>
    <r>
      <rPr>
        <rFont val="Arial"/>
        <color theme="1"/>
        <sz val="10.0"/>
      </rPr>
      <t>Saint Agustine</t>
    </r>
  </si>
  <si>
    <r>
      <rPr>
        <rFont val="Arial"/>
        <color theme="1"/>
        <sz val="10.0"/>
      </rPr>
      <t>FL</t>
    </r>
  </si>
  <si>
    <r>
      <rPr>
        <rFont val="Arial"/>
        <color theme="1"/>
        <sz val="10.0"/>
      </rPr>
      <t>Florida</t>
    </r>
  </si>
  <si>
    <r>
      <rPr>
        <rFont val="Arial"/>
        <color theme="1"/>
        <sz val="10.0"/>
      </rPr>
      <t>Private</t>
    </r>
  </si>
  <si>
    <r>
      <rPr>
        <rFont val="Arial"/>
        <color theme="1"/>
        <sz val="10.0"/>
      </rPr>
      <t>Suburb: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</si>
  <si>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</si>
  <si>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</si>
  <si>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</si>
  <si>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</si>
  <si>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</si>
  <si>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</si>
  <si>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</si>
  <si>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$1.5m</t>
    </r>
  </si>
  <si>
    <r>
      <rPr>
        <rFont val="Arial"/>
        <color theme="1"/>
        <sz val="10.0"/>
      </rPr>
      <t>TBD</t>
    </r>
  </si>
  <si>
    <t>Florida A&amp;M University</t>
  </si>
  <si>
    <t>Tallahassee</t>
  </si>
  <si>
    <r>
      <rPr>
        <rFont val="Arial"/>
        <color theme="1"/>
        <sz val="10.0"/>
      </rPr>
      <t>City: Midsize</t>
    </r>
  </si>
  <si>
    <r>
      <rPr>
        <rFont val="Arial"/>
        <color theme="1"/>
        <sz val="10.0"/>
      </rPr>
      <t>Yes</t>
    </r>
  </si>
  <si>
    <r>
      <rPr>
        <rFont val="Arial"/>
        <color theme="1"/>
        <sz val="10.0"/>
      </rPr>
      <t>High</t>
    </r>
  </si>
  <si>
    <r>
      <rPr>
        <rFont val="Arial"/>
        <b/>
        <color theme="1"/>
        <sz val="10.0"/>
      </rPr>
      <t>Florida A&amp;M University</t>
    </r>
  </si>
  <si>
    <t>https://www.famu.edu</t>
  </si>
  <si>
    <r>
      <rPr>
        <rFont val="Arial"/>
        <color theme="1"/>
        <sz val="10.0"/>
      </rPr>
      <t>Tallahassee</t>
    </r>
  </si>
  <si>
    <r>
      <rPr>
        <rFont val="Arial"/>
        <color theme="1"/>
        <sz val="10.0"/>
      </rPr>
      <t>FL</t>
    </r>
  </si>
  <si>
    <r>
      <rPr>
        <rFont val="Arial"/>
        <color theme="1"/>
        <sz val="10.0"/>
      </rPr>
      <t>Florida</t>
    </r>
  </si>
  <si>
    <r>
      <rPr>
        <rFont val="Arial"/>
        <color theme="1"/>
        <sz val="10.0"/>
      </rPr>
      <t>Public</t>
    </r>
  </si>
  <si>
    <r>
      <rPr>
        <rFont val="Arial"/>
        <color theme="1"/>
        <sz val="10.0"/>
      </rPr>
      <t>City: Midsize</t>
    </r>
  </si>
  <si>
    <r>
      <rPr>
        <rFont val="Arial"/>
        <color theme="1"/>
        <sz val="10.0"/>
      </rPr>
      <t>Yes</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</si>
  <si>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</si>
  <si>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</si>
  <si>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</si>
  <si>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</si>
  <si>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</si>
  <si>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</si>
  <si>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</si>
  <si>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TBD</t>
    </r>
  </si>
  <si>
    <r>
      <rPr>
        <rFont val="Arial"/>
        <b/>
        <color theme="1"/>
        <sz val="10.0"/>
      </rPr>
      <t>Florida Atlantic University</t>
    </r>
  </si>
  <si>
    <t>https://www.fau.edu</t>
  </si>
  <si>
    <r>
      <rPr>
        <rFont val="Arial"/>
        <color theme="1"/>
        <sz val="10.0"/>
      </rPr>
      <t>Boca Raton</t>
    </r>
  </si>
  <si>
    <r>
      <rPr>
        <rFont val="Arial"/>
        <color theme="1"/>
        <sz val="10.0"/>
      </rPr>
      <t>FL</t>
    </r>
  </si>
  <si>
    <r>
      <rPr>
        <rFont val="Arial"/>
        <color theme="1"/>
        <sz val="10.0"/>
      </rPr>
      <t>Florida</t>
    </r>
  </si>
  <si>
    <r>
      <rPr>
        <rFont val="Arial"/>
        <color theme="1"/>
        <sz val="10.0"/>
      </rPr>
      <t>Public</t>
    </r>
  </si>
  <si>
    <r>
      <rPr>
        <rFont val="Arial"/>
        <color theme="1"/>
        <sz val="10.0"/>
      </rPr>
      <t>Miami, FL</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</si>
  <si>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</si>
  <si>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</si>
  <si>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</si>
  <si>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</si>
  <si>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</si>
  <si>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</si>
  <si>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</si>
  <si>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</si>
  <si>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$3.9m</t>
    </r>
  </si>
  <si>
    <t>President's International Scholarship</t>
  </si>
  <si>
    <t>https://www.fau.edu/admissions/international/scholarships/</t>
  </si>
  <si>
    <t>The link is broken/outdated. General FAU scholarship information indicates that international students are eligible for some Merit Scholarships, and consideration is typically based on the admission application.</t>
  </si>
  <si>
    <r>
      <rPr>
        <rFont val="Arial"/>
        <color theme="1"/>
        <sz val="10.0"/>
      </rPr>
      <t>Automatic consideration</t>
    </r>
  </si>
  <si>
    <t>Florida Gulf Coast University</t>
  </si>
  <si>
    <t>Fort Myers</t>
  </si>
  <si>
    <r>
      <rPr>
        <rFont val="Arial"/>
        <color theme="1"/>
        <sz val="10.0"/>
      </rPr>
      <t>Very High</t>
    </r>
  </si>
  <si>
    <t>International Scholarships</t>
  </si>
  <si>
    <t>https://www.fgcu.edu/admissionsandaid/undergraduateadmissions/scholarshipsandwaivers#InternationalStudentScholarshipOpportunities</t>
  </si>
  <si>
    <t>FGCU offers a limited number of merit-based scholarships and tuition waivers for international students. A separate application through their scholarship portal is generally required.</t>
  </si>
  <si>
    <r>
      <rPr>
        <rFont val="Arial"/>
        <b/>
        <color theme="1"/>
        <sz val="10.0"/>
      </rPr>
      <t>Florida Gulf Coast University</t>
    </r>
  </si>
  <si>
    <t>https://www.fgcu.edu</t>
  </si>
  <si>
    <r>
      <rPr>
        <rFont val="Arial"/>
        <color theme="1"/>
        <sz val="10.0"/>
      </rPr>
      <t>Fort Myers</t>
    </r>
  </si>
  <si>
    <r>
      <rPr>
        <rFont val="Arial"/>
        <color theme="1"/>
        <sz val="10.0"/>
      </rPr>
      <t>FL</t>
    </r>
  </si>
  <si>
    <r>
      <rPr>
        <rFont val="Arial"/>
        <color theme="1"/>
        <sz val="10.0"/>
      </rPr>
      <t>Florida</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</si>
  <si>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</si>
  <si>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</si>
  <si>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</si>
  <si>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</si>
  <si>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</si>
  <si>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</si>
  <si>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</si>
  <si>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</si>
  <si>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</si>
  <si>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$2.4m</t>
    </r>
  </si>
  <si>
    <r>
      <rPr>
        <rFont val="Arial"/>
        <color theme="1"/>
        <sz val="10.0"/>
      </rPr>
      <t>not specified</t>
    </r>
  </si>
  <si>
    <r>
      <rPr>
        <rFont val="Arial"/>
        <b/>
        <color theme="1"/>
        <sz val="10.0"/>
      </rPr>
      <t>Florida Institute of Technology</t>
    </r>
  </si>
  <si>
    <t>https://www.fit.edu</t>
  </si>
  <si>
    <r>
      <rPr>
        <rFont val="Arial"/>
        <color theme="1"/>
        <sz val="10.0"/>
      </rPr>
      <t>Melbourne</t>
    </r>
  </si>
  <si>
    <r>
      <rPr>
        <rFont val="Arial"/>
        <color theme="1"/>
        <sz val="10.0"/>
      </rPr>
      <t>FL</t>
    </r>
  </si>
  <si>
    <r>
      <rPr>
        <rFont val="Arial"/>
        <color theme="1"/>
        <sz val="10.0"/>
      </rPr>
      <t>Florida</t>
    </r>
  </si>
  <si>
    <r>
      <rPr>
        <rFont val="Arial"/>
        <color theme="1"/>
        <sz val="10.0"/>
      </rPr>
      <t>Private</t>
    </r>
  </si>
  <si>
    <r>
      <rPr>
        <rFont val="Arial"/>
        <color theme="1"/>
        <sz val="10.0"/>
      </rPr>
      <t>Miami, FL</t>
    </r>
  </si>
  <si>
    <r>
      <rPr>
        <rFont val="Arial"/>
        <color theme="1"/>
        <sz val="10.0"/>
      </rPr>
      <t>City: Small</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</si>
  <si>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</si>
  <si>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</si>
  <si>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</si>
  <si>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</si>
  <si>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</si>
  <si>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</si>
  <si>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</si>
  <si>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$5.1m</t>
    </r>
  </si>
  <si>
    <r>
      <rPr>
        <rFont val="Arial"/>
        <color theme="1"/>
        <sz val="10.0"/>
      </rPr>
      <t>50% tuition</t>
    </r>
  </si>
  <si>
    <t>Panther Fund Merit Scholarship</t>
  </si>
  <si>
    <t>https://www.fit.edu/admission/scholarships--aid/university-scholarships-and-grants/</t>
  </si>
  <si>
    <t>This is a merit-based scholarship for all new first-year students, including international students. Consideration is automatic upon acceptance to the university.</t>
  </si>
  <si>
    <r>
      <rPr>
        <rFont val="Arial"/>
        <color theme="1"/>
        <sz val="10.0"/>
      </rPr>
      <t>Automatic consideration</t>
    </r>
  </si>
  <si>
    <r>
      <rPr>
        <rFont val="Arial"/>
        <b/>
        <color theme="1"/>
        <sz val="10.0"/>
      </rPr>
      <t>Florida International University</t>
    </r>
  </si>
  <si>
    <t>https://www.fiu.edu</t>
  </si>
  <si>
    <r>
      <rPr>
        <rFont val="Arial"/>
        <color theme="1"/>
        <sz val="10.0"/>
      </rPr>
      <t>Miami</t>
    </r>
  </si>
  <si>
    <r>
      <rPr>
        <rFont val="Arial"/>
        <color theme="1"/>
        <sz val="10.0"/>
      </rPr>
      <t>FL</t>
    </r>
  </si>
  <si>
    <r>
      <rPr>
        <rFont val="Arial"/>
        <color theme="1"/>
        <sz val="10.0"/>
      </rPr>
      <t>Florida</t>
    </r>
  </si>
  <si>
    <r>
      <rPr>
        <rFont val="Arial"/>
        <color theme="1"/>
        <sz val="10.0"/>
      </rPr>
      <t>Public</t>
    </r>
  </si>
  <si>
    <r>
      <rPr>
        <rFont val="Arial"/>
        <color theme="1"/>
        <sz val="10.0"/>
      </rPr>
      <t>Miami, FL</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</si>
  <si>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</si>
  <si>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</si>
  <si>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</si>
  <si>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</si>
  <si>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</si>
  <si>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</si>
  <si>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</si>
  <si>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</si>
  <si>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$4.8m</t>
    </r>
  </si>
  <si>
    <r>
      <rPr>
        <rFont val="Arial"/>
        <color theme="1"/>
        <sz val="10.0"/>
      </rPr>
      <t>Full Tuition</t>
    </r>
  </si>
  <si>
    <t>https://admissions.fiu.edu/international/cost-and-aid/</t>
  </si>
  <si>
    <t>This is a premier scholarship for high-achieving first-year students. It is highly competitive. International students are eligible to apply through the general scholarship application portal.</t>
  </si>
  <si>
    <r>
      <rPr>
        <rFont val="Arial"/>
        <color theme="1"/>
        <sz val="10.0"/>
      </rPr>
      <t>Automatic consideration</t>
    </r>
  </si>
  <si>
    <t>Florida Southern College</t>
  </si>
  <si>
    <t>Lakeland</t>
  </si>
  <si>
    <r>
      <rPr>
        <rFont val="Arial"/>
        <color theme="1"/>
        <sz val="10.0"/>
      </rPr>
      <t>City: Midsize</t>
    </r>
  </si>
  <si>
    <r>
      <rPr>
        <rFont val="Arial"/>
        <color theme="1"/>
        <sz val="10.0"/>
      </rPr>
      <t>High</t>
    </r>
  </si>
  <si>
    <t>4-Moderately</t>
  </si>
  <si>
    <r>
      <rPr>
        <rFont val="Arial"/>
        <b/>
        <color theme="1"/>
        <sz val="10.0"/>
      </rPr>
      <t>Florida Southern College</t>
    </r>
  </si>
  <si>
    <t>https://www.flsouthern.edu</t>
  </si>
  <si>
    <r>
      <rPr>
        <rFont val="Arial"/>
        <color theme="1"/>
        <sz val="10.0"/>
      </rPr>
      <t>Lakeland</t>
    </r>
  </si>
  <si>
    <r>
      <rPr>
        <rFont val="Arial"/>
        <color theme="1"/>
        <sz val="10.0"/>
      </rPr>
      <t>FL</t>
    </r>
  </si>
  <si>
    <r>
      <rPr>
        <rFont val="Arial"/>
        <color theme="1"/>
        <sz val="10.0"/>
      </rPr>
      <t>Florida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</si>
  <si>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</si>
  <si>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</si>
  <si>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</si>
  <si>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</si>
  <si>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</si>
  <si>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</si>
  <si>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4-Moderately</t>
    </r>
  </si>
  <si>
    <r>
      <rPr>
        <rFont val="Arial"/>
        <color theme="1"/>
        <sz val="10.0"/>
      </rPr>
      <t>24-25</t>
    </r>
  </si>
  <si>
    <r>
      <rPr>
        <rFont val="Arial"/>
        <color theme="1"/>
        <sz val="10.0"/>
      </rPr>
      <t>Merit</t>
    </r>
  </si>
  <si>
    <r>
      <rPr>
        <rFont val="Arial"/>
        <color theme="1"/>
        <sz val="10.0"/>
      </rPr>
      <t>$3.7m</t>
    </r>
  </si>
  <si>
    <t>Florida State University</t>
  </si>
  <si>
    <r>
      <rPr>
        <rFont val="Arial"/>
        <color theme="1"/>
        <sz val="10.0"/>
      </rPr>
      <t>City: Midsize</t>
    </r>
  </si>
  <si>
    <r>
      <rPr>
        <rFont val="Arial"/>
        <color theme="1"/>
        <sz val="10.0"/>
      </rPr>
      <t>High</t>
    </r>
  </si>
  <si>
    <t>Presidential Scholars Program</t>
  </si>
  <si>
    <t>https://presidentialscholars.fsu.edu/</t>
  </si>
  <si>
    <t>An elite, merit-based scholarship program. Requires a separate application after submitting the FSU application. Focuses on academic excellence, leadership, creativity, and service.</t>
  </si>
  <si>
    <r>
      <rPr>
        <rFont val="Arial"/>
        <color theme="1"/>
        <sz val="10.0"/>
      </rPr>
      <t>Requires application</t>
    </r>
  </si>
  <si>
    <r>
      <rPr>
        <rFont val="Arial"/>
        <b/>
        <color theme="1"/>
        <sz val="10.0"/>
      </rPr>
      <t>Florida State University</t>
    </r>
  </si>
  <si>
    <t>https://www.fsu.edu</t>
  </si>
  <si>
    <r>
      <rPr>
        <rFont val="Arial"/>
        <color theme="1"/>
        <sz val="10.0"/>
      </rPr>
      <t>Tallahassee</t>
    </r>
  </si>
  <si>
    <r>
      <rPr>
        <rFont val="Arial"/>
        <color theme="1"/>
        <sz val="10.0"/>
      </rPr>
      <t>FL</t>
    </r>
  </si>
  <si>
    <r>
      <rPr>
        <rFont val="Arial"/>
        <color theme="1"/>
        <sz val="10.0"/>
      </rPr>
      <t>Florida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</si>
  <si>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</si>
  <si>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</si>
  <si>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</si>
  <si>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</si>
  <si>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</si>
  <si>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</si>
  <si>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</si>
  <si>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</si>
  <si>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</si>
  <si>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$4.2m</t>
    </r>
  </si>
  <si>
    <r>
      <rPr>
        <rFont val="Arial"/>
        <color theme="1"/>
        <sz val="10.0"/>
      </rPr>
      <t>Requires application</t>
    </r>
  </si>
  <si>
    <t>Fordham University</t>
  </si>
  <si>
    <r>
      <rPr>
        <rFont val="Arial"/>
        <color theme="1"/>
        <sz val="10.0"/>
      </rPr>
      <t>City: Large</t>
    </r>
  </si>
  <si>
    <r>
      <rPr>
        <rFont val="Arial"/>
        <color theme="1"/>
        <sz val="10.0"/>
      </rPr>
      <t>Majority</t>
    </r>
  </si>
  <si>
    <t>$14.0m</t>
  </si>
  <si>
    <r>
      <rPr>
        <rFont val="Arial"/>
        <color theme="1"/>
        <sz val="10.0"/>
      </rPr>
      <t>Full tuition+</t>
    </r>
  </si>
  <si>
    <t>Cunniffe Presidential Scholarship</t>
  </si>
  <si>
    <t>https://www.fordham.edu/undergraduate-financial-aid/types-of-financial-aid/fordham-scholarships-and-grants/international-student-scholarships/</t>
  </si>
  <si>
    <t>Fordham's most prestigious scholarship. Open to the top 1% of admitted students. Finalists are invited to an interview. Consideration is automatic for all admission applicants; no separate application is needed.</t>
  </si>
  <si>
    <r>
      <rPr>
        <rFont val="Arial"/>
        <color theme="1"/>
        <sz val="10.0"/>
      </rPr>
      <t>Automatic consideration</t>
    </r>
  </si>
  <si>
    <r>
      <rPr>
        <rFont val="Arial"/>
        <b/>
        <color theme="1"/>
        <sz val="10.0"/>
      </rPr>
      <t>Fordham University</t>
    </r>
  </si>
  <si>
    <t>https://www.fordham.edu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</si>
  <si>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</si>
  <si>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</si>
  <si>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</si>
  <si>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</si>
  <si>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</si>
  <si>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</si>
  <si>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</si>
  <si>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</si>
  <si>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</si>
  <si>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</si>
  <si>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</si>
  <si>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</si>
  <si>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$14.0m</t>
    </r>
  </si>
  <si>
    <r>
      <rPr>
        <rFont val="Arial"/>
        <color theme="1"/>
        <sz val="10.0"/>
      </rPr>
      <t>Full tuition+</t>
    </r>
  </si>
  <si>
    <r>
      <rPr>
        <rFont val="Arial"/>
        <color theme="1"/>
        <sz val="10.0"/>
      </rPr>
      <t>Automatic consideration</t>
    </r>
  </si>
  <si>
    <t>Franklin &amp; Marshall College</t>
  </si>
  <si>
    <t>Lancaster</t>
  </si>
  <si>
    <r>
      <rPr>
        <rFont val="Arial"/>
        <color theme="1"/>
        <sz val="10.0"/>
      </rPr>
      <t>City: Small</t>
    </r>
  </si>
  <si>
    <r>
      <rPr>
        <rFont val="Arial"/>
        <color theme="1"/>
        <sz val="10.0"/>
      </rPr>
      <t>Exclusively</t>
    </r>
  </si>
  <si>
    <t>$9.0m</t>
  </si>
  <si>
    <t>F&amp;M Merit Scholarship</t>
  </si>
  <si>
    <t>https://www.fandm.edu/scholarships/</t>
  </si>
  <si>
    <t>All applicants for admission are automatically considered for all of F&amp;M's merit-based scholarships. No separate application is required.</t>
  </si>
  <si>
    <r>
      <rPr>
        <rFont val="Arial"/>
        <color theme="1"/>
        <sz val="10.0"/>
      </rPr>
      <t>Automatic consideration</t>
    </r>
  </si>
  <si>
    <r>
      <rPr>
        <rFont val="Arial"/>
        <b/>
        <color theme="1"/>
        <sz val="10.0"/>
      </rPr>
      <t>Franklin &amp; Marshall College</t>
    </r>
  </si>
  <si>
    <t>https://www.fandm.edu</t>
  </si>
  <si>
    <r>
      <rPr>
        <rFont val="Arial"/>
        <color theme="1"/>
        <sz val="10.0"/>
      </rPr>
      <t>Lancaster</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</si>
  <si>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</si>
  <si>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</si>
  <si>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</si>
  <si>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</si>
  <si>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</si>
  <si>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</si>
  <si>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</si>
  <si>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</si>
  <si>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</si>
  <si>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</si>
  <si>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</si>
  <si>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$9.0m</t>
    </r>
  </si>
  <si>
    <r>
      <rPr>
        <rFont val="Arial"/>
        <color theme="1"/>
        <sz val="10.0"/>
      </rPr>
      <t>Automatic consideration</t>
    </r>
  </si>
  <si>
    <r>
      <rPr>
        <rFont val="Arial"/>
        <b/>
        <color theme="1"/>
        <sz val="10.0"/>
      </rPr>
      <t>Franklin College</t>
    </r>
  </si>
  <si>
    <t>https://www.franklincollege.edu</t>
  </si>
  <si>
    <r>
      <rPr>
        <rFont val="Arial"/>
        <color theme="1"/>
        <sz val="10.0"/>
      </rPr>
      <t>Franklin</t>
    </r>
  </si>
  <si>
    <r>
      <rPr>
        <rFont val="Arial"/>
        <color theme="1"/>
        <sz val="10.0"/>
      </rPr>
      <t>IN</t>
    </r>
  </si>
  <si>
    <r>
      <rPr>
        <rFont val="Arial"/>
        <color theme="1"/>
        <sz val="10.0"/>
      </rPr>
      <t>Indiana</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</si>
  <si>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</si>
  <si>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</si>
  <si>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</si>
  <si>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</si>
  <si>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</si>
  <si>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</si>
  <si>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</si>
  <si>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</si>
  <si>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</si>
  <si>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$0.0m</t>
    </r>
  </si>
  <si>
    <r>
      <rPr>
        <rFont val="Arial"/>
        <b/>
        <color theme="1"/>
        <sz val="10.0"/>
      </rPr>
      <t>Franklin W. Olin College of Engineering</t>
    </r>
  </si>
  <si>
    <t>https://www.olin.edu</t>
  </si>
  <si>
    <r>
      <rPr>
        <rFont val="Arial"/>
        <color theme="1"/>
        <sz val="10.0"/>
      </rPr>
      <t>Needham</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</si>
  <si>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</si>
  <si>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</si>
  <si>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</si>
  <si>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</si>
  <si>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Suburb: Large</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</si>
  <si>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</si>
  <si>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</si>
  <si>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</si>
  <si>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</si>
  <si>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</si>
  <si>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</si>
  <si>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</si>
  <si>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</si>
  <si>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</si>
  <si>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t>Tuition Scholarship</t>
  </si>
  <si>
    <t>https://www.olin.edu/admission/costs-financial-aid</t>
  </si>
  <si>
    <t>All admitted students receive a significant merit-based scholarship that covers half the tuition. The award is automatic with admission.</t>
  </si>
  <si>
    <r>
      <rPr>
        <rFont val="Arial"/>
        <color theme="1"/>
        <sz val="10.0"/>
      </rPr>
      <t>Automatic consideration</t>
    </r>
  </si>
  <si>
    <t>Furman University</t>
  </si>
  <si>
    <t>Greenville</t>
  </si>
  <si>
    <r>
      <rPr>
        <rFont val="Arial"/>
        <color theme="1"/>
        <sz val="10.0"/>
      </rPr>
      <t>Very High</t>
    </r>
  </si>
  <si>
    <r>
      <rPr>
        <rFont val="Arial"/>
        <color theme="1"/>
        <sz val="10.0"/>
      </rPr>
      <t>Full ride</t>
    </r>
  </si>
  <si>
    <t>James B. Duke and Joseph A. Vaughn</t>
  </si>
  <si>
    <t>https://www.furman.edu/financial-aid/aid-types/merit-based-scholarships/</t>
  </si>
  <si>
    <t>These are premier Merit Scholarships. No separate application is required. Top applicants are automatically identified for consideration through the admission application review process.</t>
  </si>
  <si>
    <r>
      <rPr>
        <rFont val="Arial"/>
        <color theme="1"/>
        <sz val="10.0"/>
      </rPr>
      <t>Requires application</t>
    </r>
  </si>
  <si>
    <r>
      <rPr>
        <rFont val="Arial"/>
        <b/>
        <color theme="1"/>
        <sz val="10.0"/>
      </rPr>
      <t>Furman University</t>
    </r>
  </si>
  <si>
    <t>https://www.furman.edu</t>
  </si>
  <si>
    <r>
      <rPr>
        <rFont val="Arial"/>
        <color theme="1"/>
        <sz val="10.0"/>
      </rPr>
      <t>Greenville</t>
    </r>
  </si>
  <si>
    <r>
      <rPr>
        <rFont val="Arial"/>
        <color theme="1"/>
        <sz val="10.0"/>
      </rPr>
      <t>SC</t>
    </r>
  </si>
  <si>
    <r>
      <rPr>
        <rFont val="Arial"/>
        <color theme="1"/>
        <sz val="10.0"/>
      </rPr>
      <t>South Carolina</t>
    </r>
  </si>
  <si>
    <r>
      <rPr>
        <rFont val="Arial"/>
        <color theme="1"/>
        <sz val="10.0"/>
      </rPr>
      <t>Private</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</si>
  <si>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</si>
  <si>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</si>
  <si>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</si>
  <si>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</si>
  <si>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</si>
  <si>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</si>
  <si>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</si>
  <si>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$6.5m</t>
    </r>
  </si>
  <si>
    <r>
      <rPr>
        <rFont val="Arial"/>
        <color theme="1"/>
        <sz val="10.0"/>
      </rPr>
      <t>Full ride</t>
    </r>
  </si>
  <si>
    <r>
      <rPr>
        <rFont val="Arial"/>
        <color theme="1"/>
        <sz val="10.0"/>
      </rPr>
      <t>Requires application</t>
    </r>
  </si>
  <si>
    <t>George Fox University</t>
  </si>
  <si>
    <t>Newberg</t>
  </si>
  <si>
    <t>OR</t>
  </si>
  <si>
    <t>Oregon</t>
  </si>
  <si>
    <t>Town: Fringe</t>
  </si>
  <si>
    <r>
      <rPr>
        <rFont val="Arial"/>
        <color theme="1"/>
        <sz val="10.0"/>
      </rPr>
      <t>Majority</t>
    </r>
  </si>
  <si>
    <t>FLAG</t>
  </si>
  <si>
    <t>https://www.georgefox.edu/college-admissions/scholarships/index.html</t>
  </si>
  <si>
    <t>All applicants are automatically considered for merit-based scholarships (such as the President's, Provost's, and Dean's scholarships) upon admission. No separate application is necessary.</t>
  </si>
  <si>
    <r>
      <rPr>
        <rFont val="Arial"/>
        <color theme="1"/>
        <sz val="10.0"/>
      </rPr>
      <t>Automatic consideration</t>
    </r>
  </si>
  <si>
    <r>
      <rPr>
        <rFont val="Arial"/>
        <b/>
        <color theme="1"/>
        <sz val="10.0"/>
      </rPr>
      <t>George Fox University</t>
    </r>
  </si>
  <si>
    <t>https://www.georgefox.edu</t>
  </si>
  <si>
    <r>
      <rPr>
        <rFont val="Arial"/>
        <color theme="1"/>
        <sz val="10.0"/>
      </rPr>
      <t>Newberg</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</si>
  <si>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</si>
  <si>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</si>
  <si>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</si>
  <si>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</si>
  <si>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Town: Fringe</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</si>
  <si>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</si>
  <si>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</si>
  <si>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</si>
  <si>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</si>
  <si>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5-Very</t>
    </r>
  </si>
  <si>
    <r>
      <rPr>
        <rFont val="Arial"/>
        <color theme="1"/>
        <sz val="10.0"/>
      </rPr>
      <t>24-25</t>
    </r>
  </si>
  <si>
    <r>
      <rPr>
        <rFont val="Arial"/>
        <color theme="1"/>
        <sz val="10.0"/>
      </rPr>
      <t>Merit</t>
    </r>
  </si>
  <si>
    <r>
      <rPr>
        <rFont val="Arial"/>
        <color theme="1"/>
        <sz val="10.0"/>
      </rPr>
      <t>FLAG</t>
    </r>
  </si>
  <si>
    <r>
      <rPr>
        <rFont val="Arial"/>
        <color theme="1"/>
        <sz val="10.0"/>
      </rPr>
      <t>Automatic consideration</t>
    </r>
  </si>
  <si>
    <t>George Mason University</t>
  </si>
  <si>
    <t>Fairfax</t>
  </si>
  <si>
    <t>Washington, DC</t>
  </si>
  <si>
    <r>
      <rPr>
        <rFont val="Arial"/>
        <color theme="1"/>
        <sz val="10.0"/>
      </rPr>
      <t>High</t>
    </r>
  </si>
  <si>
    <t>YouAreWelcomeHere Scholarship</t>
  </si>
  <si>
    <t>https://www.gmu.edu/financial-aid/types-aid/scholarships</t>
  </si>
  <si>
    <t>This is a renewable scholarship for first-year international students. It requires a separate application, including an essay or video, after being admitted to GMU.</t>
  </si>
  <si>
    <r>
      <rPr>
        <rFont val="Arial"/>
        <color theme="1"/>
        <sz val="10.0"/>
      </rPr>
      <t>Requires application</t>
    </r>
  </si>
  <si>
    <r>
      <rPr>
        <rFont val="Arial"/>
        <b/>
        <color theme="1"/>
        <sz val="10.0"/>
      </rPr>
      <t>George Mason University</t>
    </r>
  </si>
  <si>
    <t>https://www.gmu.edu</t>
  </si>
  <si>
    <r>
      <rPr>
        <rFont val="Arial"/>
        <color theme="1"/>
        <sz val="10.0"/>
      </rPr>
      <t>Fairfax</t>
    </r>
  </si>
  <si>
    <r>
      <rPr>
        <rFont val="Arial"/>
        <color theme="1"/>
        <sz val="10.0"/>
      </rPr>
      <t>VA</t>
    </r>
  </si>
  <si>
    <r>
      <rPr>
        <rFont val="Arial"/>
        <color theme="1"/>
        <sz val="10.0"/>
      </rPr>
      <t>Virginia</t>
    </r>
  </si>
  <si>
    <r>
      <rPr>
        <rFont val="Arial"/>
        <color theme="1"/>
        <sz val="10.0"/>
      </rPr>
      <t>Public</t>
    </r>
  </si>
  <si>
    <r>
      <rPr>
        <rFont val="Arial"/>
        <color theme="1"/>
        <sz val="10.0"/>
      </rPr>
      <t>Washington, DC</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</si>
  <si>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</si>
  <si>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</si>
  <si>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</si>
  <si>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</si>
  <si>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</si>
  <si>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</si>
  <si>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</si>
  <si>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</si>
  <si>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$6.5m</t>
    </r>
  </si>
  <si>
    <r>
      <rPr>
        <rFont val="Arial"/>
        <color theme="1"/>
        <sz val="10.0"/>
      </rPr>
      <t>50% tuition</t>
    </r>
  </si>
  <si>
    <r>
      <rPr>
        <rFont val="Arial"/>
        <color theme="1"/>
        <sz val="10.0"/>
      </rPr>
      <t>Requires application</t>
    </r>
  </si>
  <si>
    <t>George Washington University</t>
  </si>
  <si>
    <t>Washington</t>
  </si>
  <si>
    <t>DC</t>
  </si>
  <si>
    <t>Dist. of Columbia</t>
  </si>
  <si>
    <r>
      <rPr>
        <rFont val="Arial"/>
        <color theme="1"/>
        <sz val="10.0"/>
      </rPr>
      <t>City: Large</t>
    </r>
  </si>
  <si>
    <r>
      <rPr>
        <rFont val="Arial"/>
        <color theme="1"/>
        <sz val="10.0"/>
      </rPr>
      <t>Majority</t>
    </r>
  </si>
  <si>
    <r>
      <rPr>
        <rFont val="Arial"/>
        <color theme="1"/>
        <sz val="10.0"/>
      </rPr>
      <t>Full Tuition</t>
    </r>
  </si>
  <si>
    <t>https://undergraduate.admissions.gwu.edu/international-student-aid</t>
  </si>
  <si>
    <t>A scholarship for international students dedicated to advancing intercultural learning. Requires a separate scholarship application to be submitted after the admission application.</t>
  </si>
  <si>
    <r>
      <rPr>
        <rFont val="Arial"/>
        <color theme="1"/>
        <sz val="10.0"/>
      </rPr>
      <t>Requires application</t>
    </r>
  </si>
  <si>
    <r>
      <rPr>
        <rFont val="Arial"/>
        <b/>
        <color theme="1"/>
        <sz val="10.0"/>
      </rPr>
      <t>George Washington University</t>
    </r>
  </si>
  <si>
    <t>https://www.gwu.edu</t>
  </si>
  <si>
    <r>
      <rPr>
        <rFont val="Arial"/>
        <color theme="1"/>
        <sz val="10.0"/>
      </rPr>
      <t>Washington</t>
    </r>
  </si>
  <si>
    <r>
      <rPr>
        <rFont val="Arial"/>
        <color theme="1"/>
        <sz val="10.0"/>
      </rPr>
      <t>DC</t>
    </r>
  </si>
  <si>
    <r>
      <rPr>
        <rFont val="Arial"/>
        <color theme="1"/>
        <sz val="10.0"/>
      </rPr>
      <t>Dist. of Columbia</t>
    </r>
  </si>
  <si>
    <r>
      <rPr>
        <rFont val="Arial"/>
        <color theme="1"/>
        <sz val="10.0"/>
      </rPr>
      <t>Private</t>
    </r>
  </si>
  <si>
    <r>
      <rPr>
        <rFont val="Arial"/>
        <color theme="1"/>
        <sz val="10.0"/>
      </rPr>
      <t>Washington, DC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</si>
  <si>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</si>
  <si>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</si>
  <si>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</si>
  <si>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</si>
  <si>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</si>
  <si>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</si>
  <si>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</si>
  <si>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</si>
  <si>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$4.4m</t>
    </r>
  </si>
  <si>
    <r>
      <rPr>
        <rFont val="Arial"/>
        <color theme="1"/>
        <sz val="10.0"/>
      </rPr>
      <t>No</t>
    </r>
  </si>
  <si>
    <r>
      <rPr>
        <rFont val="Arial"/>
        <color theme="1"/>
        <sz val="10.0"/>
      </rPr>
      <t>Full Tuition</t>
    </r>
  </si>
  <si>
    <r>
      <rPr>
        <rFont val="Arial"/>
        <color theme="1"/>
        <sz val="10.0"/>
      </rPr>
      <t>Requires application</t>
    </r>
  </si>
  <si>
    <r>
      <rPr>
        <rFont val="Arial"/>
        <b/>
        <color theme="1"/>
        <sz val="10.0"/>
      </rPr>
      <t>Georgetown College</t>
    </r>
  </si>
  <si>
    <t>https://www.georgetowncollege.edu</t>
  </si>
  <si>
    <r>
      <rPr>
        <rFont val="Arial"/>
        <color theme="1"/>
        <sz val="10.0"/>
      </rPr>
      <t>Georgetown</t>
    </r>
  </si>
  <si>
    <r>
      <rPr>
        <rFont val="Arial"/>
        <color theme="1"/>
        <sz val="10.0"/>
      </rPr>
      <t>KY</t>
    </r>
  </si>
  <si>
    <r>
      <rPr>
        <rFont val="Arial"/>
        <color theme="1"/>
        <sz val="10.0"/>
      </rPr>
      <t>Kentucky</t>
    </r>
  </si>
  <si>
    <r>
      <rPr>
        <rFont val="Arial"/>
        <color theme="1"/>
        <sz val="10.0"/>
      </rPr>
      <t>Private</t>
    </r>
  </si>
  <si>
    <r>
      <rPr>
        <rFont val="Arial"/>
        <color theme="1"/>
        <sz val="10.0"/>
      </rPr>
      <t>Town: Fringe</t>
    </r>
  </si>
  <si>
    <r>
      <rPr>
        <rFont val="Arial"/>
        <color theme="1"/>
        <sz val="10.0"/>
      </rPr>
      <t>No</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</si>
  <si>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</si>
  <si>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</si>
  <si>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</si>
  <si>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</si>
  <si>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</si>
  <si>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$2.1m</t>
    </r>
  </si>
  <si>
    <t>Georgetown University</t>
  </si>
  <si>
    <r>
      <rPr>
        <rFont val="Arial"/>
        <color theme="1"/>
        <sz val="10.0"/>
      </rPr>
      <t>City: Large</t>
    </r>
  </si>
  <si>
    <r>
      <rPr>
        <rFont val="Arial"/>
        <color theme="1"/>
        <sz val="10.0"/>
      </rPr>
      <t>Minority</t>
    </r>
  </si>
  <si>
    <t>$3.4m</t>
  </si>
  <si>
    <r>
      <rPr>
        <rFont val="Arial"/>
        <color theme="1"/>
        <sz val="10.0"/>
      </rPr>
      <t>City: Large</t>
    </r>
  </si>
  <si>
    <r>
      <rPr>
        <rFont val="Arial"/>
        <color theme="1"/>
        <sz val="10.0"/>
      </rPr>
      <t>Minority</t>
    </r>
  </si>
  <si>
    <t>global_top_210</t>
  </si>
  <si>
    <r>
      <rPr>
        <rFont val="Arial"/>
        <b/>
        <color theme="1"/>
        <sz val="10.0"/>
      </rPr>
      <t>Georgetown University</t>
    </r>
  </si>
  <si>
    <t>https://www.georgetown.edu</t>
  </si>
  <si>
    <r>
      <rPr>
        <rFont val="Arial"/>
        <color theme="1"/>
        <sz val="10.0"/>
      </rPr>
      <t>Washington</t>
    </r>
  </si>
  <si>
    <r>
      <rPr>
        <rFont val="Arial"/>
        <color theme="1"/>
        <sz val="10.0"/>
      </rPr>
      <t>DC</t>
    </r>
  </si>
  <si>
    <r>
      <rPr>
        <rFont val="Arial"/>
        <color theme="1"/>
        <sz val="10.0"/>
      </rPr>
      <t>Dist. of Columbia</t>
    </r>
  </si>
  <si>
    <r>
      <rPr>
        <rFont val="Arial"/>
        <color theme="1"/>
        <sz val="10.0"/>
      </rPr>
      <t>Private</t>
    </r>
  </si>
  <si>
    <r>
      <rPr>
        <rFont val="Arial"/>
        <color theme="1"/>
        <sz val="10.0"/>
      </rPr>
      <t>Washington, DC</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</si>
  <si>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</si>
  <si>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</si>
  <si>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</si>
  <si>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</si>
  <si>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4-Moderately</t>
    </r>
  </si>
  <si>
    <r>
      <rPr>
        <rFont val="Arial"/>
        <color theme="1"/>
        <sz val="10.0"/>
      </rPr>
      <t>24-25</t>
    </r>
  </si>
  <si>
    <r>
      <rPr>
        <rFont val="Arial"/>
        <color theme="1"/>
        <sz val="10.0"/>
      </rPr>
      <t>Need</t>
    </r>
  </si>
  <si>
    <r>
      <rPr>
        <rFont val="Arial"/>
        <color theme="1"/>
        <sz val="10.0"/>
      </rPr>
      <t>$3.4m</t>
    </r>
  </si>
  <si>
    <r>
      <rPr>
        <rFont val="Arial"/>
        <color theme="1"/>
        <sz val="10.0"/>
      </rPr>
      <t>No</t>
    </r>
  </si>
  <si>
    <t>Georgia Institute of Technology (Georgia Tech)</t>
  </si>
  <si>
    <r>
      <rPr>
        <rFont val="Arial"/>
        <color theme="1"/>
        <sz val="10.0"/>
      </rPr>
      <t>City: Large</t>
    </r>
  </si>
  <si>
    <r>
      <rPr>
        <rFont val="Arial"/>
        <color theme="1"/>
        <sz val="10.0"/>
      </rPr>
      <t>Majority</t>
    </r>
  </si>
  <si>
    <r>
      <rPr>
        <rFont val="Arial"/>
        <color theme="1"/>
        <sz val="10.0"/>
      </rPr>
      <t>Full ride</t>
    </r>
  </si>
  <si>
    <t>Stamps President Scholarship</t>
  </si>
  <si>
    <t>https://stampsps.gatech.edu/apply/frequently-asked-questions</t>
  </si>
  <si>
    <t>Georgia Tech's most prestigious scholarship program. early Action applicants are prioritized for consideration. No separate application is needed; candidates are identified from the applicant pool.</t>
  </si>
  <si>
    <r>
      <rPr>
        <rFont val="Arial"/>
        <color theme="1"/>
        <sz val="10.0"/>
      </rPr>
      <t>By invitation only</t>
    </r>
  </si>
  <si>
    <r>
      <rPr>
        <rFont val="Arial"/>
        <color theme="1"/>
        <sz val="10.0"/>
      </rPr>
      <t>City: Large</t>
    </r>
  </si>
  <si>
    <r>
      <rPr>
        <rFont val="Arial"/>
        <color theme="1"/>
        <sz val="10.0"/>
      </rPr>
      <t>Majority</t>
    </r>
  </si>
  <si>
    <r>
      <rPr>
        <rFont val="Arial"/>
        <color theme="1"/>
        <sz val="10.0"/>
      </rPr>
      <t>Full ride</t>
    </r>
  </si>
  <si>
    <r>
      <rPr>
        <rFont val="Arial"/>
        <color theme="1"/>
        <sz val="10.0"/>
      </rPr>
      <t>By invitation only</t>
    </r>
  </si>
  <si>
    <t>global_top_211</t>
  </si>
  <si>
    <r>
      <rPr>
        <rFont val="Arial"/>
        <b/>
        <color theme="1"/>
        <sz val="10.0"/>
      </rPr>
      <t>Georgia Institute of Technology (Georgia Tech)</t>
    </r>
  </si>
  <si>
    <t>https://www.gatech.edu</t>
  </si>
  <si>
    <r>
      <rPr>
        <rFont val="Arial"/>
        <color theme="1"/>
        <sz val="10.0"/>
      </rPr>
      <t>Atlanta</t>
    </r>
  </si>
  <si>
    <r>
      <rPr>
        <rFont val="Arial"/>
        <color theme="1"/>
        <sz val="10.0"/>
      </rPr>
      <t>GA</t>
    </r>
  </si>
  <si>
    <r>
      <rPr>
        <rFont val="Arial"/>
        <color theme="1"/>
        <sz val="10.0"/>
      </rPr>
      <t>Georgia</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</si>
  <si>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</si>
  <si>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</si>
  <si>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</si>
  <si>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</si>
  <si>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</si>
  <si>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</si>
  <si>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</si>
  <si>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</si>
  <si>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</si>
  <si>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Full ride</t>
    </r>
  </si>
  <si>
    <r>
      <rPr>
        <rFont val="Arial"/>
        <color theme="1"/>
        <sz val="10.0"/>
      </rPr>
      <t>By invitation only</t>
    </r>
  </si>
  <si>
    <r>
      <rPr>
        <rFont val="Arial"/>
        <b/>
        <color theme="1"/>
        <sz val="10.0"/>
      </rPr>
      <t>Georgia Southern University</t>
    </r>
  </si>
  <si>
    <t>https://www.georgiasouthern.edu</t>
  </si>
  <si>
    <r>
      <rPr>
        <rFont val="Arial"/>
        <color theme="1"/>
        <sz val="10.0"/>
      </rPr>
      <t>Statesboro</t>
    </r>
  </si>
  <si>
    <r>
      <rPr>
        <rFont val="Arial"/>
        <color theme="1"/>
        <sz val="10.0"/>
      </rPr>
      <t>GA</t>
    </r>
  </si>
  <si>
    <r>
      <rPr>
        <rFont val="Arial"/>
        <color theme="1"/>
        <sz val="10.0"/>
      </rPr>
      <t>Georgia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</si>
  <si>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</si>
  <si>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</si>
  <si>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</si>
  <si>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</si>
  <si>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</si>
  <si>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</si>
  <si>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</si>
  <si>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</si>
  <si>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</si>
  <si>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$0.8m</t>
    </r>
  </si>
  <si>
    <r>
      <rPr>
        <rFont val="Arial"/>
        <color theme="1"/>
        <sz val="10.0"/>
      </rPr>
      <t>OOS waiver</t>
    </r>
  </si>
  <si>
    <t>International Diversity Scholarship</t>
  </si>
  <si>
    <t>https://admissions.georgiasouthern.edu/requirements/international/</t>
  </si>
  <si>
    <t>A merit-based scholarship awarded to a limited number of new international students. No separate application needed; consideration is automatic with a completed admission application.</t>
  </si>
  <si>
    <r>
      <rPr>
        <rFont val="Arial"/>
        <color theme="1"/>
        <sz val="10.0"/>
      </rPr>
      <t>Requires application</t>
    </r>
  </si>
  <si>
    <t>Georgia State University</t>
  </si>
  <si>
    <r>
      <rPr>
        <rFont val="Arial"/>
        <color theme="1"/>
        <sz val="10.0"/>
      </rPr>
      <t>City: Large</t>
    </r>
  </si>
  <si>
    <r>
      <rPr>
        <rFont val="Arial"/>
        <color theme="1"/>
        <sz val="10.0"/>
      </rPr>
      <t>High</t>
    </r>
  </si>
  <si>
    <t>$1.1m</t>
  </si>
  <si>
    <r>
      <rPr>
        <rFont val="Arial"/>
        <color theme="1"/>
        <sz val="10.0"/>
      </rPr>
      <t>Full ride+stipend</t>
    </r>
  </si>
  <si>
    <t>Stamps and Presidential Scholarships</t>
  </si>
  <si>
    <t>https://honors.gsu.edu/scholars/</t>
  </si>
  <si>
    <t>GSU's most prestigious scholarships, administered through the Honors College. Requires an application to the Honors College by the deadline. Open to all first-year applicants.</t>
  </si>
  <si>
    <r>
      <rPr>
        <rFont val="Arial"/>
        <color theme="1"/>
        <sz val="10.0"/>
      </rPr>
      <t>Requires application</t>
    </r>
  </si>
  <si>
    <r>
      <rPr>
        <rFont val="Arial"/>
        <b/>
        <color theme="1"/>
        <sz val="10.0"/>
      </rPr>
      <t>Georgia State University</t>
    </r>
  </si>
  <si>
    <r>
      <rPr>
        <rFont val="Arial"/>
        <color theme="1"/>
        <sz val="10.0"/>
      </rPr>
      <t>Atlanta</t>
    </r>
  </si>
  <si>
    <r>
      <rPr>
        <rFont val="Arial"/>
        <color theme="1"/>
        <sz val="10.0"/>
      </rPr>
      <t>GA</t>
    </r>
  </si>
  <si>
    <r>
      <rPr>
        <rFont val="Arial"/>
        <color theme="1"/>
        <sz val="10.0"/>
      </rPr>
      <t>Georgia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</si>
  <si>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</si>
  <si>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</si>
  <si>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</si>
  <si>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</si>
  <si>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</si>
  <si>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</si>
  <si>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</si>
  <si>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</si>
  <si>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</si>
  <si>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$1.1m</t>
    </r>
  </si>
  <si>
    <r>
      <rPr>
        <rFont val="Arial"/>
        <color theme="1"/>
        <sz val="10.0"/>
      </rPr>
      <t>Full ride+stipend</t>
    </r>
  </si>
  <si>
    <r>
      <rPr>
        <rFont val="Arial"/>
        <color theme="1"/>
        <sz val="10.0"/>
      </rPr>
      <t>CDS24</t>
    </r>
  </si>
  <si>
    <r>
      <rPr>
        <rFont val="Arial"/>
        <color theme="1"/>
        <sz val="10.0"/>
      </rPr>
      <t>Not specified</t>
    </r>
  </si>
  <si>
    <r>
      <rPr>
        <rFont val="Arial"/>
        <color theme="1"/>
        <sz val="10.0"/>
      </rPr>
      <t>23-24</t>
    </r>
  </si>
  <si>
    <r>
      <rPr>
        <rFont val="Arial"/>
        <color theme="1"/>
        <sz val="10.0"/>
      </rPr>
      <t>Limited</t>
    </r>
  </si>
  <si>
    <r>
      <rPr>
        <rFont val="Arial"/>
        <color theme="1"/>
        <sz val="10.0"/>
      </rPr>
      <t>6 weeks</t>
    </r>
  </si>
  <si>
    <r>
      <rPr>
        <rFont val="Arial"/>
        <b/>
        <color theme="1"/>
        <sz val="10.0"/>
      </rPr>
      <t>Georgia State University</t>
    </r>
  </si>
  <si>
    <t>https://www.gsu.edu</t>
  </si>
  <si>
    <r>
      <rPr>
        <rFont val="Arial"/>
        <color theme="1"/>
        <sz val="10.0"/>
      </rPr>
      <t>Atlanta</t>
    </r>
  </si>
  <si>
    <r>
      <rPr>
        <rFont val="Arial"/>
        <color theme="1"/>
        <sz val="10.0"/>
      </rPr>
      <t>GA</t>
    </r>
  </si>
  <si>
    <r>
      <rPr>
        <rFont val="Arial"/>
        <color theme="1"/>
        <sz val="10.0"/>
      </rPr>
      <t>Georgia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</si>
  <si>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</si>
  <si>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</si>
  <si>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</si>
  <si>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</si>
  <si>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</si>
  <si>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</si>
  <si>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</si>
  <si>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</si>
  <si>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</si>
  <si>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$1.1m</t>
    </r>
  </si>
  <si>
    <r>
      <rPr>
        <rFont val="Arial"/>
        <color theme="1"/>
        <sz val="10.0"/>
      </rPr>
      <t>Full ride+stipend</t>
    </r>
  </si>
  <si>
    <r>
      <rPr>
        <rFont val="Arial"/>
        <color theme="1"/>
        <sz val="10.0"/>
      </rPr>
      <t>Requires application</t>
    </r>
  </si>
  <si>
    <r>
      <rPr>
        <rFont val="Arial"/>
        <b/>
        <color theme="1"/>
        <sz val="10.0"/>
      </rPr>
      <t>Georgian Court University</t>
    </r>
  </si>
  <si>
    <t>https://www.georgian.edu</t>
  </si>
  <si>
    <r>
      <rPr>
        <rFont val="Arial"/>
        <color theme="1"/>
        <sz val="10.0"/>
      </rPr>
      <t>Lakewood</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</si>
  <si>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</si>
  <si>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</si>
  <si>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</si>
  <si>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</si>
  <si>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</si>
  <si>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</si>
  <si>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</si>
  <si>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</si>
  <si>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</si>
  <si>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</si>
  <si>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</si>
  <si>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</si>
  <si>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$1.6m</t>
    </r>
  </si>
  <si>
    <t>Gettysburg College</t>
  </si>
  <si>
    <t>Gettysburg</t>
  </si>
  <si>
    <r>
      <rPr>
        <rFont val="Arial"/>
        <color theme="1"/>
        <sz val="10.0"/>
      </rPr>
      <t>Exclusively</t>
    </r>
  </si>
  <si>
    <t>Eisenhower Scholarship</t>
  </si>
  <si>
    <t>https://www.gettysburg.edu/admissions-aid/financial-aid-options/scholarships</t>
  </si>
  <si>
    <t>Gettysburg's most selective merit award for students with exceptional records in academics and community engagement. No separate application is required; consideration is automatic for all first-year applicants.</t>
  </si>
  <si>
    <r>
      <rPr>
        <rFont val="Arial"/>
        <color theme="1"/>
        <sz val="10.0"/>
      </rPr>
      <t>Automatic consideration</t>
    </r>
  </si>
  <si>
    <r>
      <rPr>
        <rFont val="Arial"/>
        <b/>
        <color theme="1"/>
        <sz val="10.0"/>
      </rPr>
      <t>Gettysburg College</t>
    </r>
  </si>
  <si>
    <t>https://www.gettysburg.edu</t>
  </si>
  <si>
    <r>
      <rPr>
        <rFont val="Arial"/>
        <color theme="1"/>
        <sz val="10.0"/>
      </rPr>
      <t>Gettysburg</t>
    </r>
  </si>
  <si>
    <r>
      <rPr>
        <rFont val="Arial"/>
        <color theme="1"/>
        <sz val="10.0"/>
      </rPr>
      <t>PA</t>
    </r>
  </si>
  <si>
    <r>
      <rPr>
        <rFont val="Arial"/>
        <color theme="1"/>
        <sz val="10.0"/>
      </rPr>
      <t>Pennsylvania</t>
    </r>
  </si>
  <si>
    <r>
      <rPr>
        <rFont val="Arial"/>
        <color theme="1"/>
        <sz val="10.0"/>
      </rPr>
      <t>Private</t>
    </r>
  </si>
  <si>
    <r>
      <rPr>
        <rFont val="Arial"/>
        <color theme="1"/>
        <sz val="10.0"/>
      </rPr>
      <t>Town: Fringe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</si>
  <si>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</si>
  <si>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</si>
  <si>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</si>
  <si>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</si>
  <si>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</si>
  <si>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</si>
  <si>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$15.9m</t>
    </r>
  </si>
  <si>
    <r>
      <rPr>
        <rFont val="Arial"/>
        <color theme="1"/>
        <sz val="10.0"/>
      </rPr>
      <t>Automatic consideration</t>
    </r>
  </si>
  <si>
    <t>Gonzaga University</t>
  </si>
  <si>
    <t>Spokane</t>
  </si>
  <si>
    <t>WA</t>
  </si>
  <si>
    <r>
      <rPr>
        <rFont val="Arial"/>
        <color theme="1"/>
        <sz val="10.0"/>
      </rPr>
      <t>City: Midsize</t>
    </r>
  </si>
  <si>
    <r>
      <rPr>
        <rFont val="Arial"/>
        <color theme="1"/>
        <sz val="10.0"/>
      </rPr>
      <t>High</t>
    </r>
  </si>
  <si>
    <t>$3.8m</t>
  </si>
  <si>
    <t>First-Year Merit Scholarship</t>
  </si>
  <si>
    <t>https://www.gonzaga.edu/undergraduate-admission/tuition-aid/scholarship-opportunities</t>
  </si>
  <si>
    <t>All applicants are automatically considered for Merit Scholarships based on the strength of their admission application. No separate form is needed.</t>
  </si>
  <si>
    <r>
      <rPr>
        <rFont val="Arial"/>
        <color theme="1"/>
        <sz val="10.0"/>
      </rPr>
      <t>Automatic consideration</t>
    </r>
  </si>
  <si>
    <r>
      <rPr>
        <rFont val="Arial"/>
        <b/>
        <color theme="1"/>
        <sz val="10.0"/>
      </rPr>
      <t>Gonzaga University</t>
    </r>
  </si>
  <si>
    <t>https://www.gonzaga.edu</t>
  </si>
  <si>
    <r>
      <rPr>
        <rFont val="Arial"/>
        <color theme="1"/>
        <sz val="10.0"/>
      </rPr>
      <t>Spokane</t>
    </r>
  </si>
  <si>
    <r>
      <rPr>
        <rFont val="Arial"/>
        <color theme="1"/>
        <sz val="10.0"/>
      </rPr>
      <t>WA</t>
    </r>
  </si>
  <si>
    <r>
      <rPr>
        <rFont val="Arial"/>
        <color theme="1"/>
        <sz val="10.0"/>
      </rPr>
      <t>Washington</t>
    </r>
  </si>
  <si>
    <r>
      <rPr>
        <rFont val="Arial"/>
        <color theme="1"/>
        <sz val="10.0"/>
      </rPr>
      <t>Private</t>
    </r>
  </si>
  <si>
    <r>
      <rPr>
        <rFont val="Arial"/>
        <color theme="1"/>
        <sz val="10.0"/>
      </rPr>
      <t>West Coast</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</si>
  <si>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</si>
  <si>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</si>
  <si>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</si>
  <si>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</si>
  <si>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</si>
  <si>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</si>
  <si>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</si>
  <si>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</si>
  <si>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$3.8m</t>
    </r>
  </si>
  <si>
    <r>
      <rPr>
        <rFont val="Arial"/>
        <color theme="1"/>
        <sz val="10.0"/>
      </rPr>
      <t>No</t>
    </r>
  </si>
  <si>
    <r>
      <rPr>
        <rFont val="Arial"/>
        <color theme="1"/>
        <sz val="10.0"/>
      </rPr>
      <t>Automatic consideration</t>
    </r>
  </si>
  <si>
    <t>Gordon College</t>
  </si>
  <si>
    <t>Wenham</t>
  </si>
  <si>
    <t>Rural: Fringe</t>
  </si>
  <si>
    <r>
      <rPr>
        <rFont val="Arial"/>
        <color theme="1"/>
        <sz val="10.0"/>
      </rPr>
      <t>High</t>
    </r>
  </si>
  <si>
    <r>
      <rPr>
        <rFont val="Arial"/>
        <b/>
        <color theme="1"/>
        <sz val="10.0"/>
      </rPr>
      <t>Gordon College</t>
    </r>
  </si>
  <si>
    <t>https://www.gordon.edu</t>
  </si>
  <si>
    <r>
      <rPr>
        <rFont val="Arial"/>
        <color theme="1"/>
        <sz val="10.0"/>
      </rPr>
      <t>Wenham</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</si>
  <si>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</si>
  <si>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</si>
  <si>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</si>
  <si>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</si>
  <si>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Rural: Fringe</t>
    </r>
  </si>
  <si>
    <r>
      <rPr>
        <rFont val="Arial"/>
        <color theme="1"/>
        <sz val="10.0"/>
      </rPr>
      <t>No</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</si>
  <si>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</si>
  <si>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</si>
  <si>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</si>
  <si>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</si>
  <si>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Both</t>
    </r>
  </si>
  <si>
    <r>
      <rPr>
        <rFont val="Arial"/>
        <color theme="1"/>
        <sz val="10.0"/>
      </rPr>
      <t>$2.1m</t>
    </r>
  </si>
  <si>
    <r>
      <rPr>
        <rFont val="Arial"/>
        <color theme="1"/>
        <sz val="10.0"/>
      </rPr>
      <t>No</t>
    </r>
  </si>
  <si>
    <r>
      <rPr>
        <rFont val="Arial"/>
        <color theme="1"/>
        <sz val="10.0"/>
      </rPr>
      <t>TBD</t>
    </r>
  </si>
  <si>
    <r>
      <rPr>
        <rFont val="Arial"/>
        <b/>
        <color theme="1"/>
        <sz val="10.0"/>
      </rPr>
      <t>Goshen College</t>
    </r>
  </si>
  <si>
    <t>https://www.goshen.edu</t>
  </si>
  <si>
    <r>
      <rPr>
        <rFont val="Arial"/>
        <color theme="1"/>
        <sz val="10.0"/>
      </rPr>
      <t>Goshen</t>
    </r>
  </si>
  <si>
    <r>
      <rPr>
        <rFont val="Arial"/>
        <color theme="1"/>
        <sz val="10.0"/>
      </rPr>
      <t>IN</t>
    </r>
  </si>
  <si>
    <r>
      <rPr>
        <rFont val="Arial"/>
        <color theme="1"/>
        <sz val="10.0"/>
      </rPr>
      <t>Indiana</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</si>
  <si>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</si>
  <si>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</si>
  <si>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</si>
  <si>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</si>
  <si>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</si>
  <si>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</si>
  <si>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</si>
  <si>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</si>
  <si>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</si>
  <si>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$2.7m</t>
    </r>
  </si>
  <si>
    <r>
      <rPr>
        <rFont val="Arial"/>
        <color theme="1"/>
        <sz val="10.0"/>
      </rPr>
      <t>TBD</t>
    </r>
  </si>
  <si>
    <t>Goucher College</t>
  </si>
  <si>
    <t>Baltimore</t>
  </si>
  <si>
    <t>MD</t>
  </si>
  <si>
    <t>Maryland</t>
  </si>
  <si>
    <r>
      <rPr>
        <rFont val="Arial"/>
        <color theme="1"/>
        <sz val="10.0"/>
      </rPr>
      <t>City: Small</t>
    </r>
  </si>
  <si>
    <r>
      <rPr>
        <rFont val="Arial"/>
        <color theme="1"/>
        <sz val="10.0"/>
      </rPr>
      <t>High</t>
    </r>
  </si>
  <si>
    <t>$0.8m</t>
  </si>
  <si>
    <t>https://www.goucher.edu/become/international-students/international-student-faq</t>
  </si>
  <si>
    <t>All international applicants are automatically considered for merit-based scholarships. No separate application is required. Decisions are based on the strength of the admission application materials.</t>
  </si>
  <si>
    <r>
      <rPr>
        <rFont val="Arial"/>
        <color theme="1"/>
        <sz val="10.0"/>
      </rPr>
      <t>Automatic consideration</t>
    </r>
  </si>
  <si>
    <r>
      <rPr>
        <rFont val="Arial"/>
        <b/>
        <color theme="1"/>
        <sz val="10.0"/>
      </rPr>
      <t>Goucher College</t>
    </r>
  </si>
  <si>
    <t>https://www.goucher.edu</t>
  </si>
  <si>
    <r>
      <rPr>
        <rFont val="Arial"/>
        <color theme="1"/>
        <sz val="10.0"/>
      </rPr>
      <t>Baltimore</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</si>
  <si>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</si>
  <si>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</si>
  <si>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</si>
  <si>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</si>
  <si>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City: Small</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</si>
  <si>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</si>
  <si>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</si>
  <si>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</si>
  <si>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</si>
  <si>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</si>
  <si>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</si>
  <si>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$0.8m</t>
    </r>
  </si>
  <si>
    <r>
      <rPr>
        <rFont val="Arial"/>
        <color theme="1"/>
        <sz val="10.0"/>
      </rPr>
      <t>No</t>
    </r>
  </si>
  <si>
    <r>
      <rPr>
        <rFont val="Arial"/>
        <color theme="1"/>
        <sz val="10.0"/>
      </rPr>
      <t>not specified</t>
    </r>
  </si>
  <si>
    <r>
      <rPr>
        <rFont val="Arial"/>
        <color theme="1"/>
        <sz val="10.0"/>
      </rPr>
      <t>Automatic consideration</t>
    </r>
  </si>
  <si>
    <t>Governors State University</t>
  </si>
  <si>
    <t>University Park</t>
  </si>
  <si>
    <r>
      <rPr>
        <rFont val="Arial"/>
        <color theme="1"/>
        <sz val="10.0"/>
      </rPr>
      <t>City: Small</t>
    </r>
  </si>
  <si>
    <r>
      <rPr>
        <rFont val="Arial"/>
        <color theme="1"/>
        <sz val="10.0"/>
      </rPr>
      <t>Majority</t>
    </r>
  </si>
  <si>
    <r>
      <rPr>
        <rFont val="Arial"/>
        <color theme="1"/>
        <sz val="10.0"/>
      </rPr>
      <t>Full ride+stipend</t>
    </r>
  </si>
  <si>
    <t>https://www.govst.edu/presidential-scholarships/</t>
  </si>
  <si>
    <t>A premier scholarship program for high-achieving students. Requires a separate application after being admitted. Finalists must participate in an interview.</t>
  </si>
  <si>
    <r>
      <rPr>
        <rFont val="Arial"/>
        <color theme="1"/>
        <sz val="10.0"/>
      </rPr>
      <t>Requires application</t>
    </r>
  </si>
  <si>
    <r>
      <rPr>
        <rFont val="Arial"/>
        <color theme="1"/>
        <sz val="10.0"/>
      </rPr>
      <t>University Park</t>
    </r>
  </si>
  <si>
    <r>
      <rPr>
        <rFont val="Arial"/>
        <color theme="1"/>
        <sz val="10.0"/>
      </rPr>
      <t>IL</t>
    </r>
  </si>
  <si>
    <r>
      <rPr>
        <rFont val="Arial"/>
        <color theme="1"/>
        <sz val="10.0"/>
      </rPr>
      <t>Illinois</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</si>
  <si>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</si>
  <si>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</si>
  <si>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</si>
  <si>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</si>
  <si>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</si>
  <si>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</si>
  <si>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</si>
  <si>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</si>
  <si>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</si>
  <si>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Full ride+stipend</t>
    </r>
  </si>
  <si>
    <t>A premier scholarship program for high-achieving students. Requires a separate application after being admitted. Finalists must participate in an interview. Only 2 slots per year</t>
  </si>
  <si>
    <r>
      <rPr>
        <rFont val="Arial"/>
        <color theme="1"/>
        <sz val="10.0"/>
      </rPr>
      <t>N/A</t>
    </r>
  </si>
  <si>
    <r>
      <rPr>
        <rFont val="Arial"/>
        <color theme="1"/>
        <sz val="10.0"/>
      </rPr>
      <t>Legal</t>
    </r>
  </si>
  <si>
    <r>
      <rPr>
        <rFont val="Arial"/>
        <color theme="1"/>
        <sz val="10.0"/>
      </rPr>
      <t>Viability</t>
    </r>
  </si>
  <si>
    <r>
      <rPr>
        <rFont val="Arial"/>
        <b/>
        <color theme="1"/>
        <sz val="10.0"/>
      </rPr>
      <t>Governors State University</t>
    </r>
  </si>
  <si>
    <t>https://www.govst.edu</t>
  </si>
  <si>
    <r>
      <rPr>
        <rFont val="Arial"/>
        <color theme="1"/>
        <sz val="10.0"/>
      </rPr>
      <t>University Park</t>
    </r>
  </si>
  <si>
    <r>
      <rPr>
        <rFont val="Arial"/>
        <color theme="1"/>
        <sz val="10.0"/>
      </rPr>
      <t>IL</t>
    </r>
  </si>
  <si>
    <r>
      <rPr>
        <rFont val="Arial"/>
        <color theme="1"/>
        <sz val="10.0"/>
      </rPr>
      <t>Illinois</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</si>
  <si>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</si>
  <si>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</si>
  <si>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</si>
  <si>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</si>
  <si>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</si>
  <si>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</si>
  <si>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</si>
  <si>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</si>
  <si>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</si>
  <si>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Full ride+stipend</t>
    </r>
  </si>
  <si>
    <r>
      <rPr>
        <rFont val="Arial"/>
        <color theme="1"/>
        <sz val="10.0"/>
      </rPr>
      <t>Requires application</t>
    </r>
  </si>
  <si>
    <r>
      <rPr>
        <rFont val="Arial"/>
        <b/>
        <color theme="1"/>
        <sz val="10.0"/>
      </rPr>
      <t>Grand Valley State University</t>
    </r>
  </si>
  <si>
    <t>https://www.gvsu.edu</t>
  </si>
  <si>
    <r>
      <rPr>
        <rFont val="Arial"/>
        <color theme="1"/>
        <sz val="10.0"/>
      </rPr>
      <t>Allendale</t>
    </r>
  </si>
  <si>
    <r>
      <rPr>
        <rFont val="Arial"/>
        <color theme="1"/>
        <sz val="10.0"/>
      </rPr>
      <t>MI</t>
    </r>
  </si>
  <si>
    <r>
      <rPr>
        <rFont val="Arial"/>
        <color theme="1"/>
        <sz val="10.0"/>
      </rPr>
      <t>Michigan</t>
    </r>
  </si>
  <si>
    <r>
      <rPr>
        <rFont val="Arial"/>
        <color theme="1"/>
        <sz val="10.0"/>
      </rPr>
      <t>Public</t>
    </r>
  </si>
  <si>
    <r>
      <rPr>
        <rFont val="Arial"/>
        <color theme="1"/>
        <sz val="10.0"/>
      </rPr>
      <t>Town: Fringe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</si>
  <si>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</si>
  <si>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</si>
  <si>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</si>
  <si>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</si>
  <si>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</si>
  <si>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</si>
  <si>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</si>
  <si>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$1.8m</t>
    </r>
  </si>
  <si>
    <r>
      <rPr>
        <rFont val="Arial"/>
        <color theme="1"/>
        <sz val="10.0"/>
      </rPr>
      <t>TBD</t>
    </r>
  </si>
  <si>
    <t>Grinnell College</t>
  </si>
  <si>
    <t>Grinnell</t>
  </si>
  <si>
    <r>
      <rPr>
        <rFont val="Arial"/>
        <color theme="1"/>
        <sz val="10.0"/>
      </rPr>
      <t>Exclusively</t>
    </r>
  </si>
  <si>
    <t>$12.3m</t>
  </si>
  <si>
    <r>
      <rPr>
        <rFont val="Arial"/>
        <color theme="1"/>
        <sz val="10.0"/>
      </rPr>
      <t>Automatic consideration</t>
    </r>
  </si>
  <si>
    <r>
      <rPr>
        <rFont val="Arial"/>
        <b/>
        <color theme="1"/>
        <sz val="10.0"/>
      </rPr>
      <t>Grinnell College</t>
    </r>
  </si>
  <si>
    <t>https://www.grinnell.edu</t>
  </si>
  <si>
    <r>
      <rPr>
        <rFont val="Arial"/>
        <color theme="1"/>
        <sz val="10.0"/>
      </rPr>
      <t>Grinnell</t>
    </r>
  </si>
  <si>
    <r>
      <rPr>
        <rFont val="Arial"/>
        <color theme="1"/>
        <sz val="10.0"/>
      </rPr>
      <t>IA</t>
    </r>
  </si>
  <si>
    <r>
      <rPr>
        <rFont val="Arial"/>
        <color theme="1"/>
        <sz val="10.0"/>
      </rPr>
      <t>Iowa</t>
    </r>
  </si>
  <si>
    <r>
      <rPr>
        <rFont val="Arial"/>
        <color theme="1"/>
        <sz val="10.0"/>
      </rPr>
      <t>Private</t>
    </r>
  </si>
  <si>
    <r>
      <rPr>
        <rFont val="Arial"/>
        <color theme="1"/>
        <sz val="10.0"/>
      </rPr>
      <t>Town: Remote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</si>
  <si>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</si>
  <si>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</si>
  <si>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</si>
  <si>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</si>
  <si>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</si>
  <si>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</si>
  <si>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$12.3m</t>
    </r>
  </si>
  <si>
    <r>
      <rPr>
        <rFont val="Arial"/>
        <color theme="1"/>
        <sz val="10.0"/>
      </rPr>
      <t>Automatic consideration</t>
    </r>
  </si>
  <si>
    <r>
      <rPr>
        <rFont val="Arial"/>
        <b/>
        <color theme="1"/>
        <sz val="10.0"/>
      </rPr>
      <t>Guilford College</t>
    </r>
  </si>
  <si>
    <t>https://www.guilford.edu</t>
  </si>
  <si>
    <r>
      <rPr>
        <rFont val="Arial"/>
        <color theme="1"/>
        <sz val="10.0"/>
      </rPr>
      <t>Greensboro</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</si>
  <si>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</si>
  <si>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</si>
  <si>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</si>
  <si>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</si>
  <si>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</si>
  <si>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</si>
  <si>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</si>
  <si>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</si>
  <si>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</si>
  <si>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</si>
  <si>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</si>
  <si>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Merit</t>
    </r>
  </si>
  <si>
    <r>
      <rPr>
        <rFont val="Arial"/>
        <color theme="1"/>
        <sz val="10.0"/>
      </rPr>
      <t>No data</t>
    </r>
  </si>
  <si>
    <r>
      <rPr>
        <rFont val="Arial"/>
        <color theme="1"/>
        <sz val="10.0"/>
      </rPr>
      <t>No data</t>
    </r>
  </si>
  <si>
    <t>Nathan Hunt Scholarship</t>
  </si>
  <si>
    <t>https://www.guilford.edu/admissions/financial-aid/scholarships-and-grants</t>
  </si>
  <si>
    <t>One of Guilford's top Merit Scholarships. All applicants for admission are automatically considered. No separate application is necessary.</t>
  </si>
  <si>
    <r>
      <rPr>
        <rFont val="Arial"/>
        <color theme="1"/>
        <sz val="10.0"/>
      </rPr>
      <t>Automatic consideration</t>
    </r>
  </si>
  <si>
    <r>
      <rPr>
        <rFont val="Arial"/>
        <b/>
        <color theme="1"/>
        <sz val="10.0"/>
      </rPr>
      <t>Gustavus Adolphus College</t>
    </r>
  </si>
  <si>
    <t>https://www.gustavus.edu</t>
  </si>
  <si>
    <r>
      <rPr>
        <rFont val="Arial"/>
        <color theme="1"/>
        <sz val="10.0"/>
      </rPr>
      <t>St. Peter</t>
    </r>
  </si>
  <si>
    <r>
      <rPr>
        <rFont val="Arial"/>
        <color theme="1"/>
        <sz val="10.0"/>
      </rPr>
      <t>MN</t>
    </r>
  </si>
  <si>
    <r>
      <rPr>
        <rFont val="Arial"/>
        <color theme="1"/>
        <sz val="10.0"/>
      </rPr>
      <t>Minnesota</t>
    </r>
  </si>
  <si>
    <r>
      <rPr>
        <rFont val="Arial"/>
        <color theme="1"/>
        <sz val="10.0"/>
      </rPr>
      <t>Private</t>
    </r>
  </si>
  <si>
    <r>
      <rPr>
        <rFont val="Arial"/>
        <color theme="1"/>
        <sz val="10.0"/>
      </rPr>
      <t>Town: Fringe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</si>
  <si>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</si>
  <si>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</si>
  <si>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</si>
  <si>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</si>
  <si>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23-24</t>
    </r>
  </si>
  <si>
    <r>
      <rPr>
        <rFont val="Arial"/>
        <color theme="1"/>
        <sz val="10.0"/>
      </rPr>
      <t>Both</t>
    </r>
  </si>
  <si>
    <r>
      <rPr>
        <rFont val="Arial"/>
        <color theme="1"/>
        <sz val="10.0"/>
      </rPr>
      <t>$3.1m</t>
    </r>
  </si>
  <si>
    <r>
      <rPr>
        <rFont val="Arial"/>
        <color theme="1"/>
        <sz val="10.0"/>
      </rPr>
      <t>No</t>
    </r>
  </si>
  <si>
    <t>https://gustavus.edu/admission/admissions/President'sScholarship.php</t>
  </si>
  <si>
    <t>The college's most prestigious academic scholarship. Students must first be admitted to the college to be considered. Top applicants are invited to apply.</t>
  </si>
  <si>
    <r>
      <rPr>
        <rFont val="Arial"/>
        <color theme="1"/>
        <sz val="10.0"/>
      </rPr>
      <t>Automatic consideration</t>
    </r>
  </si>
  <si>
    <t>Hamilton College</t>
  </si>
  <si>
    <t>Clinton</t>
  </si>
  <si>
    <r>
      <rPr>
        <rFont val="Arial"/>
        <color theme="1"/>
        <sz val="10.0"/>
      </rPr>
      <t>Exclusively</t>
    </r>
  </si>
  <si>
    <r>
      <rPr>
        <rFont val="Arial"/>
        <b/>
        <color theme="1"/>
        <sz val="10.0"/>
      </rPr>
      <t>Hamilton College</t>
    </r>
  </si>
  <si>
    <t>https://www.hamilton.edu</t>
  </si>
  <si>
    <r>
      <rPr>
        <rFont val="Arial"/>
        <color theme="1"/>
        <sz val="10.0"/>
      </rPr>
      <t>Clinton</t>
    </r>
  </si>
  <si>
    <r>
      <rPr>
        <rFont val="Arial"/>
        <color theme="1"/>
        <sz val="10.0"/>
      </rPr>
      <t>NY</t>
    </r>
  </si>
  <si>
    <r>
      <rPr>
        <rFont val="Arial"/>
        <color theme="1"/>
        <sz val="10.0"/>
      </rPr>
      <t>New York</t>
    </r>
  </si>
  <si>
    <r>
      <rPr>
        <rFont val="Arial"/>
        <color theme="1"/>
        <sz val="10.0"/>
      </rPr>
      <t>Private</t>
    </r>
  </si>
  <si>
    <r>
      <rPr>
        <rFont val="Arial"/>
        <color theme="1"/>
        <sz val="10.0"/>
      </rPr>
      <t>Suburb: Midsize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</si>
  <si>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</si>
  <si>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</si>
  <si>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</si>
  <si>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</si>
  <si>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</si>
  <si>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</si>
  <si>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$5.1m</t>
    </r>
  </si>
  <si>
    <t>Hampden-Sydney College</t>
  </si>
  <si>
    <t>Hampden-Sydne</t>
  </si>
  <si>
    <t>Men's</t>
  </si>
  <si>
    <r>
      <rPr>
        <rFont val="Arial"/>
        <color theme="1"/>
        <sz val="10.0"/>
      </rPr>
      <t>Exclusively</t>
    </r>
  </si>
  <si>
    <r>
      <rPr>
        <rFont val="Arial"/>
        <color theme="1"/>
        <sz val="10.0"/>
      </rPr>
      <t>Full ride+stipend</t>
    </r>
  </si>
  <si>
    <t>Madison Scholarship</t>
  </si>
  <si>
    <t>https://www.hsc.edu/documents/FinAid/scholarships/MadisonScholarship.pdf</t>
  </si>
  <si>
    <t>A premier Merit Scholarship. A separate application is required, including an essay and recommendation letter. Focuses on academic excellence and leadership.</t>
  </si>
  <si>
    <r>
      <rPr>
        <rFont val="Arial"/>
        <color theme="1"/>
        <sz val="10.0"/>
      </rPr>
      <t>By invitation only</t>
    </r>
  </si>
  <si>
    <r>
      <rPr>
        <rFont val="Arial"/>
        <b/>
        <color theme="1"/>
        <sz val="10.0"/>
      </rPr>
      <t>Hampden-Sydney College</t>
    </r>
  </si>
  <si>
    <r>
      <rPr>
        <rFont val="Arial"/>
        <color theme="1"/>
        <sz val="10.0"/>
      </rPr>
      <t>Hampden-Sydne</t>
    </r>
  </si>
  <si>
    <r>
      <rPr>
        <rFont val="Arial"/>
        <color theme="1"/>
        <sz val="10.0"/>
      </rPr>
      <t>VA</t>
    </r>
  </si>
  <si>
    <r>
      <rPr>
        <rFont val="Arial"/>
        <color theme="1"/>
        <sz val="10.0"/>
      </rPr>
      <t>Virginia</t>
    </r>
  </si>
  <si>
    <r>
      <rPr>
        <rFont val="Arial"/>
        <color theme="1"/>
        <sz val="10.0"/>
      </rPr>
      <t>Private</t>
    </r>
  </si>
  <si>
    <r>
      <rPr>
        <rFont val="Arial"/>
        <color theme="1"/>
        <sz val="10.0"/>
      </rPr>
      <t>Rural: Distant</t>
    </r>
  </si>
  <si>
    <r>
      <rPr>
        <rFont val="Arial"/>
        <color theme="1"/>
        <sz val="10.0"/>
      </rPr>
      <t>Men's</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</si>
  <si>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</si>
  <si>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</si>
  <si>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</si>
  <si>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</si>
  <si>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</si>
  <si>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</si>
  <si>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$0.1m</t>
    </r>
  </si>
  <si>
    <r>
      <rPr>
        <rFont val="Arial"/>
        <color theme="1"/>
        <sz val="10.0"/>
      </rPr>
      <t>Full ride+stipend</t>
    </r>
  </si>
  <si>
    <r>
      <rPr>
        <rFont val="Arial"/>
        <color theme="1"/>
        <sz val="10.0"/>
      </rPr>
      <t>By invitation only</t>
    </r>
  </si>
  <si>
    <r>
      <rPr>
        <rFont val="Arial"/>
        <color theme="1"/>
        <sz val="10.0"/>
      </rPr>
      <t>-</t>
    </r>
  </si>
  <si>
    <r>
      <rPr>
        <rFont val="Arial"/>
        <color theme="1"/>
        <sz val="10.0"/>
      </rPr>
      <t>-</t>
    </r>
  </si>
  <si>
    <r>
      <rPr>
        <rFont val="Arial"/>
        <color theme="1"/>
        <sz val="10.0"/>
      </rPr>
      <t>Both</t>
    </r>
  </si>
  <si>
    <r>
      <rPr>
        <rFont val="Arial"/>
        <color theme="1"/>
        <sz val="10.0"/>
      </rPr>
      <t>Rec.</t>
    </r>
  </si>
  <si>
    <r>
      <rPr>
        <rFont val="Arial"/>
        <color theme="1"/>
        <sz val="10.0"/>
      </rPr>
      <t>USN25</t>
    </r>
  </si>
  <si>
    <r>
      <rPr>
        <rFont val="Arial"/>
        <color theme="1"/>
        <sz val="10.0"/>
      </rPr>
      <t>22-23</t>
    </r>
  </si>
  <si>
    <r>
      <rPr>
        <rFont val="Arial"/>
        <color theme="1"/>
        <sz val="10.0"/>
      </rPr>
      <t>Legal</t>
    </r>
  </si>
  <si>
    <r>
      <rPr>
        <rFont val="Arial"/>
        <color theme="1"/>
        <sz val="10.0"/>
      </rPr>
      <t>Viability</t>
    </r>
  </si>
  <si>
    <r>
      <rPr>
        <rFont val="Arial"/>
        <color theme="1"/>
        <sz val="10.0"/>
      </rPr>
      <t>no data</t>
    </r>
  </si>
  <si>
    <r>
      <rPr>
        <rFont val="Arial"/>
        <b/>
        <color theme="1"/>
        <sz val="10.0"/>
      </rPr>
      <t>Hampden-Sydney College</t>
    </r>
  </si>
  <si>
    <t>https://www.hsc.edu</t>
  </si>
  <si>
    <r>
      <rPr>
        <rFont val="Arial"/>
        <color theme="1"/>
        <sz val="10.0"/>
      </rPr>
      <t>Hampden-Sydne</t>
    </r>
  </si>
  <si>
    <r>
      <rPr>
        <rFont val="Arial"/>
        <color theme="1"/>
        <sz val="10.0"/>
      </rPr>
      <t>VA</t>
    </r>
  </si>
  <si>
    <r>
      <rPr>
        <rFont val="Arial"/>
        <color theme="1"/>
        <sz val="10.0"/>
      </rPr>
      <t>Virginia</t>
    </r>
  </si>
  <si>
    <r>
      <rPr>
        <rFont val="Arial"/>
        <color theme="1"/>
        <sz val="10.0"/>
      </rPr>
      <t>Private</t>
    </r>
  </si>
  <si>
    <r>
      <rPr>
        <rFont val="Arial"/>
        <color theme="1"/>
        <sz val="10.0"/>
      </rPr>
      <t>Rural: Distant</t>
    </r>
  </si>
  <si>
    <r>
      <rPr>
        <rFont val="Arial"/>
        <color theme="1"/>
        <sz val="10.0"/>
      </rPr>
      <t>Men's</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</si>
  <si>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</si>
  <si>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</si>
  <si>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</si>
  <si>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</si>
  <si>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</si>
  <si>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</si>
  <si>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$0.1m</t>
    </r>
  </si>
  <si>
    <r>
      <rPr>
        <rFont val="Arial"/>
        <color theme="1"/>
        <sz val="10.0"/>
      </rPr>
      <t>Full ride+stipend</t>
    </r>
  </si>
  <si>
    <r>
      <rPr>
        <rFont val="Arial"/>
        <color theme="1"/>
        <sz val="10.0"/>
      </rPr>
      <t>By invitation only</t>
    </r>
  </si>
  <si>
    <t>Hampton University</t>
  </si>
  <si>
    <t>Hampton</t>
  </si>
  <si>
    <r>
      <rPr>
        <rFont val="Arial"/>
        <color theme="1"/>
        <sz val="10.0"/>
      </rPr>
      <t>Yes</t>
    </r>
  </si>
  <si>
    <r>
      <rPr>
        <rFont val="Arial"/>
        <color theme="1"/>
        <sz val="10.0"/>
      </rPr>
      <t>High</t>
    </r>
  </si>
  <si>
    <r>
      <rPr>
        <rFont val="Arial"/>
        <b/>
        <color theme="1"/>
        <sz val="10.0"/>
      </rPr>
      <t>Hampton University</t>
    </r>
  </si>
  <si>
    <t>https://www.hamptonu.edu</t>
  </si>
  <si>
    <r>
      <rPr>
        <rFont val="Arial"/>
        <color theme="1"/>
        <sz val="10.0"/>
      </rPr>
      <t>Hampton</t>
    </r>
  </si>
  <si>
    <r>
      <rPr>
        <rFont val="Arial"/>
        <color theme="1"/>
        <sz val="10.0"/>
      </rPr>
      <t>VA</t>
    </r>
  </si>
  <si>
    <r>
      <rPr>
        <rFont val="Arial"/>
        <color theme="1"/>
        <sz val="10.0"/>
      </rPr>
      <t>Virginia</t>
    </r>
  </si>
  <si>
    <r>
      <rPr>
        <rFont val="Arial"/>
        <color theme="1"/>
        <sz val="10.0"/>
      </rPr>
      <t>Private</t>
    </r>
  </si>
  <si>
    <r>
      <rPr>
        <rFont val="Arial"/>
        <color theme="1"/>
        <sz val="10.0"/>
      </rPr>
      <t>Suburb: Large</t>
    </r>
  </si>
  <si>
    <r>
      <rPr>
        <rFont val="Arial"/>
        <color theme="1"/>
        <sz val="10.0"/>
      </rPr>
      <t>Yes</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</si>
  <si>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</si>
  <si>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</si>
  <si>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</si>
  <si>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</si>
  <si>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</si>
  <si>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</si>
  <si>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$0.6m</t>
    </r>
  </si>
  <si>
    <t>Hanover College</t>
  </si>
  <si>
    <r>
      <rPr>
        <rFont val="Arial"/>
        <color theme="1"/>
        <sz val="10.0"/>
      </rPr>
      <t>Exclusively</t>
    </r>
  </si>
  <si>
    <t>$1.3m</t>
  </si>
  <si>
    <r>
      <rPr>
        <rFont val="Arial"/>
        <color theme="1"/>
        <sz val="10.0"/>
      </rPr>
      <t>Full ride+stipend</t>
    </r>
  </si>
  <si>
    <t>Spencer Scholarship for Engineering</t>
  </si>
  <si>
    <t>https://www.hanover.edu/admission/financialaid/</t>
  </si>
  <si>
    <t>This scholarship is for students in the dual-degree engineering program. Other Merit Scholarships are awarded automatically based on the admission application. No separate application is required for general merit awards.</t>
  </si>
  <si>
    <r>
      <rPr>
        <rFont val="Arial"/>
        <color theme="1"/>
        <sz val="10.0"/>
      </rPr>
      <t>Requires application</t>
    </r>
  </si>
  <si>
    <r>
      <rPr>
        <rFont val="Arial"/>
        <b/>
        <color theme="1"/>
        <sz val="10.0"/>
      </rPr>
      <t>Hanover College</t>
    </r>
  </si>
  <si>
    <t>https://www.hanover.edu</t>
  </si>
  <si>
    <r>
      <rPr>
        <rFont val="Arial"/>
        <color theme="1"/>
        <sz val="10.0"/>
      </rPr>
      <t>Hanover</t>
    </r>
  </si>
  <si>
    <r>
      <rPr>
        <rFont val="Arial"/>
        <color theme="1"/>
        <sz val="10.0"/>
      </rPr>
      <t>IN</t>
    </r>
  </si>
  <si>
    <r>
      <rPr>
        <rFont val="Arial"/>
        <color theme="1"/>
        <sz val="10.0"/>
      </rPr>
      <t>Indiana</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</si>
  <si>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</si>
  <si>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</si>
  <si>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</si>
  <si>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</si>
  <si>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</si>
  <si>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</si>
  <si>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</si>
  <si>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</si>
  <si>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$1.3m</t>
    </r>
  </si>
  <si>
    <r>
      <rPr>
        <rFont val="Arial"/>
        <color theme="1"/>
        <sz val="10.0"/>
      </rPr>
      <t>Full ride+stipend</t>
    </r>
  </si>
  <si>
    <r>
      <rPr>
        <rFont val="Arial"/>
        <color theme="1"/>
        <sz val="10.0"/>
      </rPr>
      <t>Requires application</t>
    </r>
  </si>
  <si>
    <t>Harding University</t>
  </si>
  <si>
    <t>Searcy</t>
  </si>
  <si>
    <t>AR</t>
  </si>
  <si>
    <t>Arkansas</t>
  </si>
  <si>
    <r>
      <rPr>
        <rFont val="Arial"/>
        <color theme="1"/>
        <sz val="10.0"/>
      </rPr>
      <t>High</t>
    </r>
  </si>
  <si>
    <t>$1.4m</t>
  </si>
  <si>
    <r>
      <rPr>
        <rFont val="Arial"/>
        <b/>
        <color theme="1"/>
        <sz val="10.0"/>
      </rPr>
      <t>Harding University</t>
    </r>
  </si>
  <si>
    <t>https://www.harding.edu</t>
  </si>
  <si>
    <r>
      <rPr>
        <rFont val="Arial"/>
        <color theme="1"/>
        <sz val="10.0"/>
      </rPr>
      <t>AR</t>
    </r>
  </si>
  <si>
    <r>
      <rPr>
        <rFont val="Arial"/>
        <color theme="1"/>
        <sz val="10.0"/>
      </rPr>
      <t>Arkansas</t>
    </r>
  </si>
  <si>
    <r>
      <rPr>
        <rFont val="Arial"/>
        <color theme="1"/>
        <sz val="10.0"/>
      </rPr>
      <t>Private</t>
    </r>
  </si>
  <si>
    <r>
      <rPr>
        <rFont val="Arial"/>
        <color theme="1"/>
        <sz val="10.0"/>
      </rPr>
      <t>South (Central)</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</si>
  <si>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</si>
  <si>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</si>
  <si>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</si>
  <si>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</si>
  <si>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</si>
  <si>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</si>
  <si>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</si>
  <si>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</si>
  <si>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color theme="1"/>
        <sz val="10.0"/>
      </rPr>
      <t>$1.4m</t>
    </r>
  </si>
  <si>
    <t>Hartwick College</t>
  </si>
  <si>
    <t>Oneonta</t>
  </si>
  <si>
    <r>
      <rPr>
        <rFont val="Arial"/>
        <color theme="1"/>
        <sz val="10.0"/>
      </rPr>
      <t>Very High</t>
    </r>
  </si>
  <si>
    <t>$0.2m</t>
  </si>
  <si>
    <r>
      <rPr>
        <rFont val="Arial"/>
        <b/>
        <color theme="1"/>
        <sz val="10.0"/>
      </rPr>
      <t>Hartwick College</t>
    </r>
  </si>
  <si>
    <t>https://www.hartwick.edu</t>
  </si>
  <si>
    <r>
      <rPr>
        <rFont val="Arial"/>
        <color theme="1"/>
        <sz val="10.0"/>
      </rPr>
      <t>Oneonta</t>
    </r>
  </si>
  <si>
    <r>
      <rPr>
        <rFont val="Arial"/>
        <color theme="1"/>
        <sz val="10.0"/>
      </rPr>
      <t>NY</t>
    </r>
  </si>
  <si>
    <r>
      <rPr>
        <rFont val="Arial"/>
        <color theme="1"/>
        <sz val="10.0"/>
      </rPr>
      <t>New York</t>
    </r>
  </si>
  <si>
    <r>
      <rPr>
        <rFont val="Arial"/>
        <color theme="1"/>
        <sz val="10.0"/>
      </rPr>
      <t>Private</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</si>
  <si>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</si>
  <si>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</si>
  <si>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</si>
  <si>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</si>
  <si>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</si>
  <si>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</si>
  <si>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</si>
  <si>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</si>
  <si>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$0.2m</t>
    </r>
  </si>
  <si>
    <r>
      <rPr>
        <rFont val="Arial"/>
        <color theme="1"/>
        <sz val="10.0"/>
      </rPr>
      <t>TBD</t>
    </r>
  </si>
  <si>
    <t>Harvard University</t>
  </si>
  <si>
    <t>Cambridge</t>
  </si>
  <si>
    <r>
      <rPr>
        <rFont val="Arial"/>
        <color theme="1"/>
        <sz val="10.0"/>
      </rPr>
      <t>City: Midsize</t>
    </r>
  </si>
  <si>
    <r>
      <rPr>
        <rFont val="Arial"/>
        <color theme="1"/>
        <sz val="10.0"/>
      </rPr>
      <t>Minority</t>
    </r>
  </si>
  <si>
    <t>$53.4m</t>
  </si>
  <si>
    <r>
      <rPr>
        <rFont val="Arial"/>
        <b/>
        <color theme="1"/>
        <sz val="10.0"/>
      </rPr>
      <t>Harvard University</t>
    </r>
  </si>
  <si>
    <r>
      <rPr>
        <rFont val="Arial"/>
        <color theme="1"/>
        <sz val="10.0"/>
      </rPr>
      <t>Cambridge</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</si>
  <si>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</si>
  <si>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</si>
  <si>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</si>
  <si>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</si>
  <si>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</si>
  <si>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</si>
  <si>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</si>
  <si>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</si>
  <si>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</si>
  <si>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</si>
  <si>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</si>
  <si>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$53.4m</t>
    </r>
  </si>
  <si>
    <r>
      <rPr>
        <rFont val="Arial"/>
        <color theme="1"/>
        <sz val="10.0"/>
      </rPr>
      <t>3.2x</t>
    </r>
  </si>
  <si>
    <r>
      <rPr>
        <rFont val="Arial"/>
        <color theme="1"/>
        <sz val="10.0"/>
      </rPr>
      <t>CDS24</t>
    </r>
  </si>
  <si>
    <r>
      <rPr>
        <rFont val="Arial"/>
        <color theme="1"/>
        <sz val="10.0"/>
      </rPr>
      <t>November</t>
    </r>
  </si>
  <si>
    <r>
      <rPr>
        <rFont val="Arial"/>
        <color theme="1"/>
        <sz val="10.0"/>
      </rPr>
      <t>Mid-December</t>
    </r>
  </si>
  <si>
    <r>
      <rPr>
        <rFont val="Arial"/>
        <color theme="1"/>
        <sz val="10.0"/>
      </rPr>
      <t>February</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</si>
  <si>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</si>
  <si>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</si>
  <si>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</si>
  <si>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</si>
  <si>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color theme="1"/>
        <sz val="10.0"/>
      </rPr>
      <t>City: Midsize</t>
    </r>
  </si>
  <si>
    <r>
      <rPr>
        <rFont val="Arial"/>
        <color theme="1"/>
        <sz val="10.0"/>
      </rPr>
      <t>Minority</t>
    </r>
  </si>
  <si>
    <t>global_top_212</t>
  </si>
  <si>
    <r>
      <rPr>
        <rFont val="Arial"/>
        <color theme="1"/>
        <sz val="10.0"/>
      </rPr>
      <t>City: Midsize</t>
    </r>
  </si>
  <si>
    <r>
      <rPr>
        <rFont val="Arial"/>
        <color theme="1"/>
        <sz val="10.0"/>
      </rPr>
      <t>Minority</t>
    </r>
  </si>
  <si>
    <r>
      <rPr>
        <rFont val="Arial"/>
        <color theme="1"/>
        <sz val="10.0"/>
      </rPr>
      <t>3.2x</t>
    </r>
  </si>
  <si>
    <r>
      <rPr>
        <rFont val="Arial"/>
        <color theme="1"/>
        <sz val="10.0"/>
      </rPr>
      <t>23-24</t>
    </r>
  </si>
  <si>
    <r>
      <rPr>
        <rFont val="Arial"/>
        <color theme="1"/>
        <sz val="10.0"/>
      </rPr>
      <t>Legal</t>
    </r>
  </si>
  <si>
    <r>
      <rPr>
        <rFont val="Arial"/>
        <color theme="1"/>
        <sz val="10.0"/>
      </rPr>
      <t>24 weeks</t>
    </r>
  </si>
  <si>
    <r>
      <rPr>
        <rFont val="Arial"/>
        <b/>
        <color theme="1"/>
        <sz val="10.0"/>
      </rPr>
      <t>Harvard University</t>
    </r>
  </si>
  <si>
    <t>https://www.harvard.edu</t>
  </si>
  <si>
    <r>
      <rPr>
        <rFont val="Arial"/>
        <color theme="1"/>
        <sz val="10.0"/>
      </rPr>
      <t>Cambridge</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</si>
  <si>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</si>
  <si>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</si>
  <si>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</si>
  <si>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</si>
  <si>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</si>
  <si>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</si>
  <si>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</si>
  <si>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</si>
  <si>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</si>
  <si>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</si>
  <si>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</si>
  <si>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$53.4m</t>
    </r>
  </si>
  <si>
    <t>Harvey Mudd College</t>
  </si>
  <si>
    <r>
      <rPr>
        <rFont val="Arial"/>
        <color theme="1"/>
        <sz val="10.0"/>
      </rPr>
      <t>Exclusively</t>
    </r>
  </si>
  <si>
    <t>$1.2m</t>
  </si>
  <si>
    <t>Harvey S. Mudd and Esterbrook scholarships</t>
  </si>
  <si>
    <t>https://www.hmc.edu/admission/afford/scholarships-and-grants/merit-based-scholarships/harvey-s-mudd-merit-award/</t>
  </si>
  <si>
    <t>These are merit-based scholarships awarded to a select number of students. No separate application is required; recipients are selected based on their outstanding admission applications.</t>
  </si>
  <si>
    <r>
      <rPr>
        <rFont val="Arial"/>
        <color theme="1"/>
        <sz val="10.0"/>
      </rPr>
      <t>Automatic consideration</t>
    </r>
  </si>
  <si>
    <r>
      <rPr>
        <rFont val="Arial"/>
        <b/>
        <color theme="1"/>
        <sz val="10.0"/>
      </rPr>
      <t>Harvey Mudd College</t>
    </r>
  </si>
  <si>
    <t>https://www.hmc.edu</t>
  </si>
  <si>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</si>
  <si>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</si>
  <si>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</si>
  <si>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</si>
  <si>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</si>
  <si>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</si>
  <si>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</si>
  <si>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</si>
  <si>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</si>
  <si>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</si>
  <si>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</si>
  <si>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</si>
  <si>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</si>
  <si>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$1.2m</t>
    </r>
  </si>
  <si>
    <r>
      <rPr>
        <rFont val="Arial"/>
        <color theme="1"/>
        <sz val="10.0"/>
      </rPr>
      <t>No</t>
    </r>
  </si>
  <si>
    <r>
      <rPr>
        <rFont val="Arial"/>
        <color theme="1"/>
        <sz val="10.0"/>
      </rPr>
      <t>Automatic consideration</t>
    </r>
  </si>
  <si>
    <t>Haverford College</t>
  </si>
  <si>
    <t>Haverford</t>
  </si>
  <si>
    <r>
      <rPr>
        <rFont val="Arial"/>
        <color theme="1"/>
        <sz val="10.0"/>
      </rPr>
      <t>Exclusively</t>
    </r>
  </si>
  <si>
    <t>$4.8m</t>
  </si>
  <si>
    <r>
      <rPr>
        <rFont val="Arial"/>
        <b/>
        <color theme="1"/>
        <sz val="10.0"/>
      </rPr>
      <t>Haverford College</t>
    </r>
  </si>
  <si>
    <r>
      <rPr>
        <rFont val="Arial"/>
        <color theme="1"/>
        <sz val="10.0"/>
      </rPr>
      <t>Haverford</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</si>
  <si>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</si>
  <si>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</si>
  <si>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</si>
  <si>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</si>
  <si>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</si>
  <si>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</si>
  <si>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Exclusively</t>
    </r>
  </si>
  <si>
    <r>
      <rPr>
        <rFont val="Arial"/>
        <color theme="1"/>
        <sz val="10.0"/>
      </rPr>
      <t>Off-campus</t>
    </r>
  </si>
  <si>
    <r>
      <rPr>
        <rFont val="Arial"/>
        <color theme="1"/>
        <sz val="10.0"/>
      </rPr>
      <t>1-Historically</t>
    </r>
  </si>
  <si>
    <r>
      <rPr>
        <rFont val="Arial"/>
        <color theme="1"/>
        <sz val="10.0"/>
      </rPr>
      <t>24-25</t>
    </r>
  </si>
  <si>
    <r>
      <rPr>
        <rFont val="Arial"/>
        <color theme="1"/>
        <sz val="10.0"/>
      </rPr>
      <t>Need</t>
    </r>
  </si>
  <si>
    <r>
      <rPr>
        <rFont val="Arial"/>
        <color theme="1"/>
        <sz val="10.0"/>
      </rPr>
      <t>$4.8m</t>
    </r>
  </si>
  <si>
    <r>
      <rPr>
        <rFont val="Arial"/>
        <color theme="1"/>
        <sz val="10.0"/>
      </rPr>
      <t>Yes</t>
    </r>
  </si>
  <si>
    <r>
      <rPr>
        <rFont val="Arial"/>
        <color theme="1"/>
        <sz val="10.0"/>
      </rPr>
      <t>3.1x</t>
    </r>
  </si>
  <si>
    <r>
      <rPr>
        <rFont val="Arial"/>
        <color theme="1"/>
        <sz val="10.0"/>
      </rPr>
      <t>CDS24</t>
    </r>
  </si>
  <si>
    <r>
      <rPr>
        <rFont val="Arial"/>
        <color theme="1"/>
        <sz val="10.0"/>
      </rPr>
      <t>Not specified</t>
    </r>
  </si>
  <si>
    <r>
      <rPr>
        <rFont val="Arial"/>
        <color theme="1"/>
        <sz val="10.0"/>
      </rPr>
      <t>23-24</t>
    </r>
  </si>
  <si>
    <r>
      <rPr>
        <rFont val="Arial"/>
        <color theme="1"/>
        <sz val="10.0"/>
      </rPr>
      <t>Legal</t>
    </r>
  </si>
  <si>
    <r>
      <rPr>
        <rFont val="Arial"/>
        <color theme="1"/>
        <sz val="10.0"/>
      </rPr>
      <t>24 weeks</t>
    </r>
  </si>
  <si>
    <r>
      <rPr>
        <rFont val="Arial"/>
        <b/>
        <color theme="1"/>
        <sz val="10.0"/>
      </rPr>
      <t>Haverford College</t>
    </r>
  </si>
  <si>
    <t>https://www.haverford.edu</t>
  </si>
  <si>
    <r>
      <rPr>
        <rFont val="Arial"/>
        <color theme="1"/>
        <sz val="10.0"/>
      </rPr>
      <t>Haverford</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</si>
  <si>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</si>
  <si>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</si>
  <si>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</si>
  <si>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</si>
  <si>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</si>
  <si>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</si>
  <si>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Exclusively</t>
    </r>
  </si>
  <si>
    <r>
      <rPr>
        <rFont val="Arial"/>
        <color theme="1"/>
        <sz val="10.0"/>
      </rPr>
      <t>Off-campus</t>
    </r>
  </si>
  <si>
    <r>
      <rPr>
        <rFont val="Arial"/>
        <color theme="1"/>
        <sz val="10.0"/>
      </rPr>
      <t>1-Historically</t>
    </r>
  </si>
  <si>
    <r>
      <rPr>
        <rFont val="Arial"/>
        <color theme="1"/>
        <sz val="10.0"/>
      </rPr>
      <t>24-25</t>
    </r>
  </si>
  <si>
    <r>
      <rPr>
        <rFont val="Arial"/>
        <color theme="1"/>
        <sz val="10.0"/>
      </rPr>
      <t>Need</t>
    </r>
  </si>
  <si>
    <r>
      <rPr>
        <rFont val="Arial"/>
        <color theme="1"/>
        <sz val="10.0"/>
      </rPr>
      <t>$4.8m</t>
    </r>
  </si>
  <si>
    <t>Hawaii Pacific University</t>
  </si>
  <si>
    <t>Honolulu</t>
  </si>
  <si>
    <t>HI</t>
  </si>
  <si>
    <t>Hawaii</t>
  </si>
  <si>
    <r>
      <rPr>
        <rFont val="Arial"/>
        <color theme="1"/>
        <sz val="10.0"/>
      </rPr>
      <t>City: Large</t>
    </r>
  </si>
  <si>
    <r>
      <rPr>
        <rFont val="Arial"/>
        <color theme="1"/>
        <sz val="10.0"/>
      </rPr>
      <t>High</t>
    </r>
  </si>
  <si>
    <t>YouAreWelcomeHere Scholarship Scholarship</t>
  </si>
  <si>
    <t>https://www.hpu.edu/undergraduate-admissions/international/scholarships.html</t>
  </si>
  <si>
    <t>A scholarship for incoming international students. Requires a separate application, including an essay, to be submitted after receiving an offer of admission.</t>
  </si>
  <si>
    <r>
      <rPr>
        <rFont val="Arial"/>
        <color theme="1"/>
        <sz val="10.0"/>
      </rPr>
      <t>Requires application</t>
    </r>
  </si>
  <si>
    <r>
      <rPr>
        <rFont val="Arial"/>
        <b/>
        <color theme="1"/>
        <sz val="10.0"/>
      </rPr>
      <t>Hawaii Pacific University</t>
    </r>
  </si>
  <si>
    <t>https://www.hpu.edu</t>
  </si>
  <si>
    <r>
      <rPr>
        <rFont val="Arial"/>
        <color theme="1"/>
        <sz val="10.0"/>
      </rPr>
      <t>Honolulu</t>
    </r>
  </si>
  <si>
    <r>
      <rPr>
        <rFont val="Arial"/>
        <color theme="1"/>
        <sz val="10.0"/>
      </rPr>
      <t>HI</t>
    </r>
  </si>
  <si>
    <r>
      <rPr>
        <rFont val="Arial"/>
        <color theme="1"/>
        <sz val="10.0"/>
      </rPr>
      <t>Hawaii</t>
    </r>
  </si>
  <si>
    <r>
      <rPr>
        <rFont val="Arial"/>
        <color theme="1"/>
        <sz val="10.0"/>
      </rPr>
      <t>Private</t>
    </r>
  </si>
  <si>
    <r>
      <rPr>
        <rFont val="Arial"/>
        <color theme="1"/>
        <sz val="10.0"/>
      </rPr>
      <t>Hawaii</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</si>
  <si>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</si>
  <si>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</si>
  <si>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</si>
  <si>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</si>
  <si>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</si>
  <si>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</si>
  <si>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</si>
  <si>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</si>
  <si>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</si>
  <si>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</si>
  <si>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50% tuition</t>
    </r>
  </si>
  <si>
    <r>
      <rPr>
        <rFont val="Arial"/>
        <color theme="1"/>
        <sz val="10.0"/>
      </rPr>
      <t>Requires application</t>
    </r>
  </si>
  <si>
    <t>Hendrix College</t>
  </si>
  <si>
    <r>
      <rPr>
        <rFont val="Arial"/>
        <color theme="1"/>
        <sz val="10.0"/>
      </rPr>
      <t>City: Small</t>
    </r>
  </si>
  <si>
    <r>
      <rPr>
        <rFont val="Arial"/>
        <color theme="1"/>
        <sz val="10.0"/>
      </rPr>
      <t>Very High</t>
    </r>
  </si>
  <si>
    <t>Hendrix College Academic Scholarships</t>
  </si>
  <si>
    <t>https://www.hendrix.edu/financialaid/scholarships/</t>
  </si>
  <si>
    <t>All applicants are automatically considered for merit-based academic scholarships upon admission. No separate application is required.</t>
  </si>
  <si>
    <r>
      <rPr>
        <rFont val="Arial"/>
        <color theme="1"/>
        <sz val="10.0"/>
      </rPr>
      <t>Automatic consideration</t>
    </r>
  </si>
  <si>
    <r>
      <rPr>
        <rFont val="Arial"/>
        <b/>
        <color theme="1"/>
        <sz val="10.0"/>
      </rPr>
      <t>Hendrix College</t>
    </r>
  </si>
  <si>
    <t>https://www.hendrix.edu</t>
  </si>
  <si>
    <r>
      <rPr>
        <rFont val="Arial"/>
        <color theme="1"/>
        <sz val="10.0"/>
      </rPr>
      <t>Conway</t>
    </r>
  </si>
  <si>
    <r>
      <rPr>
        <rFont val="Arial"/>
        <color theme="1"/>
        <sz val="10.0"/>
      </rPr>
      <t>AR</t>
    </r>
  </si>
  <si>
    <r>
      <rPr>
        <rFont val="Arial"/>
        <color theme="1"/>
        <sz val="10.0"/>
      </rPr>
      <t>Arkansas</t>
    </r>
  </si>
  <si>
    <r>
      <rPr>
        <rFont val="Arial"/>
        <color theme="1"/>
        <sz val="10.0"/>
      </rPr>
      <t>Private</t>
    </r>
  </si>
  <si>
    <r>
      <rPr>
        <rFont val="Arial"/>
        <color theme="1"/>
        <sz val="10.0"/>
      </rPr>
      <t>South (Central)</t>
    </r>
  </si>
  <si>
    <r>
      <rPr>
        <rFont val="Arial"/>
        <color theme="1"/>
        <sz val="10.0"/>
      </rPr>
      <t>City: Small</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</si>
  <si>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</si>
  <si>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</si>
  <si>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</si>
  <si>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</si>
  <si>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</si>
  <si>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</si>
  <si>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$0.7m</t>
    </r>
  </si>
  <si>
    <r>
      <rPr>
        <rFont val="Arial"/>
        <color theme="1"/>
        <sz val="10.0"/>
      </rPr>
      <t>Automatic consideration</t>
    </r>
  </si>
  <si>
    <t>High Point University</t>
  </si>
  <si>
    <t>High Point</t>
  </si>
  <si>
    <r>
      <rPr>
        <rFont val="Arial"/>
        <color theme="1"/>
        <sz val="10.0"/>
      </rPr>
      <t>City: Midsize</t>
    </r>
  </si>
  <si>
    <r>
      <rPr>
        <rFont val="Arial"/>
        <color theme="1"/>
        <sz val="10.0"/>
      </rPr>
      <t>High</t>
    </r>
  </si>
  <si>
    <t>https://www.highpoint.edu/admissions/international-students/</t>
  </si>
  <si>
    <t>A student's application for admission is also their application for merit-based scholarships. No separate application is required. Awards are based on academic achievement.</t>
  </si>
  <si>
    <r>
      <rPr>
        <rFont val="Arial"/>
        <b/>
        <color theme="1"/>
        <sz val="10.0"/>
      </rPr>
      <t>High Point University</t>
    </r>
  </si>
  <si>
    <t>https://www.highpoint.edu</t>
  </si>
  <si>
    <r>
      <rPr>
        <rFont val="Arial"/>
        <color theme="1"/>
        <sz val="10.0"/>
      </rPr>
      <t>High Point</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</si>
  <si>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</si>
  <si>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</si>
  <si>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</si>
  <si>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</si>
  <si>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</si>
  <si>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</si>
  <si>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</si>
  <si>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</si>
  <si>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</si>
  <si>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</si>
  <si>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23-24</t>
    </r>
  </si>
  <si>
    <r>
      <rPr>
        <rFont val="Arial"/>
        <color theme="1"/>
        <sz val="10.0"/>
      </rPr>
      <t>None</t>
    </r>
  </si>
  <si>
    <r>
      <rPr>
        <rFont val="Arial"/>
        <color theme="1"/>
        <sz val="10.0"/>
      </rPr>
      <t>No data</t>
    </r>
  </si>
  <si>
    <r>
      <rPr>
        <rFont val="Arial"/>
        <color theme="1"/>
        <sz val="10.0"/>
      </rPr>
      <t>No data</t>
    </r>
  </si>
  <si>
    <r>
      <rPr>
        <rFont val="Arial"/>
        <color theme="1"/>
        <sz val="10.0"/>
      </rPr>
      <t>not specified</t>
    </r>
  </si>
  <si>
    <t>Hillsdale College</t>
  </si>
  <si>
    <t>Hillsdale</t>
  </si>
  <si>
    <r>
      <rPr>
        <rFont val="Arial"/>
        <color theme="1"/>
        <sz val="10.0"/>
      </rPr>
      <t>Very High</t>
    </r>
  </si>
  <si>
    <r>
      <rPr>
        <rFont val="Arial"/>
        <color theme="1"/>
        <sz val="10.0"/>
      </rPr>
      <t>Full Tuition</t>
    </r>
  </si>
  <si>
    <t>Merit Scholarship and Leadership Scholarship</t>
  </si>
  <si>
    <t>https://www.hillsdale.edu/admissions-aid/financial-aid/scholarships/</t>
  </si>
  <si>
    <t>The college offers hundreds of privately funded scholarships based on academic merit, leadership, and other talents. Consideration is automatic with the admission application.</t>
  </si>
  <si>
    <r>
      <rPr>
        <rFont val="Arial"/>
        <color theme="1"/>
        <sz val="10.0"/>
      </rPr>
      <t>Automatic consideration</t>
    </r>
  </si>
  <si>
    <r>
      <rPr>
        <rFont val="Arial"/>
        <b/>
        <color theme="1"/>
        <sz val="10.0"/>
      </rPr>
      <t>Hillsdale College</t>
    </r>
  </si>
  <si>
    <t>https://www.hillsdale.edu</t>
  </si>
  <si>
    <r>
      <rPr>
        <rFont val="Arial"/>
        <color theme="1"/>
        <sz val="10.0"/>
      </rPr>
      <t>Hillsdale</t>
    </r>
  </si>
  <si>
    <r>
      <rPr>
        <rFont val="Arial"/>
        <color theme="1"/>
        <sz val="10.0"/>
      </rPr>
      <t>MI</t>
    </r>
  </si>
  <si>
    <r>
      <rPr>
        <rFont val="Arial"/>
        <color theme="1"/>
        <sz val="10.0"/>
      </rPr>
      <t>Michigan</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</si>
  <si>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</si>
  <si>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</si>
  <si>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</si>
  <si>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</si>
  <si>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</si>
  <si>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</si>
  <si>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</si>
  <si>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</si>
  <si>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$1.1m</t>
    </r>
  </si>
  <si>
    <r>
      <rPr>
        <rFont val="Arial"/>
        <color theme="1"/>
        <sz val="10.0"/>
      </rPr>
      <t>No</t>
    </r>
  </si>
  <si>
    <r>
      <rPr>
        <rFont val="Arial"/>
        <color theme="1"/>
        <sz val="10.0"/>
      </rPr>
      <t>Full Tuition</t>
    </r>
  </si>
  <si>
    <r>
      <rPr>
        <rFont val="Arial"/>
        <color theme="1"/>
        <sz val="10.0"/>
      </rPr>
      <t>Automatic consideration</t>
    </r>
  </si>
  <si>
    <r>
      <rPr>
        <rFont val="Arial"/>
        <b/>
        <color theme="1"/>
        <sz val="10.0"/>
      </rPr>
      <t>Hiram College</t>
    </r>
  </si>
  <si>
    <t>https://www.hiram.edu</t>
  </si>
  <si>
    <r>
      <rPr>
        <rFont val="Arial"/>
        <color theme="1"/>
        <sz val="10.0"/>
      </rPr>
      <t>Hiram</t>
    </r>
  </si>
  <si>
    <r>
      <rPr>
        <rFont val="Arial"/>
        <color theme="1"/>
        <sz val="10.0"/>
      </rPr>
      <t>OH</t>
    </r>
  </si>
  <si>
    <r>
      <rPr>
        <rFont val="Arial"/>
        <color theme="1"/>
        <sz val="10.0"/>
      </rPr>
      <t>Ohio</t>
    </r>
  </si>
  <si>
    <r>
      <rPr>
        <rFont val="Arial"/>
        <color theme="1"/>
        <sz val="10.0"/>
      </rPr>
      <t>Private</t>
    </r>
  </si>
  <si>
    <r>
      <rPr>
        <rFont val="Arial"/>
        <color theme="1"/>
        <sz val="10.0"/>
      </rPr>
      <t>Rural: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</si>
  <si>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</si>
  <si>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</si>
  <si>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</si>
  <si>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</si>
  <si>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</si>
  <si>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</si>
  <si>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</si>
  <si>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$0.1m</t>
    </r>
  </si>
  <si>
    <t>International Global Scholarship</t>
  </si>
  <si>
    <t>https://www.hiram.edu/admissions-aid/student-financial-services/applying-for-financial-aid/types-of-financial-aid/scholarships-and-grants/</t>
  </si>
  <si>
    <t>Admitted international students are Automatically Awardeded the Global Scholarship. No separate application is required. The award is renewable for four years.</t>
  </si>
  <si>
    <r>
      <rPr>
        <rFont val="Arial"/>
        <color theme="1"/>
        <sz val="10.0"/>
      </rPr>
      <t>Automatic consideration</t>
    </r>
  </si>
  <si>
    <t>Hobart &amp; William Smith Colleges</t>
  </si>
  <si>
    <t>Geneva</t>
  </si>
  <si>
    <r>
      <rPr>
        <rFont val="Arial"/>
        <color theme="1"/>
        <sz val="10.0"/>
      </rPr>
      <t>Very High</t>
    </r>
  </si>
  <si>
    <t>$6.3m</t>
  </si>
  <si>
    <t>Unspecified</t>
  </si>
  <si>
    <t>https://www.hws.edu/admissions/tuition-scholarships-and-aid/merit-based-awards.aspx</t>
  </si>
  <si>
    <t>All applicants are automatically considered for Merit Scholarships (e.g., Trustee, Blackwell) at the time of admission. Some specific awards, like the Centennial Center Leadership Scholarship, require a separate application after admission.</t>
  </si>
  <si>
    <r>
      <rPr>
        <rFont val="Arial"/>
        <color theme="1"/>
        <sz val="10.0"/>
      </rPr>
      <t>Automatic consideration</t>
    </r>
  </si>
  <si>
    <r>
      <rPr>
        <rFont val="Arial"/>
        <b/>
        <color theme="1"/>
        <sz val="10.0"/>
      </rPr>
      <t>Hobart &amp; William Smith Colleges</t>
    </r>
  </si>
  <si>
    <t>https://www.hws.edu</t>
  </si>
  <si>
    <r>
      <rPr>
        <rFont val="Arial"/>
        <color theme="1"/>
        <sz val="10.0"/>
      </rPr>
      <t>Geneva</t>
    </r>
  </si>
  <si>
    <r>
      <rPr>
        <rFont val="Arial"/>
        <color theme="1"/>
        <sz val="10.0"/>
      </rPr>
      <t>NY</t>
    </r>
  </si>
  <si>
    <r>
      <rPr>
        <rFont val="Arial"/>
        <color theme="1"/>
        <sz val="10.0"/>
      </rPr>
      <t>New York</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</si>
  <si>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</si>
  <si>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</si>
  <si>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</si>
  <si>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</si>
  <si>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</si>
  <si>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</si>
  <si>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</si>
  <si>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</si>
  <si>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$6.3m</t>
    </r>
  </si>
  <si>
    <r>
      <rPr>
        <rFont val="Arial"/>
        <color theme="1"/>
        <sz val="10.0"/>
      </rPr>
      <t>Automatic consideration</t>
    </r>
  </si>
  <si>
    <t>Hofstra University</t>
  </si>
  <si>
    <t>Hempstead</t>
  </si>
  <si>
    <r>
      <rPr>
        <rFont val="Arial"/>
        <color theme="1"/>
        <sz val="10.0"/>
      </rPr>
      <t>Majority</t>
    </r>
  </si>
  <si>
    <t>https://www.hofstra.edu/admission/scholarship-opportunities.html</t>
  </si>
  <si>
    <t>The Presidential Scholarship is the highest merit award. All first-year applicants are automatically considered based on their admission application. No separate application is needed.</t>
  </si>
  <si>
    <r>
      <rPr>
        <rFont val="Arial"/>
        <color theme="1"/>
        <sz val="10.0"/>
      </rPr>
      <t>Automatic consideration</t>
    </r>
  </si>
  <si>
    <r>
      <rPr>
        <rFont val="Arial"/>
        <b/>
        <color theme="1"/>
        <sz val="10.0"/>
      </rPr>
      <t>Hofstra University</t>
    </r>
  </si>
  <si>
    <t>https://www.hofstra.edu</t>
  </si>
  <si>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</si>
  <si>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</si>
  <si>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</si>
  <si>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</si>
  <si>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</si>
  <si>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</si>
  <si>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</si>
  <si>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</si>
  <si>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</si>
  <si>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</si>
  <si>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</si>
  <si>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</si>
  <si>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$5.5m</t>
    </r>
  </si>
  <si>
    <r>
      <rPr>
        <rFont val="Arial"/>
        <color theme="1"/>
        <sz val="10.0"/>
      </rPr>
      <t>Automatic consideration</t>
    </r>
  </si>
  <si>
    <t>Hollins University</t>
  </si>
  <si>
    <t>Hollins</t>
  </si>
  <si>
    <r>
      <rPr>
        <rFont val="Arial"/>
        <color theme="1"/>
        <sz val="10.0"/>
      </rPr>
      <t>Very High</t>
    </r>
  </si>
  <si>
    <t>$1.6m</t>
  </si>
  <si>
    <r>
      <rPr>
        <rFont val="Arial"/>
        <b/>
        <color theme="1"/>
        <sz val="10.0"/>
      </rPr>
      <t>Hollins University</t>
    </r>
  </si>
  <si>
    <t>https://www.hollins.edu</t>
  </si>
  <si>
    <r>
      <rPr>
        <rFont val="Arial"/>
        <color theme="1"/>
        <sz val="10.0"/>
      </rPr>
      <t>Hollins</t>
    </r>
  </si>
  <si>
    <r>
      <rPr>
        <rFont val="Arial"/>
        <color theme="1"/>
        <sz val="10.0"/>
      </rPr>
      <t>VA</t>
    </r>
  </si>
  <si>
    <r>
      <rPr>
        <rFont val="Arial"/>
        <color theme="1"/>
        <sz val="10.0"/>
      </rPr>
      <t>Virginia</t>
    </r>
  </si>
  <si>
    <r>
      <rPr>
        <rFont val="Arial"/>
        <color theme="1"/>
        <sz val="10.0"/>
      </rPr>
      <t>Private</t>
    </r>
  </si>
  <si>
    <r>
      <rPr>
        <rFont val="Arial"/>
        <color theme="1"/>
        <sz val="10.0"/>
      </rPr>
      <t>Suburb: Midsize</t>
    </r>
  </si>
  <si>
    <r>
      <rPr>
        <rFont val="Arial"/>
        <color theme="1"/>
        <sz val="10.0"/>
      </rPr>
      <t>Women's</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</si>
  <si>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</si>
  <si>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</si>
  <si>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</si>
  <si>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</si>
  <si>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</si>
  <si>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</si>
  <si>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$1.6m</t>
    </r>
  </si>
  <si>
    <r>
      <rPr>
        <rFont val="Arial"/>
        <color theme="1"/>
        <sz val="10.0"/>
      </rPr>
      <t>TBD</t>
    </r>
  </si>
  <si>
    <r>
      <rPr>
        <rFont val="Arial"/>
        <b/>
        <color theme="1"/>
        <sz val="10.0"/>
      </rPr>
      <t>Hood College</t>
    </r>
  </si>
  <si>
    <t>https://www.hood.edu</t>
  </si>
  <si>
    <r>
      <rPr>
        <rFont val="Arial"/>
        <color theme="1"/>
        <sz val="10.0"/>
      </rPr>
      <t>Frederick</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</si>
  <si>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</si>
  <si>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</si>
  <si>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</si>
  <si>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</si>
  <si>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</si>
  <si>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</si>
  <si>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</si>
  <si>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</si>
  <si>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</si>
  <si>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</si>
  <si>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</si>
  <si>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</si>
  <si>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t>Hope College</t>
  </si>
  <si>
    <t>Holland</t>
  </si>
  <si>
    <r>
      <rPr>
        <rFont val="Arial"/>
        <color theme="1"/>
        <sz val="10.0"/>
      </rPr>
      <t>City: Small</t>
    </r>
  </si>
  <si>
    <r>
      <rPr>
        <rFont val="Arial"/>
        <color theme="1"/>
        <sz val="10.0"/>
      </rPr>
      <t>Exclusively</t>
    </r>
  </si>
  <si>
    <t>https://hope.edu/admissions/scholarships.html</t>
  </si>
  <si>
    <t>All international applicants are automatically considered for a merit-based scholarship upon admission. The primary considerations are academic performance, personal statement, activities, and leadership.</t>
  </si>
  <si>
    <r>
      <rPr>
        <rFont val="Arial"/>
        <color theme="1"/>
        <sz val="10.0"/>
      </rPr>
      <t>Automatic consideration</t>
    </r>
  </si>
  <si>
    <r>
      <rPr>
        <rFont val="Arial"/>
        <b/>
        <color theme="1"/>
        <sz val="10.0"/>
      </rPr>
      <t>Hope College</t>
    </r>
  </si>
  <si>
    <t>https://www.hope.edu</t>
  </si>
  <si>
    <r>
      <rPr>
        <rFont val="Arial"/>
        <color theme="1"/>
        <sz val="10.0"/>
      </rPr>
      <t>Holland</t>
    </r>
  </si>
  <si>
    <r>
      <rPr>
        <rFont val="Arial"/>
        <color theme="1"/>
        <sz val="10.0"/>
      </rPr>
      <t>MI</t>
    </r>
  </si>
  <si>
    <r>
      <rPr>
        <rFont val="Arial"/>
        <color theme="1"/>
        <sz val="10.0"/>
      </rPr>
      <t>Michigan</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</si>
  <si>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</si>
  <si>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</si>
  <si>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</si>
  <si>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</si>
  <si>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</si>
  <si>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</si>
  <si>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</si>
  <si>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</si>
  <si>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</si>
  <si>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$1.5m</t>
    </r>
  </si>
  <si>
    <r>
      <rPr>
        <rFont val="Arial"/>
        <color theme="1"/>
        <sz val="10.0"/>
      </rPr>
      <t>Automatic consideration</t>
    </r>
  </si>
  <si>
    <t>Howard University</t>
  </si>
  <si>
    <r>
      <rPr>
        <rFont val="Arial"/>
        <color theme="1"/>
        <sz val="10.0"/>
      </rPr>
      <t>City: Large</t>
    </r>
  </si>
  <si>
    <r>
      <rPr>
        <rFont val="Arial"/>
        <color theme="1"/>
        <sz val="10.0"/>
      </rPr>
      <t>Yes</t>
    </r>
  </si>
  <si>
    <r>
      <rPr>
        <rFont val="Arial"/>
        <color theme="1"/>
        <sz val="10.0"/>
      </rPr>
      <t>Majority</t>
    </r>
  </si>
  <si>
    <t>$11.4m</t>
  </si>
  <si>
    <r>
      <rPr>
        <rFont val="Arial"/>
        <b/>
        <color theme="1"/>
        <sz val="10.0"/>
      </rPr>
      <t>Howard University</t>
    </r>
  </si>
  <si>
    <t>https://www.howard.edu</t>
  </si>
  <si>
    <r>
      <rPr>
        <rFont val="Arial"/>
        <color theme="1"/>
        <sz val="10.0"/>
      </rPr>
      <t>Washington</t>
    </r>
  </si>
  <si>
    <r>
      <rPr>
        <rFont val="Arial"/>
        <color theme="1"/>
        <sz val="10.0"/>
      </rPr>
      <t>DC</t>
    </r>
  </si>
  <si>
    <r>
      <rPr>
        <rFont val="Arial"/>
        <color theme="1"/>
        <sz val="10.0"/>
      </rPr>
      <t>Dist. of Columbia</t>
    </r>
  </si>
  <si>
    <r>
      <rPr>
        <rFont val="Arial"/>
        <color theme="1"/>
        <sz val="10.0"/>
      </rPr>
      <t>Private</t>
    </r>
  </si>
  <si>
    <r>
      <rPr>
        <rFont val="Arial"/>
        <color theme="1"/>
        <sz val="10.0"/>
      </rPr>
      <t>Washington, DC</t>
    </r>
  </si>
  <si>
    <r>
      <rPr>
        <rFont val="Arial"/>
        <color theme="1"/>
        <sz val="10.0"/>
      </rPr>
      <t>City: Large</t>
    </r>
  </si>
  <si>
    <r>
      <rPr>
        <rFont val="Arial"/>
        <color theme="1"/>
        <sz val="10.0"/>
      </rPr>
      <t>Yes</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</si>
  <si>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</si>
  <si>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</si>
  <si>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</si>
  <si>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</si>
  <si>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</si>
  <si>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</si>
  <si>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$11.4m</t>
    </r>
  </si>
  <si>
    <r>
      <rPr>
        <rFont val="Arial"/>
        <color theme="1"/>
        <sz val="10.0"/>
      </rPr>
      <t>No</t>
    </r>
  </si>
  <si>
    <r>
      <rPr>
        <rFont val="Arial"/>
        <color theme="1"/>
        <sz val="10.0"/>
      </rPr>
      <t>TBD</t>
    </r>
  </si>
  <si>
    <t>Hult International Business School</t>
  </si>
  <si>
    <r>
      <rPr>
        <rFont val="Arial"/>
        <color theme="1"/>
        <sz val="10.0"/>
      </rPr>
      <t>City: Midsize</t>
    </r>
  </si>
  <si>
    <r>
      <rPr>
        <rFont val="Arial"/>
        <color theme="1"/>
        <sz val="10.0"/>
      </rPr>
      <t>Minority</t>
    </r>
  </si>
  <si>
    <t>Pending</t>
  </si>
  <si>
    <r>
      <rPr>
        <rFont val="Arial"/>
        <b/>
        <color theme="1"/>
        <sz val="10.0"/>
      </rPr>
      <t>Hult International Business School</t>
    </r>
  </si>
  <si>
    <t>https://www.hult.edu</t>
  </si>
  <si>
    <r>
      <rPr>
        <rFont val="Arial"/>
        <color theme="1"/>
        <sz val="10.0"/>
      </rPr>
      <t>Cambridge</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</si>
  <si>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</si>
  <si>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</si>
  <si>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</si>
  <si>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</si>
  <si>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</si>
  <si>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</si>
  <si>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Professional</t>
    </r>
  </si>
  <si>
    <r>
      <rPr>
        <rFont val="Arial"/>
        <color theme="1"/>
        <sz val="10.0"/>
      </rPr>
      <t>Minority</t>
    </r>
  </si>
  <si>
    <r>
      <rPr>
        <rFont val="Arial"/>
        <color theme="1"/>
        <sz val="10.0"/>
      </rPr>
      <t>Off-campus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</si>
  <si>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</si>
  <si>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</si>
  <si>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</si>
  <si>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</si>
  <si>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</si>
  <si>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Idaho State University</t>
    </r>
  </si>
  <si>
    <t>https://www.isu.edu</t>
  </si>
  <si>
    <r>
      <rPr>
        <rFont val="Arial"/>
        <color theme="1"/>
        <sz val="10.0"/>
      </rPr>
      <t>Pocatello</t>
    </r>
  </si>
  <si>
    <r>
      <rPr>
        <rFont val="Arial"/>
        <color theme="1"/>
        <sz val="10.0"/>
      </rPr>
      <t>ID</t>
    </r>
  </si>
  <si>
    <r>
      <rPr>
        <rFont val="Arial"/>
        <color theme="1"/>
        <sz val="10.0"/>
      </rPr>
      <t>Idaho</t>
    </r>
  </si>
  <si>
    <r>
      <rPr>
        <rFont val="Arial"/>
        <color theme="1"/>
        <sz val="10.0"/>
      </rPr>
      <t>Public</t>
    </r>
  </si>
  <si>
    <r>
      <rPr>
        <rFont val="Arial"/>
        <color theme="1"/>
        <sz val="10.0"/>
      </rPr>
      <t>West (Rocky Mountains)</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</si>
  <si>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</si>
  <si>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</si>
  <si>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</si>
  <si>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</si>
  <si>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</si>
  <si>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</si>
  <si>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</si>
  <si>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</si>
  <si>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$0.4m</t>
    </r>
  </si>
  <si>
    <r>
      <rPr>
        <rFont val="Arial"/>
        <color theme="1"/>
        <sz val="10.0"/>
      </rPr>
      <t>OOS waiver</t>
    </r>
  </si>
  <si>
    <t>Non-Resident Tuition Waivers</t>
  </si>
  <si>
    <t>https://www.isu.edu/scholarships/non-resident-tuition-waivers-/#d.en.31488</t>
  </si>
  <si>
    <t>A limited number of tuition waivers that reduce tuition to the in-state rate are available for international students. Awarded on a competitive, first-come, first-served basis, typically requiring a high GPA (3.5+).</t>
  </si>
  <si>
    <r>
      <rPr>
        <rFont val="Arial"/>
        <color theme="1"/>
        <sz val="10.0"/>
      </rPr>
      <t>Automatic consideration</t>
    </r>
  </si>
  <si>
    <t>Illinois Institute of Technology</t>
  </si>
  <si>
    <r>
      <rPr>
        <rFont val="Arial"/>
        <color theme="1"/>
        <sz val="10.0"/>
      </rPr>
      <t>City: Large</t>
    </r>
  </si>
  <si>
    <r>
      <rPr>
        <rFont val="Arial"/>
        <color theme="1"/>
        <sz val="10.0"/>
      </rPr>
      <t>Majority</t>
    </r>
  </si>
  <si>
    <t>$9.9m</t>
  </si>
  <si>
    <r>
      <rPr>
        <rFont val="Arial"/>
        <color theme="1"/>
        <sz val="10.0"/>
      </rPr>
      <t>Full Tuition</t>
    </r>
  </si>
  <si>
    <t>M. A. and Lila Self Leadership Academy Scholarship</t>
  </si>
  <si>
    <t>https://www.iit.edu/admissions-aid/tuition-and-aid/scholarships/international-undergraduate-student-scholarships</t>
  </si>
  <si>
    <t>This is a premier scholarship program. Students are automatically reviewed for most institutional scholarships, including this one, upon application. Some top awards, like the Camras Scholarship, may require an interview.</t>
  </si>
  <si>
    <r>
      <rPr>
        <rFont val="Arial"/>
        <color theme="1"/>
        <sz val="10.0"/>
      </rPr>
      <t>Requires application</t>
    </r>
  </si>
  <si>
    <r>
      <rPr>
        <rFont val="Arial"/>
        <b/>
        <color theme="1"/>
        <sz val="10.0"/>
      </rPr>
      <t>Illinois Institute of Technology</t>
    </r>
  </si>
  <si>
    <t>https://www.iit.edu</t>
  </si>
  <si>
    <r>
      <rPr>
        <rFont val="Arial"/>
        <color theme="1"/>
        <sz val="10.0"/>
      </rPr>
      <t>Chicago</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</si>
  <si>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</si>
  <si>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</si>
  <si>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</si>
  <si>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</si>
  <si>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</si>
  <si>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</si>
  <si>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</si>
  <si>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</si>
  <si>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</si>
  <si>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</si>
  <si>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</si>
  <si>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</si>
  <si>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$9.9m</t>
    </r>
  </si>
  <si>
    <r>
      <rPr>
        <rFont val="Arial"/>
        <color theme="1"/>
        <sz val="10.0"/>
      </rPr>
      <t>No</t>
    </r>
  </si>
  <si>
    <r>
      <rPr>
        <rFont val="Arial"/>
        <color theme="1"/>
        <sz val="10.0"/>
      </rPr>
      <t>Full Tuition</t>
    </r>
  </si>
  <si>
    <r>
      <rPr>
        <rFont val="Arial"/>
        <color theme="1"/>
        <sz val="10.0"/>
      </rPr>
      <t>Requires application</t>
    </r>
  </si>
  <si>
    <r>
      <rPr>
        <rFont val="Arial"/>
        <b/>
        <color theme="1"/>
        <sz val="10.0"/>
      </rPr>
      <t>Illinois State University</t>
    </r>
  </si>
  <si>
    <t>https://www.illinoisstate.edu</t>
  </si>
  <si>
    <r>
      <rPr>
        <rFont val="Arial"/>
        <color theme="1"/>
        <sz val="10.0"/>
      </rPr>
      <t>Normal</t>
    </r>
  </si>
  <si>
    <r>
      <rPr>
        <rFont val="Arial"/>
        <color theme="1"/>
        <sz val="10.0"/>
      </rPr>
      <t>IL</t>
    </r>
  </si>
  <si>
    <r>
      <rPr>
        <rFont val="Arial"/>
        <color theme="1"/>
        <sz val="10.0"/>
      </rPr>
      <t>Illinois</t>
    </r>
  </si>
  <si>
    <r>
      <rPr>
        <rFont val="Arial"/>
        <color theme="1"/>
        <sz val="10.0"/>
      </rPr>
      <t>Public</t>
    </r>
  </si>
  <si>
    <r>
      <rPr>
        <rFont val="Arial"/>
        <color theme="1"/>
        <sz val="10.0"/>
      </rPr>
      <t>Chicago, IL</t>
    </r>
  </si>
  <si>
    <r>
      <rPr>
        <rFont val="Arial"/>
        <color theme="1"/>
        <sz val="10.0"/>
      </rPr>
      <t>Suburb: Midsize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</si>
  <si>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</si>
  <si>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</si>
  <si>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</si>
  <si>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</si>
  <si>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</si>
  <si>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</si>
  <si>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</si>
  <si>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$1.4m</t>
    </r>
  </si>
  <si>
    <t>https://illinoisstate.edu/admissions/international/</t>
  </si>
  <si>
    <t>The university offers various scholarships for international students. New students are automatically considered for the International Student Merit Scholarship upon admission based on GPA. No separate application required.</t>
  </si>
  <si>
    <r>
      <rPr>
        <rFont val="Arial"/>
        <color theme="1"/>
        <sz val="10.0"/>
      </rPr>
      <t>Automatic consideration</t>
    </r>
  </si>
  <si>
    <t>Illinois Wesleyan University</t>
  </si>
  <si>
    <t>Bloomington</t>
  </si>
  <si>
    <r>
      <rPr>
        <rFont val="Arial"/>
        <color theme="1"/>
        <sz val="10.0"/>
      </rPr>
      <t>City: Small</t>
    </r>
  </si>
  <si>
    <r>
      <rPr>
        <rFont val="Arial"/>
        <color theme="1"/>
        <sz val="10.0"/>
      </rPr>
      <t>Exclusively</t>
    </r>
  </si>
  <si>
    <t>$4.0m</t>
  </si>
  <si>
    <r>
      <rPr>
        <rFont val="Arial"/>
        <color theme="1"/>
        <sz val="10.0"/>
      </rPr>
      <t>Full Tuition</t>
    </r>
  </si>
  <si>
    <t>President’s Scholarship</t>
  </si>
  <si>
    <t>https://www.iwu.edu/international/scholarships.html</t>
  </si>
  <si>
    <t>Two full-tuition scholarships are awarded to highly qualified first-year international students. Consideration is automatic with the admission application.</t>
  </si>
  <si>
    <r>
      <rPr>
        <rFont val="Arial"/>
        <color theme="1"/>
        <sz val="10.0"/>
      </rPr>
      <t>Automatic consideration</t>
    </r>
  </si>
  <si>
    <r>
      <rPr>
        <rFont val="Arial"/>
        <b/>
        <color theme="1"/>
        <sz val="10.0"/>
      </rPr>
      <t>Illinois Wesleyan University</t>
    </r>
  </si>
  <si>
    <t>https://www.iwu.edu</t>
  </si>
  <si>
    <r>
      <rPr>
        <rFont val="Arial"/>
        <color theme="1"/>
        <sz val="10.0"/>
      </rPr>
      <t>Bloomington</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</si>
  <si>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</si>
  <si>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</si>
  <si>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</si>
  <si>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</si>
  <si>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Small</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</si>
  <si>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</si>
  <si>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</si>
  <si>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</si>
  <si>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</si>
  <si>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</si>
  <si>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</si>
  <si>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</si>
  <si>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$4.0m</t>
    </r>
  </si>
  <si>
    <r>
      <rPr>
        <rFont val="Arial"/>
        <color theme="1"/>
        <sz val="10.0"/>
      </rPr>
      <t>No</t>
    </r>
  </si>
  <si>
    <r>
      <rPr>
        <rFont val="Arial"/>
        <color theme="1"/>
        <sz val="10.0"/>
      </rPr>
      <t>Full Tuition</t>
    </r>
  </si>
  <si>
    <r>
      <rPr>
        <rFont val="Arial"/>
        <color theme="1"/>
        <sz val="10.0"/>
      </rPr>
      <t>Automatic consideration</t>
    </r>
  </si>
  <si>
    <r>
      <rPr>
        <rFont val="Arial"/>
        <b/>
        <color theme="1"/>
        <sz val="10.0"/>
      </rPr>
      <t>Indiana State University</t>
    </r>
  </si>
  <si>
    <t>https://www.indstate.edu</t>
  </si>
  <si>
    <r>
      <rPr>
        <rFont val="Arial"/>
        <color theme="1"/>
        <sz val="10.0"/>
      </rPr>
      <t>Terre Haute</t>
    </r>
  </si>
  <si>
    <r>
      <rPr>
        <rFont val="Arial"/>
        <color theme="1"/>
        <sz val="10.0"/>
      </rPr>
      <t>IN</t>
    </r>
  </si>
  <si>
    <r>
      <rPr>
        <rFont val="Arial"/>
        <color theme="1"/>
        <sz val="10.0"/>
      </rPr>
      <t>Indiana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</si>
  <si>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</si>
  <si>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</si>
  <si>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</si>
  <si>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</si>
  <si>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</si>
  <si>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</si>
  <si>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</si>
  <si>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</si>
  <si>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</si>
  <si>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t>https://www.indstate.edu/scholarships/freshman/international</t>
  </si>
  <si>
    <t>This is the premier scholarship for out-of-state students. Requires a separate application, and finalists must attend an on-campus interview. Open to international students.</t>
  </si>
  <si>
    <r>
      <rPr>
        <rFont val="Arial"/>
        <color theme="1"/>
        <sz val="10.0"/>
      </rPr>
      <t>Automatic consideration</t>
    </r>
  </si>
  <si>
    <t>Indiana University east</t>
  </si>
  <si>
    <r>
      <rPr>
        <rFont val="Arial"/>
        <color theme="1"/>
        <sz val="10.0"/>
      </rPr>
      <t>Very High</t>
    </r>
  </si>
  <si>
    <t>https://www.iue.edu</t>
  </si>
  <si>
    <r>
      <rPr>
        <rFont val="Arial"/>
        <color theme="1"/>
        <sz val="10.0"/>
      </rPr>
      <t>Richmond</t>
    </r>
  </si>
  <si>
    <r>
      <rPr>
        <rFont val="Arial"/>
        <color theme="1"/>
        <sz val="10.0"/>
      </rPr>
      <t>IN</t>
    </r>
  </si>
  <si>
    <r>
      <rPr>
        <rFont val="Arial"/>
        <color theme="1"/>
        <sz val="10.0"/>
      </rPr>
      <t>Indiana</t>
    </r>
  </si>
  <si>
    <r>
      <rPr>
        <rFont val="Arial"/>
        <color theme="1"/>
        <sz val="10.0"/>
      </rPr>
      <t>Public</t>
    </r>
  </si>
  <si>
    <r>
      <rPr>
        <rFont val="Arial"/>
        <color theme="1"/>
        <sz val="10.0"/>
      </rPr>
      <t>Town: Distant</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</si>
  <si>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</si>
  <si>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</si>
  <si>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</si>
  <si>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</si>
  <si>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</si>
  <si>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</si>
  <si>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</si>
  <si>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$0.2m</t>
    </r>
  </si>
  <si>
    <r>
      <rPr>
        <rFont val="Arial"/>
        <color theme="1"/>
        <sz val="10.0"/>
      </rPr>
      <t>TBD</t>
    </r>
  </si>
  <si>
    <t>Indiana University-Bloomington</t>
  </si>
  <si>
    <r>
      <rPr>
        <rFont val="Arial"/>
        <color theme="1"/>
        <sz val="10.0"/>
      </rPr>
      <t>City: Small</t>
    </r>
  </si>
  <si>
    <r>
      <rPr>
        <rFont val="Arial"/>
        <color theme="1"/>
        <sz val="10.0"/>
      </rPr>
      <t>High</t>
    </r>
  </si>
  <si>
    <t>$8.6m</t>
  </si>
  <si>
    <r>
      <rPr>
        <rFont val="Arial"/>
        <color theme="1"/>
        <sz val="10.0"/>
      </rPr>
      <t>Full ride</t>
    </r>
  </si>
  <si>
    <t>Wells Scholarship</t>
  </si>
  <si>
    <t>https://wellsscholars.indiana.edu/nomination-process/international-high-school-seniors.html</t>
  </si>
  <si>
    <t>A prestigious full-cost-of-attendance scholarship. International students must be nominated by their high school. Students can also be considered for nomination by the Office of International Services after applying for admission.</t>
  </si>
  <si>
    <r>
      <rPr>
        <rFont val="Arial"/>
        <color theme="1"/>
        <sz val="10.0"/>
      </rPr>
      <t>City: Small</t>
    </r>
  </si>
  <si>
    <r>
      <rPr>
        <rFont val="Arial"/>
        <color theme="1"/>
        <sz val="10.0"/>
      </rPr>
      <t>High</t>
    </r>
  </si>
  <si>
    <r>
      <rPr>
        <rFont val="Arial"/>
        <color theme="1"/>
        <sz val="10.0"/>
      </rPr>
      <t>Full ride</t>
    </r>
  </si>
  <si>
    <t>global_top_213</t>
  </si>
  <si>
    <r>
      <rPr>
        <rFont val="Arial"/>
        <b/>
        <color theme="1"/>
        <sz val="10.0"/>
      </rPr>
      <t>Indiana University-Bloomington</t>
    </r>
  </si>
  <si>
    <t>https://www.indiana.edu</t>
  </si>
  <si>
    <r>
      <rPr>
        <rFont val="Arial"/>
        <color theme="1"/>
        <sz val="10.0"/>
      </rPr>
      <t>Bloomington</t>
    </r>
  </si>
  <si>
    <r>
      <rPr>
        <rFont val="Arial"/>
        <color theme="1"/>
        <sz val="10.0"/>
      </rPr>
      <t>IN</t>
    </r>
  </si>
  <si>
    <r>
      <rPr>
        <rFont val="Arial"/>
        <color theme="1"/>
        <sz val="10.0"/>
      </rPr>
      <t>Indiana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</si>
  <si>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</si>
  <si>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</si>
  <si>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</si>
  <si>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</si>
  <si>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</si>
  <si>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</si>
  <si>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</si>
  <si>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</si>
  <si>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</si>
  <si>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$8.6m</t>
    </r>
  </si>
  <si>
    <r>
      <rPr>
        <rFont val="Arial"/>
        <color theme="1"/>
        <sz val="10.0"/>
      </rPr>
      <t>Full ride</t>
    </r>
  </si>
  <si>
    <r>
      <rPr>
        <rFont val="Arial"/>
        <color theme="1"/>
        <sz val="10.0"/>
      </rPr>
      <t>Requires nomination</t>
    </r>
  </si>
  <si>
    <t>Iona University</t>
  </si>
  <si>
    <t>New Rochelle</t>
  </si>
  <si>
    <r>
      <rPr>
        <rFont val="Arial"/>
        <color theme="1"/>
        <sz val="10.0"/>
      </rPr>
      <t>High</t>
    </r>
  </si>
  <si>
    <t>https://www.iona.edu/offices/student-financial-services/types-aid/scholarships-and-grants/iona-university-awards</t>
  </si>
  <si>
    <t>This is the highest merit-based scholarship. Students are automatically considered with their application for admission. No separate scholarship application is necessary.</t>
  </si>
  <si>
    <r>
      <rPr>
        <rFont val="Arial"/>
        <color theme="1"/>
        <sz val="10.0"/>
      </rPr>
      <t>Automatic consideration</t>
    </r>
  </si>
  <si>
    <r>
      <rPr>
        <rFont val="Arial"/>
        <b/>
        <color theme="1"/>
        <sz val="10.0"/>
      </rPr>
      <t>Iona University</t>
    </r>
  </si>
  <si>
    <t>https://www.iona.edu</t>
  </si>
  <si>
    <r>
      <rPr>
        <rFont val="Arial"/>
        <color theme="1"/>
        <sz val="10.0"/>
      </rPr>
      <t>New Rochelle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</si>
  <si>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</si>
  <si>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</si>
  <si>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</si>
  <si>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</si>
  <si>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</si>
  <si>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</si>
  <si>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</si>
  <si>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</si>
  <si>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</si>
  <si>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</si>
  <si>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</si>
  <si>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</si>
  <si>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$3.5m</t>
    </r>
  </si>
  <si>
    <r>
      <rPr>
        <rFont val="Arial"/>
        <color theme="1"/>
        <sz val="10.0"/>
      </rPr>
      <t>Automatic consideration</t>
    </r>
  </si>
  <si>
    <r>
      <rPr>
        <rFont val="Arial"/>
        <b/>
        <color theme="1"/>
        <sz val="10.0"/>
      </rPr>
      <t>Iowa State University</t>
    </r>
  </si>
  <si>
    <t>https://www.iastate.edu</t>
  </si>
  <si>
    <r>
      <rPr>
        <rFont val="Arial"/>
        <color theme="1"/>
        <sz val="10.0"/>
      </rPr>
      <t>Ames</t>
    </r>
  </si>
  <si>
    <r>
      <rPr>
        <rFont val="Arial"/>
        <color theme="1"/>
        <sz val="10.0"/>
      </rPr>
      <t>IA</t>
    </r>
  </si>
  <si>
    <r>
      <rPr>
        <rFont val="Arial"/>
        <color theme="1"/>
        <sz val="10.0"/>
      </rPr>
      <t>Iowa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</si>
  <si>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</si>
  <si>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</si>
  <si>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</si>
  <si>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</si>
  <si>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</si>
  <si>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</si>
  <si>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</si>
  <si>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</si>
  <si>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</si>
  <si>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$3.7m</t>
    </r>
  </si>
  <si>
    <t>International Merit Scholarship Award of Achievement</t>
  </si>
  <si>
    <t>https://www.iastate.edu/admission-and-aid/admissions/international-admissions/international-merit-scholarships</t>
  </si>
  <si>
    <t>The top tier of international merit awards. Requires completing the Oneapp scholarship application after being admitted. Selection is competitive and based on a holistic review of academics and test scores.</t>
  </si>
  <si>
    <r>
      <rPr>
        <rFont val="Arial"/>
        <color theme="1"/>
        <sz val="10.0"/>
      </rPr>
      <t>Automatic consideration</t>
    </r>
  </si>
  <si>
    <t>Ithaca College</t>
  </si>
  <si>
    <r>
      <rPr>
        <rFont val="Arial"/>
        <color theme="1"/>
        <sz val="10.0"/>
      </rPr>
      <t>Very High</t>
    </r>
  </si>
  <si>
    <t>Leadership Scholar Program</t>
  </si>
  <si>
    <t>https://www.ithaca.edu/tuition-financial-aid/financial-aid-basics/scholarships/ithaca-scholarships-new-students</t>
  </si>
  <si>
    <t>A specific scholarship for students with a demonstrated record of leadership. Requires a separate application in addition to the admission application. Other Merit Scholarships are awarded automatically.</t>
  </si>
  <si>
    <r>
      <rPr>
        <rFont val="Arial"/>
        <color theme="1"/>
        <sz val="10.0"/>
      </rPr>
      <t>Requires application</t>
    </r>
  </si>
  <si>
    <r>
      <rPr>
        <rFont val="Arial"/>
        <b/>
        <color theme="1"/>
        <sz val="10.0"/>
      </rPr>
      <t>Ithaca College</t>
    </r>
  </si>
  <si>
    <t>https://www.ithaca.edu</t>
  </si>
  <si>
    <r>
      <rPr>
        <rFont val="Arial"/>
        <color theme="1"/>
        <sz val="10.0"/>
      </rPr>
      <t>Ithaca</t>
    </r>
  </si>
  <si>
    <r>
      <rPr>
        <rFont val="Arial"/>
        <color theme="1"/>
        <sz val="10.0"/>
      </rPr>
      <t>NY</t>
    </r>
  </si>
  <si>
    <r>
      <rPr>
        <rFont val="Arial"/>
        <color theme="1"/>
        <sz val="10.0"/>
      </rPr>
      <t>New York</t>
    </r>
  </si>
  <si>
    <r>
      <rPr>
        <rFont val="Arial"/>
        <color theme="1"/>
        <sz val="10.0"/>
      </rPr>
      <t>Private</t>
    </r>
  </si>
  <si>
    <r>
      <rPr>
        <rFont val="Arial"/>
        <color theme="1"/>
        <sz val="10.0"/>
      </rPr>
      <t>Suburb: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</si>
  <si>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</si>
  <si>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</si>
  <si>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</si>
  <si>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</si>
  <si>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</si>
  <si>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</si>
  <si>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</si>
  <si>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$6.0m</t>
    </r>
  </si>
  <si>
    <r>
      <rPr>
        <rFont val="Arial"/>
        <color theme="1"/>
        <sz val="10.0"/>
      </rPr>
      <t>No</t>
    </r>
  </si>
  <si>
    <r>
      <rPr>
        <rFont val="Arial"/>
        <color theme="1"/>
        <sz val="10.0"/>
      </rPr>
      <t>Requires application</t>
    </r>
  </si>
  <si>
    <r>
      <rPr>
        <rFont val="Arial"/>
        <b/>
        <color theme="1"/>
        <sz val="10.0"/>
      </rPr>
      <t>Jackson State University</t>
    </r>
  </si>
  <si>
    <t>https://www.jsums.edu</t>
  </si>
  <si>
    <r>
      <rPr>
        <rFont val="Arial"/>
        <color theme="1"/>
        <sz val="10.0"/>
      </rPr>
      <t>Jackson</t>
    </r>
  </si>
  <si>
    <r>
      <rPr>
        <rFont val="Arial"/>
        <color theme="1"/>
        <sz val="10.0"/>
      </rPr>
      <t>MS</t>
    </r>
  </si>
  <si>
    <r>
      <rPr>
        <rFont val="Arial"/>
        <color theme="1"/>
        <sz val="10.0"/>
      </rPr>
      <t>Mississippi</t>
    </r>
  </si>
  <si>
    <r>
      <rPr>
        <rFont val="Arial"/>
        <color theme="1"/>
        <sz val="10.0"/>
      </rPr>
      <t>Public</t>
    </r>
  </si>
  <si>
    <r>
      <rPr>
        <rFont val="Arial"/>
        <color theme="1"/>
        <sz val="10.0"/>
      </rPr>
      <t>Suburb: Large</t>
    </r>
  </si>
  <si>
    <r>
      <rPr>
        <rFont val="Arial"/>
        <color theme="1"/>
        <sz val="10.0"/>
      </rPr>
      <t>Yes</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</si>
  <si>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</si>
  <si>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</si>
  <si>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</si>
  <si>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</si>
  <si>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</si>
  <si>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</si>
  <si>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Full ride+stipend</t>
    </r>
  </si>
  <si>
    <t>https://www.jsums.edu/recruitment/jsu-scholarship-info-recruitment/</t>
  </si>
  <si>
    <t>The premier scholarship covering full costs. Requires a high GPA and ACT/SAT score. Consideration is automatic with the admission application.</t>
  </si>
  <si>
    <r>
      <rPr>
        <rFont val="Arial"/>
        <color theme="1"/>
        <sz val="10.0"/>
      </rPr>
      <t>Automatic consideration</t>
    </r>
  </si>
  <si>
    <r>
      <rPr>
        <rFont val="Arial"/>
        <b/>
        <color theme="1"/>
        <sz val="10.0"/>
      </rPr>
      <t>Jacksonville University</t>
    </r>
  </si>
  <si>
    <t>https://www.ju.edu</t>
  </si>
  <si>
    <r>
      <rPr>
        <rFont val="Arial"/>
        <color theme="1"/>
        <sz val="10.0"/>
      </rPr>
      <t>Jacksonville</t>
    </r>
  </si>
  <si>
    <r>
      <rPr>
        <rFont val="Arial"/>
        <color theme="1"/>
        <sz val="10.0"/>
      </rPr>
      <t>FL</t>
    </r>
  </si>
  <si>
    <r>
      <rPr>
        <rFont val="Arial"/>
        <color theme="1"/>
        <sz val="10.0"/>
      </rPr>
      <t>Florida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</si>
  <si>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</si>
  <si>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</si>
  <si>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</si>
  <si>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</si>
  <si>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</si>
  <si>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</si>
  <si>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</si>
  <si>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</si>
  <si>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</si>
  <si>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$4.6m</t>
    </r>
  </si>
  <si>
    <r>
      <rPr>
        <rFont val="Arial"/>
        <color theme="1"/>
        <sz val="10.0"/>
      </rPr>
      <t>No</t>
    </r>
  </si>
  <si>
    <r>
      <rPr>
        <rFont val="Arial"/>
        <color theme="1"/>
        <sz val="10.0"/>
      </rPr>
      <t>not specified</t>
    </r>
  </si>
  <si>
    <t>https://www.ju.edu/international/admissions/frequently-asked-questions-f1.php</t>
  </si>
  <si>
    <t>All admitted first-year international students are Automatically Awardeded a Merit Scholarship upon acceptance. The amount is determined by the Office of Admissions based on academic performance.</t>
  </si>
  <si>
    <r>
      <rPr>
        <rFont val="Arial"/>
        <color theme="1"/>
        <sz val="10.0"/>
      </rPr>
      <t>Automatic consideration</t>
    </r>
  </si>
  <si>
    <t>James Madison University</t>
  </si>
  <si>
    <t>Harrisonburg</t>
  </si>
  <si>
    <r>
      <rPr>
        <rFont val="Arial"/>
        <color theme="1"/>
        <sz val="10.0"/>
      </rPr>
      <t>City: Small</t>
    </r>
  </si>
  <si>
    <r>
      <rPr>
        <rFont val="Arial"/>
        <color theme="1"/>
        <sz val="10.0"/>
      </rPr>
      <t>Very High</t>
    </r>
  </si>
  <si>
    <t>Dingledine-Bluestone Scholarship</t>
  </si>
  <si>
    <t>https://www.jmu.edu/admissions/apply/scholarships/dingledine-bluestone.shtml</t>
  </si>
  <si>
    <t>A scholarship for students from Virginia who have overcome adversity. This scholarship is not intended for international students.</t>
  </si>
  <si>
    <r>
      <rPr>
        <rFont val="Arial"/>
        <color theme="1"/>
        <sz val="10.0"/>
      </rPr>
      <t>Requires application</t>
    </r>
  </si>
  <si>
    <r>
      <rPr>
        <rFont val="Arial"/>
        <b/>
        <color theme="1"/>
        <sz val="10.0"/>
      </rPr>
      <t>James Madison University</t>
    </r>
  </si>
  <si>
    <t>https://www.jmu.edu</t>
  </si>
  <si>
    <r>
      <rPr>
        <rFont val="Arial"/>
        <color theme="1"/>
        <sz val="10.0"/>
      </rPr>
      <t>Harrisonburg</t>
    </r>
  </si>
  <si>
    <r>
      <rPr>
        <rFont val="Arial"/>
        <color theme="1"/>
        <sz val="10.0"/>
      </rPr>
      <t>VA</t>
    </r>
  </si>
  <si>
    <r>
      <rPr>
        <rFont val="Arial"/>
        <color theme="1"/>
        <sz val="10.0"/>
      </rPr>
      <t>Virginia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</si>
  <si>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</si>
  <si>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</si>
  <si>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</si>
  <si>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</si>
  <si>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</si>
  <si>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</si>
  <si>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</si>
  <si>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</si>
  <si>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</si>
  <si>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$1.8m</t>
    </r>
  </si>
  <si>
    <r>
      <rPr>
        <rFont val="Arial"/>
        <color theme="1"/>
        <sz val="10.0"/>
      </rPr>
      <t>Requires application</t>
    </r>
  </si>
  <si>
    <r>
      <rPr>
        <rFont val="Arial"/>
        <b/>
        <color theme="1"/>
        <sz val="10.0"/>
      </rPr>
      <t>John Brown University</t>
    </r>
  </si>
  <si>
    <t>https://www.jbu.edu</t>
  </si>
  <si>
    <r>
      <rPr>
        <rFont val="Arial"/>
        <color theme="1"/>
        <sz val="10.0"/>
      </rPr>
      <t>Siloam Springs</t>
    </r>
  </si>
  <si>
    <r>
      <rPr>
        <rFont val="Arial"/>
        <color theme="1"/>
        <sz val="10.0"/>
      </rPr>
      <t>AR</t>
    </r>
  </si>
  <si>
    <r>
      <rPr>
        <rFont val="Arial"/>
        <color theme="1"/>
        <sz val="10.0"/>
      </rPr>
      <t>Arkansas</t>
    </r>
  </si>
  <si>
    <r>
      <rPr>
        <rFont val="Arial"/>
        <color theme="1"/>
        <sz val="10.0"/>
      </rPr>
      <t>Private</t>
    </r>
  </si>
  <si>
    <r>
      <rPr>
        <rFont val="Arial"/>
        <color theme="1"/>
        <sz val="10.0"/>
      </rPr>
      <t>South (Central)</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</si>
  <si>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</si>
  <si>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</si>
  <si>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</si>
  <si>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</si>
  <si>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</si>
  <si>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</si>
  <si>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</si>
  <si>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Both</t>
    </r>
  </si>
  <si>
    <r>
      <rPr>
        <rFont val="Arial"/>
        <color theme="1"/>
        <sz val="10.0"/>
      </rPr>
      <t>$4.0m</t>
    </r>
  </si>
  <si>
    <t>John Carroll University</t>
  </si>
  <si>
    <t>University Heigh</t>
  </si>
  <si>
    <r>
      <rPr>
        <rFont val="Arial"/>
        <color theme="1"/>
        <sz val="10.0"/>
      </rPr>
      <t>High</t>
    </r>
  </si>
  <si>
    <t>$0.5m</t>
  </si>
  <si>
    <t>Magis Scholarship</t>
  </si>
  <si>
    <t>https://www.jcu.edu/sefs/financing-jcu-education/new-first-year-sefs/new-first-year-student-scholarships-sefs</t>
  </si>
  <si>
    <t>The premier merit-based scholarship. All applicants are automatically considered upon admission. No separate application is required.</t>
  </si>
  <si>
    <r>
      <rPr>
        <rFont val="Arial"/>
        <color theme="1"/>
        <sz val="10.0"/>
      </rPr>
      <t>Automatic consideration</t>
    </r>
  </si>
  <si>
    <r>
      <rPr>
        <rFont val="Arial"/>
        <b/>
        <color theme="1"/>
        <sz val="10.0"/>
      </rPr>
      <t>John Carroll University</t>
    </r>
  </si>
  <si>
    <t>https://www.jcu.edu</t>
  </si>
  <si>
    <r>
      <rPr>
        <rFont val="Arial"/>
        <color theme="1"/>
        <sz val="10.0"/>
      </rPr>
      <t>University Heigh</t>
    </r>
  </si>
  <si>
    <r>
      <rPr>
        <rFont val="Arial"/>
        <color theme="1"/>
        <sz val="10.0"/>
      </rPr>
      <t>OH</t>
    </r>
  </si>
  <si>
    <r>
      <rPr>
        <rFont val="Arial"/>
        <color theme="1"/>
        <sz val="10.0"/>
      </rPr>
      <t>Ohio</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</si>
  <si>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</si>
  <si>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</si>
  <si>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</si>
  <si>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</si>
  <si>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</si>
  <si>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</si>
  <si>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</si>
  <si>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</si>
  <si>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</si>
  <si>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$0.5m</t>
    </r>
  </si>
  <si>
    <r>
      <rPr>
        <rFont val="Arial"/>
        <color theme="1"/>
        <sz val="10.0"/>
      </rPr>
      <t>No</t>
    </r>
  </si>
  <si>
    <r>
      <rPr>
        <rFont val="Arial"/>
        <color theme="1"/>
        <sz val="10.0"/>
      </rPr>
      <t>Automatic consideration</t>
    </r>
  </si>
  <si>
    <t>Johns Hopkins University</t>
  </si>
  <si>
    <r>
      <rPr>
        <rFont val="Arial"/>
        <color theme="1"/>
        <sz val="10.0"/>
      </rPr>
      <t>City: Large</t>
    </r>
  </si>
  <si>
    <r>
      <rPr>
        <rFont val="Arial"/>
        <color theme="1"/>
        <sz val="10.0"/>
      </rPr>
      <t>Minority</t>
    </r>
  </si>
  <si>
    <t>$7.3m</t>
  </si>
  <si>
    <r>
      <rPr>
        <rFont val="Arial"/>
        <color theme="1"/>
        <sz val="10.0"/>
      </rPr>
      <t>Full Tuition</t>
    </r>
  </si>
  <si>
    <t>Charles R. Westgate Scholarship in Engineering</t>
  </si>
  <si>
    <t>https://apply.jhu.edu/tuition-aid/types-of-financial-aid/need-based-scholarships/westgate-scholarship/</t>
  </si>
  <si>
    <t>A full-tuition Merit Scholarship for up to two undergraduate engineering students. No separate application is needed; consideration is automatic for all first-year engineering applicants.</t>
  </si>
  <si>
    <r>
      <rPr>
        <rFont val="Arial"/>
        <color theme="1"/>
        <sz val="10.0"/>
      </rPr>
      <t>Automatic consideration</t>
    </r>
  </si>
  <si>
    <r>
      <rPr>
        <rFont val="Arial"/>
        <color theme="1"/>
        <sz val="10.0"/>
      </rPr>
      <t>City: Large</t>
    </r>
  </si>
  <si>
    <r>
      <rPr>
        <rFont val="Arial"/>
        <color theme="1"/>
        <sz val="10.0"/>
      </rPr>
      <t>Minority</t>
    </r>
  </si>
  <si>
    <r>
      <rPr>
        <rFont val="Arial"/>
        <color theme="1"/>
        <sz val="10.0"/>
      </rPr>
      <t>Full Tuition</t>
    </r>
  </si>
  <si>
    <r>
      <rPr>
        <rFont val="Arial"/>
        <color theme="1"/>
        <sz val="10.0"/>
      </rPr>
      <t>Automatic consideration</t>
    </r>
  </si>
  <si>
    <t>global_top_214</t>
  </si>
  <si>
    <r>
      <rPr>
        <rFont val="Arial"/>
        <b/>
        <color theme="1"/>
        <sz val="10.0"/>
      </rPr>
      <t>Johns Hopkins University</t>
    </r>
  </si>
  <si>
    <t>https://www.jhu.edu</t>
  </si>
  <si>
    <r>
      <rPr>
        <rFont val="Arial"/>
        <color theme="1"/>
        <sz val="10.0"/>
      </rPr>
      <t>Baltimore</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</si>
  <si>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</si>
  <si>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</si>
  <si>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</si>
  <si>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</si>
  <si>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</si>
  <si>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</si>
  <si>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</si>
  <si>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</si>
  <si>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</si>
  <si>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</si>
  <si>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</si>
  <si>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$7.3m</t>
    </r>
  </si>
  <si>
    <r>
      <rPr>
        <rFont val="Arial"/>
        <color theme="1"/>
        <sz val="10.0"/>
      </rPr>
      <t>Full Tuition</t>
    </r>
  </si>
  <si>
    <r>
      <rPr>
        <rFont val="Arial"/>
        <color theme="1"/>
        <sz val="10.0"/>
      </rPr>
      <t>Automatic consideration</t>
    </r>
  </si>
  <si>
    <t>Juniata College</t>
  </si>
  <si>
    <t>Huntington</t>
  </si>
  <si>
    <r>
      <rPr>
        <rFont val="Arial"/>
        <color theme="1"/>
        <sz val="10.0"/>
      </rPr>
      <t>Very High</t>
    </r>
  </si>
  <si>
    <t>Juniata Provost Scholarship</t>
  </si>
  <si>
    <t>https://www.juniata.edu/academics/departments/international/international-students/financial-aid.php</t>
  </si>
  <si>
    <t>This is a top merit-based scholarship for international students. Consideration is automatic when an international student applies for admission. No separate application is required.</t>
  </si>
  <si>
    <r>
      <rPr>
        <rFont val="Arial"/>
        <color theme="1"/>
        <sz val="10.0"/>
      </rPr>
      <t>Requires application</t>
    </r>
  </si>
  <si>
    <r>
      <rPr>
        <rFont val="Arial"/>
        <b/>
        <color theme="1"/>
        <sz val="10.0"/>
      </rPr>
      <t>Juniata College</t>
    </r>
  </si>
  <si>
    <t>https://www.juniata.edu</t>
  </si>
  <si>
    <r>
      <rPr>
        <rFont val="Arial"/>
        <color theme="1"/>
        <sz val="10.0"/>
      </rPr>
      <t>Huntington</t>
    </r>
  </si>
  <si>
    <r>
      <rPr>
        <rFont val="Arial"/>
        <color theme="1"/>
        <sz val="10.0"/>
      </rPr>
      <t>PA</t>
    </r>
  </si>
  <si>
    <r>
      <rPr>
        <rFont val="Arial"/>
        <color theme="1"/>
        <sz val="10.0"/>
      </rPr>
      <t>Pennsylvania</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</si>
  <si>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</si>
  <si>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</si>
  <si>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</si>
  <si>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</si>
  <si>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</si>
  <si>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</si>
  <si>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</si>
  <si>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</si>
  <si>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$4.0m</t>
    </r>
  </si>
  <si>
    <r>
      <rPr>
        <rFont val="Arial"/>
        <color theme="1"/>
        <sz val="10.0"/>
      </rPr>
      <t>Requires application</t>
    </r>
  </si>
  <si>
    <t>Kalamazoo College</t>
  </si>
  <si>
    <t>Kalamazoo</t>
  </si>
  <si>
    <r>
      <rPr>
        <rFont val="Arial"/>
        <color theme="1"/>
        <sz val="10.0"/>
      </rPr>
      <t>City: Small</t>
    </r>
  </si>
  <si>
    <r>
      <rPr>
        <rFont val="Arial"/>
        <color theme="1"/>
        <sz val="10.0"/>
      </rPr>
      <t>Exclusively</t>
    </r>
  </si>
  <si>
    <t>Lux Esto Scholarship</t>
  </si>
  <si>
    <t>https://admission.kzoo.edu/cost-value/</t>
  </si>
  <si>
    <t>The premier Merit Scholarship. Awarded to top applicants based on their admission application. No separate application is required. Finalists are invited to a scholarship competition.</t>
  </si>
  <si>
    <r>
      <rPr>
        <rFont val="Arial"/>
        <color theme="1"/>
        <sz val="10.0"/>
      </rPr>
      <t>Automatic consideration</t>
    </r>
  </si>
  <si>
    <r>
      <rPr>
        <rFont val="Arial"/>
        <b/>
        <color theme="1"/>
        <sz val="10.0"/>
      </rPr>
      <t>Kalamazoo College</t>
    </r>
  </si>
  <si>
    <t>https://www.kzoo.edu</t>
  </si>
  <si>
    <r>
      <rPr>
        <rFont val="Arial"/>
        <color theme="1"/>
        <sz val="10.0"/>
      </rPr>
      <t>Kalamazoo</t>
    </r>
  </si>
  <si>
    <r>
      <rPr>
        <rFont val="Arial"/>
        <color theme="1"/>
        <sz val="10.0"/>
      </rPr>
      <t>MI</t>
    </r>
  </si>
  <si>
    <r>
      <rPr>
        <rFont val="Arial"/>
        <color theme="1"/>
        <sz val="10.0"/>
      </rPr>
      <t>Michigan</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</si>
  <si>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</si>
  <si>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</si>
  <si>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</si>
  <si>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</si>
  <si>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</si>
  <si>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</si>
  <si>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</si>
  <si>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</si>
  <si>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$2.3m</t>
    </r>
  </si>
  <si>
    <r>
      <rPr>
        <rFont val="Arial"/>
        <color theme="1"/>
        <sz val="10.0"/>
      </rPr>
      <t>No</t>
    </r>
  </si>
  <si>
    <r>
      <rPr>
        <rFont val="Arial"/>
        <color theme="1"/>
        <sz val="10.0"/>
      </rPr>
      <t>Automatic consideration</t>
    </r>
  </si>
  <si>
    <r>
      <rPr>
        <rFont val="Arial"/>
        <b/>
        <color theme="1"/>
        <sz val="10.0"/>
      </rPr>
      <t>Kansas State University</t>
    </r>
  </si>
  <si>
    <t>https://www.k-state.edu</t>
  </si>
  <si>
    <r>
      <rPr>
        <rFont val="Arial"/>
        <color theme="1"/>
        <sz val="10.0"/>
      </rPr>
      <t>Manhattan</t>
    </r>
  </si>
  <si>
    <r>
      <rPr>
        <rFont val="Arial"/>
        <color theme="1"/>
        <sz val="10.0"/>
      </rPr>
      <t>KS</t>
    </r>
  </si>
  <si>
    <r>
      <rPr>
        <rFont val="Arial"/>
        <color theme="1"/>
        <sz val="10.0"/>
      </rPr>
      <t>Kansas</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</si>
  <si>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</si>
  <si>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</si>
  <si>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</si>
  <si>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</si>
  <si>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</si>
  <si>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</si>
  <si>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</si>
  <si>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</si>
  <si>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</si>
  <si>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$0.2m</t>
    </r>
  </si>
  <si>
    <r>
      <rPr>
        <rFont val="Arial"/>
        <color theme="1"/>
        <sz val="10.0"/>
      </rPr>
      <t>not specified</t>
    </r>
  </si>
  <si>
    <t>William L. Richter International Scholarship</t>
  </si>
  <si>
    <t>https://www.k-state.edu/isss/resources/scholarships_kstate.html</t>
  </si>
  <si>
    <t>An award for international undergraduate students with high academic standing. Requires a separate application through the university's scholarship portal.</t>
  </si>
  <si>
    <r>
      <rPr>
        <rFont val="Arial"/>
        <color theme="1"/>
        <sz val="10.0"/>
      </rPr>
      <t>Requires application</t>
    </r>
  </si>
  <si>
    <r>
      <rPr>
        <rFont val="Arial"/>
        <b/>
        <color theme="1"/>
        <sz val="10.0"/>
      </rPr>
      <t>Kennesaw State University</t>
    </r>
  </si>
  <si>
    <t>https://www.kennesaw.edu</t>
  </si>
  <si>
    <r>
      <rPr>
        <rFont val="Arial"/>
        <color theme="1"/>
        <sz val="10.0"/>
      </rPr>
      <t>Kennesaw</t>
    </r>
  </si>
  <si>
    <r>
      <rPr>
        <rFont val="Arial"/>
        <color theme="1"/>
        <sz val="10.0"/>
      </rPr>
      <t>GA</t>
    </r>
  </si>
  <si>
    <r>
      <rPr>
        <rFont val="Arial"/>
        <color theme="1"/>
        <sz val="10.0"/>
      </rPr>
      <t>Georgia</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</si>
  <si>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</si>
  <si>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</si>
  <si>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</si>
  <si>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</si>
  <si>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</si>
  <si>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</si>
  <si>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</si>
  <si>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</si>
  <si>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</si>
  <si>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OOS waiver</t>
    </r>
  </si>
  <si>
    <t>https://radow.kennesaw.edu/gradstudents/financial/for_intl.php</t>
  </si>
  <si>
    <t>The provided link is for graduate students in a specific college. General university scholarships for undergraduates may be available through the university's scholarship portal.</t>
  </si>
  <si>
    <r>
      <rPr>
        <rFont val="Arial"/>
        <color theme="1"/>
        <sz val="10.0"/>
      </rPr>
      <t>Requires application</t>
    </r>
  </si>
  <si>
    <r>
      <rPr>
        <rFont val="Arial"/>
        <b/>
        <color theme="1"/>
        <sz val="10.0"/>
      </rPr>
      <t>Kent State University</t>
    </r>
  </si>
  <si>
    <t>https://www.kent.edu</t>
  </si>
  <si>
    <r>
      <rPr>
        <rFont val="Arial"/>
        <color theme="1"/>
        <sz val="10.0"/>
      </rPr>
      <t>Kent</t>
    </r>
  </si>
  <si>
    <r>
      <rPr>
        <rFont val="Arial"/>
        <color theme="1"/>
        <sz val="10.0"/>
      </rPr>
      <t>OH</t>
    </r>
  </si>
  <si>
    <r>
      <rPr>
        <rFont val="Arial"/>
        <color theme="1"/>
        <sz val="10.0"/>
      </rPr>
      <t>Ohio</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</si>
  <si>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</si>
  <si>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</si>
  <si>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</si>
  <si>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</si>
  <si>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</si>
  <si>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</si>
  <si>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</si>
  <si>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</si>
  <si>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</si>
  <si>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$3.0m</t>
    </r>
  </si>
  <si>
    <t>Global Scholarship</t>
  </si>
  <si>
    <t>https://www.kent.edu/admissions/international-students-scholarship-resources</t>
  </si>
  <si>
    <t>Awarded automatically to eligible new international freshmen based on their cumulative high school GPA. No separate scholarship application is required.</t>
  </si>
  <si>
    <r>
      <rPr>
        <rFont val="Arial"/>
        <color theme="1"/>
        <sz val="10.0"/>
      </rPr>
      <t>Automatic consideration</t>
    </r>
  </si>
  <si>
    <r>
      <rPr>
        <rFont val="Arial"/>
        <b/>
        <color theme="1"/>
        <sz val="10.0"/>
      </rPr>
      <t>Kentucky State University</t>
    </r>
  </si>
  <si>
    <t>https://www.kysu.edu</t>
  </si>
  <si>
    <r>
      <rPr>
        <rFont val="Arial"/>
        <color theme="1"/>
        <sz val="10.0"/>
      </rPr>
      <t>Frankfort</t>
    </r>
  </si>
  <si>
    <r>
      <rPr>
        <rFont val="Arial"/>
        <color theme="1"/>
        <sz val="10.0"/>
      </rPr>
      <t>KY</t>
    </r>
  </si>
  <si>
    <r>
      <rPr>
        <rFont val="Arial"/>
        <color theme="1"/>
        <sz val="10.0"/>
      </rPr>
      <t>Kentucky</t>
    </r>
  </si>
  <si>
    <r>
      <rPr>
        <rFont val="Arial"/>
        <color theme="1"/>
        <sz val="10.0"/>
      </rPr>
      <t>Public</t>
    </r>
  </si>
  <si>
    <r>
      <rPr>
        <rFont val="Arial"/>
        <color theme="1"/>
        <sz val="10.0"/>
      </rPr>
      <t>Town: Distant</t>
    </r>
  </si>
  <si>
    <r>
      <rPr>
        <rFont val="Arial"/>
        <color theme="1"/>
        <sz val="10.0"/>
      </rPr>
      <t>Yes</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</si>
  <si>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</si>
  <si>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</si>
  <si>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</si>
  <si>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</si>
  <si>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</si>
  <si>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</si>
  <si>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$0.1m</t>
    </r>
  </si>
  <si>
    <t>Kenyon College</t>
  </si>
  <si>
    <t>Gambier</t>
  </si>
  <si>
    <r>
      <rPr>
        <rFont val="Arial"/>
        <color theme="1"/>
        <sz val="10.0"/>
      </rPr>
      <t>Exclusively</t>
    </r>
  </si>
  <si>
    <t>$9.1m</t>
  </si>
  <si>
    <t>Kenyon Honor and Science Scholarships</t>
  </si>
  <si>
    <t>https://www.kenyon.edu/admissions-aid/financial-aid-scholarships/scholarships-grants/</t>
  </si>
  <si>
    <t>These are premier merit-based scholarships. All students who apply for admission are automatically considered. No separate application is needed.</t>
  </si>
  <si>
    <r>
      <rPr>
        <rFont val="Arial"/>
        <color theme="1"/>
        <sz val="10.0"/>
      </rPr>
      <t>Automatic consideration</t>
    </r>
  </si>
  <si>
    <r>
      <rPr>
        <rFont val="Arial"/>
        <b/>
        <color theme="1"/>
        <sz val="10.0"/>
      </rPr>
      <t>Kenyon College</t>
    </r>
  </si>
  <si>
    <t>https://www.kenyon.edu</t>
  </si>
  <si>
    <r>
      <rPr>
        <rFont val="Arial"/>
        <color theme="1"/>
        <sz val="10.0"/>
      </rPr>
      <t>Gambier</t>
    </r>
  </si>
  <si>
    <r>
      <rPr>
        <rFont val="Arial"/>
        <color theme="1"/>
        <sz val="10.0"/>
      </rPr>
      <t>OH</t>
    </r>
  </si>
  <si>
    <r>
      <rPr>
        <rFont val="Arial"/>
        <color theme="1"/>
        <sz val="10.0"/>
      </rPr>
      <t>Ohio</t>
    </r>
  </si>
  <si>
    <r>
      <rPr>
        <rFont val="Arial"/>
        <color theme="1"/>
        <sz val="10.0"/>
      </rPr>
      <t>Private</t>
    </r>
  </si>
  <si>
    <r>
      <rPr>
        <rFont val="Arial"/>
        <color theme="1"/>
        <sz val="10.0"/>
      </rPr>
      <t>Rural: Fringe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</si>
  <si>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</si>
  <si>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</si>
  <si>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</si>
  <si>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</si>
  <si>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</si>
  <si>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</si>
  <si>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$9.1m</t>
    </r>
  </si>
  <si>
    <r>
      <rPr>
        <rFont val="Arial"/>
        <color theme="1"/>
        <sz val="10.0"/>
      </rPr>
      <t>Automatic consideration</t>
    </r>
  </si>
  <si>
    <t>Kettering University</t>
  </si>
  <si>
    <t>Flint</t>
  </si>
  <si>
    <r>
      <rPr>
        <rFont val="Arial"/>
        <color theme="1"/>
        <sz val="10.0"/>
      </rPr>
      <t>City: Small</t>
    </r>
  </si>
  <si>
    <r>
      <rPr>
        <rFont val="Arial"/>
        <color theme="1"/>
        <sz val="10.0"/>
      </rPr>
      <t>High</t>
    </r>
  </si>
  <si>
    <t>https://www.kettering.edu/admissions/financial-aid/financial-aid-101/scholarships</t>
  </si>
  <si>
    <t>All admitted students, including international students, are automatically considered for merit-based scholarships based on their high school GPA. No separate application is needed.</t>
  </si>
  <si>
    <r>
      <rPr>
        <rFont val="Arial"/>
        <b/>
        <color theme="1"/>
        <sz val="10.0"/>
      </rPr>
      <t>Kettering University</t>
    </r>
  </si>
  <si>
    <t>https://www.kettering.edu</t>
  </si>
  <si>
    <r>
      <rPr>
        <rFont val="Arial"/>
        <color theme="1"/>
        <sz val="10.0"/>
      </rPr>
      <t>Flint</t>
    </r>
  </si>
  <si>
    <r>
      <rPr>
        <rFont val="Arial"/>
        <color theme="1"/>
        <sz val="10.0"/>
      </rPr>
      <t>MI</t>
    </r>
  </si>
  <si>
    <r>
      <rPr>
        <rFont val="Arial"/>
        <color theme="1"/>
        <sz val="10.0"/>
      </rPr>
      <t>Michigan</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</si>
  <si>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</si>
  <si>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</si>
  <si>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</si>
  <si>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</si>
  <si>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</si>
  <si>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</si>
  <si>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</si>
  <si>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</si>
  <si>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</si>
  <si>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</si>
  <si>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b/>
        <color theme="1"/>
        <sz val="10.0"/>
      </rPr>
      <t>King University</t>
    </r>
  </si>
  <si>
    <t>https://www.king.edu</t>
  </si>
  <si>
    <r>
      <rPr>
        <rFont val="Arial"/>
        <color theme="1"/>
        <sz val="10.0"/>
      </rPr>
      <t>Bristol</t>
    </r>
  </si>
  <si>
    <r>
      <rPr>
        <rFont val="Arial"/>
        <color theme="1"/>
        <sz val="10.0"/>
      </rPr>
      <t>TN</t>
    </r>
  </si>
  <si>
    <r>
      <rPr>
        <rFont val="Arial"/>
        <color theme="1"/>
        <sz val="10.0"/>
      </rPr>
      <t>Tennessee</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</si>
  <si>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</si>
  <si>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</si>
  <si>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</si>
  <si>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</si>
  <si>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</si>
  <si>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</si>
  <si>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4-Moderately</t>
    </r>
  </si>
  <si>
    <r>
      <rPr>
        <rFont val="Arial"/>
        <color theme="1"/>
        <sz val="10.0"/>
      </rPr>
      <t>23-24</t>
    </r>
  </si>
  <si>
    <r>
      <rPr>
        <rFont val="Arial"/>
        <color theme="1"/>
        <sz val="10.0"/>
      </rPr>
      <t>Pending</t>
    </r>
  </si>
  <si>
    <r>
      <rPr>
        <rFont val="Arial"/>
        <color theme="1"/>
        <sz val="10.0"/>
      </rPr>
      <t>No data</t>
    </r>
  </si>
  <si>
    <r>
      <rPr>
        <rFont val="Arial"/>
        <color theme="1"/>
        <sz val="10.0"/>
      </rPr>
      <t>No data</t>
    </r>
  </si>
  <si>
    <t>Knox College</t>
  </si>
  <si>
    <t>Galesburg</t>
  </si>
  <si>
    <r>
      <rPr>
        <rFont val="Arial"/>
        <color theme="1"/>
        <sz val="10.0"/>
      </rPr>
      <t>Exclusively</t>
    </r>
  </si>
  <si>
    <t>$8.5m</t>
  </si>
  <si>
    <t>IBDP Scholarship</t>
  </si>
  <si>
    <t>https://www.knox.edu/admission/scholarships</t>
  </si>
  <si>
    <t>This scholarship is specifically for graduates of the International Baccalaureate Diploma Program. Other Merit Scholarships are awarded automatically based on the admission application.</t>
  </si>
  <si>
    <r>
      <rPr>
        <rFont val="Arial"/>
        <color theme="1"/>
        <sz val="10.0"/>
      </rPr>
      <t>Automatic consideration</t>
    </r>
  </si>
  <si>
    <r>
      <rPr>
        <rFont val="Arial"/>
        <b/>
        <color theme="1"/>
        <sz val="10.0"/>
      </rPr>
      <t>Knox College</t>
    </r>
  </si>
  <si>
    <t>https://www.knox.edu</t>
  </si>
  <si>
    <r>
      <rPr>
        <rFont val="Arial"/>
        <color theme="1"/>
        <sz val="10.0"/>
      </rPr>
      <t>Galesburg</t>
    </r>
  </si>
  <si>
    <r>
      <rPr>
        <rFont val="Arial"/>
        <color theme="1"/>
        <sz val="10.0"/>
      </rPr>
      <t>IL</t>
    </r>
  </si>
  <si>
    <r>
      <rPr>
        <rFont val="Arial"/>
        <color theme="1"/>
        <sz val="10.0"/>
      </rPr>
      <t>Illinois</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</si>
  <si>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</si>
  <si>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</si>
  <si>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</si>
  <si>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</si>
  <si>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</si>
  <si>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</si>
  <si>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</si>
  <si>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</si>
  <si>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$8.5m</t>
    </r>
  </si>
  <si>
    <r>
      <rPr>
        <rFont val="Arial"/>
        <color theme="1"/>
        <sz val="10.0"/>
      </rPr>
      <t>No</t>
    </r>
  </si>
  <si>
    <r>
      <rPr>
        <rFont val="Arial"/>
        <color theme="1"/>
        <sz val="10.0"/>
      </rPr>
      <t>Automatic consideration</t>
    </r>
  </si>
  <si>
    <r>
      <rPr>
        <rFont val="Arial"/>
        <b/>
        <color theme="1"/>
        <sz val="10.0"/>
      </rPr>
      <t>Kutztown University of Pennsylvania</t>
    </r>
  </si>
  <si>
    <t>https://www.kutztown.edu</t>
  </si>
  <si>
    <r>
      <rPr>
        <rFont val="Arial"/>
        <color theme="1"/>
        <sz val="10.0"/>
      </rPr>
      <t>Kutztown</t>
    </r>
  </si>
  <si>
    <r>
      <rPr>
        <rFont val="Arial"/>
        <color theme="1"/>
        <sz val="10.0"/>
      </rPr>
      <t>PA</t>
    </r>
  </si>
  <si>
    <r>
      <rPr>
        <rFont val="Arial"/>
        <color theme="1"/>
        <sz val="10.0"/>
      </rPr>
      <t>Pennsylvania</t>
    </r>
  </si>
  <si>
    <r>
      <rPr>
        <rFont val="Arial"/>
        <color theme="1"/>
        <sz val="10.0"/>
      </rPr>
      <t>Public</t>
    </r>
  </si>
  <si>
    <r>
      <rPr>
        <rFont val="Arial"/>
        <color theme="1"/>
        <sz val="10.0"/>
      </rPr>
      <t>Philadelphia, PA</t>
    </r>
  </si>
  <si>
    <r>
      <rPr>
        <rFont val="Arial"/>
        <color theme="1"/>
        <sz val="10.0"/>
      </rPr>
      <t>Town: Fringe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</si>
  <si>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</si>
  <si>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</si>
  <si>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</si>
  <si>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</si>
  <si>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</si>
  <si>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</si>
  <si>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</si>
  <si>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</si>
  <si>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t>Sesquicentennial Academic Honors Scholarship</t>
  </si>
  <si>
    <t>https://www.kutztown.edu/admissions/apply/international-admissions/funding-your-education/international-tuition-waiver.html</t>
  </si>
  <si>
    <t>The link refers to an International Student Tuition Waiver, which is different. The Honors Scholarship is the top merit award and requires an application to the Honors Program.</t>
  </si>
  <si>
    <r>
      <rPr>
        <rFont val="Arial"/>
        <color theme="1"/>
        <sz val="10.0"/>
      </rPr>
      <t>Requires application</t>
    </r>
  </si>
  <si>
    <r>
      <rPr>
        <rFont val="Arial"/>
        <b/>
        <color theme="1"/>
        <sz val="10.0"/>
      </rPr>
      <t>La Roche University</t>
    </r>
  </si>
  <si>
    <t>https://www.laroche.edu</t>
  </si>
  <si>
    <r>
      <rPr>
        <rFont val="Arial"/>
        <color theme="1"/>
        <sz val="10.0"/>
      </rPr>
      <t>Pittsburgh</t>
    </r>
  </si>
  <si>
    <r>
      <rPr>
        <rFont val="Arial"/>
        <color theme="1"/>
        <sz val="10.0"/>
      </rPr>
      <t>PA</t>
    </r>
  </si>
  <si>
    <r>
      <rPr>
        <rFont val="Arial"/>
        <color theme="1"/>
        <sz val="10.0"/>
      </rPr>
      <t>Pennsylvania</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</si>
  <si>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</si>
  <si>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</si>
  <si>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</si>
  <si>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</si>
  <si>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</si>
  <si>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</si>
  <si>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</si>
  <si>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</si>
  <si>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</si>
  <si>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No data</t>
    </r>
  </si>
  <si>
    <r>
      <rPr>
        <rFont val="Arial"/>
        <color theme="1"/>
        <sz val="10.0"/>
      </rPr>
      <t>No data</t>
    </r>
  </si>
  <si>
    <t>https://laroche.edu/LRUscholarships/</t>
  </si>
  <si>
    <t>A renewable scholarship for international freshmen. Requires a separate application in addition to the admission application, demonstrating interest and initiative in promoting intercultural learning.</t>
  </si>
  <si>
    <r>
      <rPr>
        <rFont val="Arial"/>
        <color theme="1"/>
        <sz val="10.0"/>
      </rPr>
      <t>Automatic consideration</t>
    </r>
  </si>
  <si>
    <t>Lafayette College</t>
  </si>
  <si>
    <t>easton</t>
  </si>
  <si>
    <r>
      <rPr>
        <rFont val="Arial"/>
        <color theme="1"/>
        <sz val="10.0"/>
      </rPr>
      <t>Exclusively</t>
    </r>
  </si>
  <si>
    <r>
      <rPr>
        <rFont val="Arial"/>
        <color theme="1"/>
        <sz val="10.0"/>
      </rPr>
      <t>Full Tuition</t>
    </r>
  </si>
  <si>
    <t>Marquis Fellowship and Marquis Scholarship</t>
  </si>
  <si>
    <t>https://admissions.lafayette.edu/scholarships/</t>
  </si>
  <si>
    <t>The Marquis Fellowship is a full-tuition award, and the Marquis Scholarship is a half-tuition award. Both are renewable for up to eight semesters, provided the student maintains a 3.00 GPA. Selection is based on the academic record and personal qualities that honor the Marquis de Lafayette. No separate application required; all applicants are automatically considered upon admission. An interview is encouraged.</t>
  </si>
  <si>
    <r>
      <rPr>
        <rFont val="Arial"/>
        <color theme="1"/>
        <sz val="10.0"/>
      </rPr>
      <t>By invitation only</t>
    </r>
  </si>
  <si>
    <t>https://www.lafayette.edu/</t>
  </si>
  <si>
    <r>
      <rPr>
        <rFont val="Arial"/>
        <color theme="1"/>
        <sz val="10.0"/>
      </rPr>
      <t>Exclusively</t>
    </r>
  </si>
  <si>
    <r>
      <rPr>
        <rFont val="Arial"/>
        <color theme="1"/>
        <sz val="10.0"/>
      </rPr>
      <t>24-25</t>
    </r>
  </si>
  <si>
    <r>
      <rPr>
        <rFont val="Arial"/>
        <color theme="1"/>
        <sz val="10.0"/>
      </rPr>
      <t>Full Tuition</t>
    </r>
  </si>
  <si>
    <r>
      <rPr>
        <rFont val="Arial"/>
        <color theme="1"/>
        <sz val="10.0"/>
      </rPr>
      <t>By invitation only</t>
    </r>
  </si>
  <si>
    <t>Lake Forest College</t>
  </si>
  <si>
    <t>Lake Forest</t>
  </si>
  <si>
    <r>
      <rPr>
        <rFont val="Arial"/>
        <color theme="1"/>
        <sz val="10.0"/>
      </rPr>
      <t>Very High</t>
    </r>
  </si>
  <si>
    <t>$22.0m</t>
  </si>
  <si>
    <t>Merit-based award</t>
  </si>
  <si>
    <t>https://www.lakeforest.edu/admissions/financial-aid/financial-aid-for-international-students</t>
  </si>
  <si>
    <t>All international applicants are automatically considered for merit-based scholarships at the time of admission. No separate application is required.</t>
  </si>
  <si>
    <r>
      <rPr>
        <rFont val="Arial"/>
        <color theme="1"/>
        <sz val="10.0"/>
      </rPr>
      <t>Automatic consideration</t>
    </r>
  </si>
  <si>
    <r>
      <rPr>
        <rFont val="Arial"/>
        <b/>
        <color theme="1"/>
        <sz val="10.0"/>
      </rPr>
      <t>Lake Forest College</t>
    </r>
  </si>
  <si>
    <t>https://www.lakeforest.edu</t>
  </si>
  <si>
    <r>
      <rPr>
        <rFont val="Arial"/>
        <color theme="1"/>
        <sz val="10.0"/>
      </rPr>
      <t>Lake Forest</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</si>
  <si>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</si>
  <si>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</si>
  <si>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</si>
  <si>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</si>
  <si>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</si>
  <si>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</si>
  <si>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</si>
  <si>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</si>
  <si>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</si>
  <si>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</si>
  <si>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</si>
  <si>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$22.0m</t>
    </r>
  </si>
  <si>
    <r>
      <rPr>
        <rFont val="Arial"/>
        <color theme="1"/>
        <sz val="10.0"/>
      </rPr>
      <t>No</t>
    </r>
  </si>
  <si>
    <r>
      <rPr>
        <rFont val="Arial"/>
        <color theme="1"/>
        <sz val="10.0"/>
      </rPr>
      <t>Automatic consideration</t>
    </r>
  </si>
  <si>
    <r>
      <rPr>
        <rFont val="Arial"/>
        <b/>
        <color theme="1"/>
        <sz val="10.0"/>
      </rPr>
      <t>Lake Superior State University</t>
    </r>
  </si>
  <si>
    <t>https://www.lssu.edu</t>
  </si>
  <si>
    <r>
      <rPr>
        <rFont val="Arial"/>
        <color theme="1"/>
        <sz val="10.0"/>
      </rPr>
      <t>Sault Ste Marie</t>
    </r>
  </si>
  <si>
    <r>
      <rPr>
        <rFont val="Arial"/>
        <color theme="1"/>
        <sz val="10.0"/>
      </rPr>
      <t>MI</t>
    </r>
  </si>
  <si>
    <r>
      <rPr>
        <rFont val="Arial"/>
        <color theme="1"/>
        <sz val="10.0"/>
      </rPr>
      <t>Michigan</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</si>
  <si>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</si>
  <si>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</si>
  <si>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</si>
  <si>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</si>
  <si>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</si>
  <si>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</si>
  <si>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</si>
  <si>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</si>
  <si>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</si>
  <si>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$1.0m</t>
    </r>
  </si>
  <si>
    <r>
      <rPr>
        <rFont val="Arial"/>
        <color theme="1"/>
        <sz val="10.0"/>
      </rPr>
      <t>Full Tuition</t>
    </r>
  </si>
  <si>
    <t>Senator Philip A. Hart Memorial Scholarship</t>
  </si>
  <si>
    <t>https://www.lssu.edu/admissions/financial-aid/scholarships/2022-2023-incoming-freshmen-scholarships/#laker</t>
  </si>
  <si>
    <t>The top automatic merit award is the Laker Gold Scholarship, based on GPA. The Hart Scholarship is competitive and requires an additional application after admission.</t>
  </si>
  <si>
    <r>
      <rPr>
        <rFont val="Arial"/>
        <color theme="1"/>
        <sz val="10.0"/>
      </rPr>
      <t>Requires application</t>
    </r>
  </si>
  <si>
    <r>
      <rPr>
        <rFont val="Arial"/>
        <b/>
        <color theme="1"/>
        <sz val="10.0"/>
      </rPr>
      <t>Lamar University</t>
    </r>
  </si>
  <si>
    <t>https://www.lamar.edu</t>
  </si>
  <si>
    <t>Beaumont</t>
  </si>
  <si>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</si>
  <si>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</si>
  <si>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</si>
  <si>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</si>
  <si>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Houston, TX</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</si>
  <si>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</si>
  <si>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</si>
  <si>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</si>
  <si>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</si>
  <si>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</si>
  <si>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</si>
  <si>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</si>
  <si>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</si>
  <si>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t>https://www.lamar.edu/financial-aid/scholarships/incoming-freshmen-scholarship.html</t>
  </si>
  <si>
    <t>This is the highest tier of the Lamar University Academic Scholarship. Consideration is automatic based on high school class rank and SAT/ACT scores.</t>
  </si>
  <si>
    <r>
      <rPr>
        <rFont val="Arial"/>
        <color theme="1"/>
        <sz val="10.0"/>
      </rPr>
      <t>By invitation only</t>
    </r>
  </si>
  <si>
    <r>
      <rPr>
        <rFont val="Arial"/>
        <b/>
        <color theme="1"/>
        <sz val="10.0"/>
      </rPr>
      <t>Lawrence Technological University</t>
    </r>
  </si>
  <si>
    <t>https://www.ltu.edu</t>
  </si>
  <si>
    <r>
      <rPr>
        <rFont val="Arial"/>
        <color theme="1"/>
        <sz val="10.0"/>
      </rPr>
      <t>Southfield</t>
    </r>
  </si>
  <si>
    <r>
      <rPr>
        <rFont val="Arial"/>
        <color theme="1"/>
        <sz val="10.0"/>
      </rPr>
      <t>MI</t>
    </r>
  </si>
  <si>
    <r>
      <rPr>
        <rFont val="Arial"/>
        <color theme="1"/>
        <sz val="10.0"/>
      </rPr>
      <t>Michigan</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</si>
  <si>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</si>
  <si>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</si>
  <si>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</si>
  <si>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</si>
  <si>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</si>
  <si>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</si>
  <si>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</si>
  <si>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</si>
  <si>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</si>
  <si>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$1.7m</t>
    </r>
  </si>
  <si>
    <t>https://www.ltu.edu/financial-aid/scholarships-freshmen</t>
  </si>
  <si>
    <t>The university's most prestigious scholarship. Selection is by invitation only. Students are selected from the highest-achieving applicants for admission.</t>
  </si>
  <si>
    <r>
      <rPr>
        <rFont val="Arial"/>
        <color theme="1"/>
        <sz val="10.0"/>
      </rPr>
      <t>Automatic consideration</t>
    </r>
  </si>
  <si>
    <t>Lawrence University</t>
  </si>
  <si>
    <t>Appleton</t>
  </si>
  <si>
    <r>
      <rPr>
        <rFont val="Arial"/>
        <color theme="1"/>
        <sz val="10.0"/>
      </rPr>
      <t>City: Small</t>
    </r>
  </si>
  <si>
    <r>
      <rPr>
        <rFont val="Arial"/>
        <color theme="1"/>
        <sz val="10.0"/>
      </rPr>
      <t>Exclusively</t>
    </r>
  </si>
  <si>
    <t>$6.4m</t>
  </si>
  <si>
    <t>https://www.lawrence.edu/admissions-aid/aid-affordability/scholarships</t>
  </si>
  <si>
    <t>All applicants, including international students, are automatically considered for merit-based scholarships with their application for admission.</t>
  </si>
  <si>
    <r>
      <rPr>
        <rFont val="Arial"/>
        <color theme="1"/>
        <sz val="10.0"/>
      </rPr>
      <t>Automatic consideration</t>
    </r>
  </si>
  <si>
    <r>
      <rPr>
        <rFont val="Arial"/>
        <b/>
        <color theme="1"/>
        <sz val="10.0"/>
      </rPr>
      <t>Lawrence University</t>
    </r>
  </si>
  <si>
    <t>https://www.lawrence.edu</t>
  </si>
  <si>
    <r>
      <rPr>
        <rFont val="Arial"/>
        <color theme="1"/>
        <sz val="10.0"/>
      </rPr>
      <t>Appleton</t>
    </r>
  </si>
  <si>
    <r>
      <rPr>
        <rFont val="Arial"/>
        <color theme="1"/>
        <sz val="10.0"/>
      </rPr>
      <t>WI</t>
    </r>
  </si>
  <si>
    <r>
      <rPr>
        <rFont val="Arial"/>
        <color theme="1"/>
        <sz val="10.0"/>
      </rPr>
      <t>Wisconsin</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</si>
  <si>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</si>
  <si>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</si>
  <si>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</si>
  <si>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</si>
  <si>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</si>
  <si>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</si>
  <si>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</si>
  <si>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</si>
  <si>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$6.4m</t>
    </r>
  </si>
  <si>
    <r>
      <rPr>
        <rFont val="Arial"/>
        <color theme="1"/>
        <sz val="10.0"/>
      </rPr>
      <t>No</t>
    </r>
  </si>
  <si>
    <r>
      <rPr>
        <rFont val="Arial"/>
        <color theme="1"/>
        <sz val="10.0"/>
      </rPr>
      <t>50% tuition</t>
    </r>
  </si>
  <si>
    <r>
      <rPr>
        <rFont val="Arial"/>
        <color theme="1"/>
        <sz val="10.0"/>
      </rPr>
      <t>Automatic consideration</t>
    </r>
  </si>
  <si>
    <t>Le Moyne College</t>
  </si>
  <si>
    <t>Syracuse</t>
  </si>
  <si>
    <r>
      <rPr>
        <rFont val="Arial"/>
        <color theme="1"/>
        <sz val="10.0"/>
      </rPr>
      <t>High</t>
    </r>
  </si>
  <si>
    <t>$0.9m</t>
  </si>
  <si>
    <r>
      <rPr>
        <rFont val="Arial"/>
        <b/>
        <color theme="1"/>
        <sz val="10.0"/>
      </rPr>
      <t>Le Moyne College</t>
    </r>
  </si>
  <si>
    <t>https://www.lemoyne.edu</t>
  </si>
  <si>
    <r>
      <rPr>
        <rFont val="Arial"/>
        <color theme="1"/>
        <sz val="10.0"/>
      </rPr>
      <t>Syracuse</t>
    </r>
  </si>
  <si>
    <r>
      <rPr>
        <rFont val="Arial"/>
        <color theme="1"/>
        <sz val="10.0"/>
      </rPr>
      <t>NY</t>
    </r>
  </si>
  <si>
    <r>
      <rPr>
        <rFont val="Arial"/>
        <color theme="1"/>
        <sz val="10.0"/>
      </rPr>
      <t>New York</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</si>
  <si>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</si>
  <si>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</si>
  <si>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</si>
  <si>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</si>
  <si>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</si>
  <si>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</si>
  <si>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</si>
  <si>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</si>
  <si>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</si>
  <si>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$0.9m</t>
    </r>
  </si>
  <si>
    <r>
      <rPr>
        <rFont val="Arial"/>
        <color theme="1"/>
        <sz val="10.0"/>
      </rPr>
      <t>No</t>
    </r>
  </si>
  <si>
    <r>
      <rPr>
        <rFont val="Arial"/>
        <color theme="1"/>
        <sz val="10.0"/>
      </rPr>
      <t>TBD</t>
    </r>
  </si>
  <si>
    <t>Lehigh University</t>
  </si>
  <si>
    <t>Bethlehem</t>
  </si>
  <si>
    <r>
      <rPr>
        <rFont val="Arial"/>
        <color theme="1"/>
        <sz val="10.0"/>
      </rPr>
      <t>City: Small</t>
    </r>
  </si>
  <si>
    <r>
      <rPr>
        <rFont val="Arial"/>
        <color theme="1"/>
        <sz val="10.0"/>
      </rPr>
      <t>High</t>
    </r>
  </si>
  <si>
    <t>$10.2m</t>
  </si>
  <si>
    <r>
      <rPr>
        <rFont val="Arial"/>
        <color theme="1"/>
        <sz val="10.0"/>
      </rPr>
      <t>Full Tuition</t>
    </r>
  </si>
  <si>
    <r>
      <rPr>
        <rFont val="Arial"/>
        <color theme="1"/>
        <sz val="10.0"/>
      </rPr>
      <t>Automatic consideration</t>
    </r>
  </si>
  <si>
    <r>
      <rPr>
        <rFont val="Arial"/>
        <b/>
        <color theme="1"/>
        <sz val="10.0"/>
      </rPr>
      <t>Lehigh University</t>
    </r>
  </si>
  <si>
    <t>https://www.lehigh.edu</t>
  </si>
  <si>
    <r>
      <rPr>
        <rFont val="Arial"/>
        <color theme="1"/>
        <sz val="10.0"/>
      </rPr>
      <t>Bethlehem</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</si>
  <si>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</si>
  <si>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</si>
  <si>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</si>
  <si>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</si>
  <si>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</si>
  <si>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</si>
  <si>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</si>
  <si>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</si>
  <si>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</si>
  <si>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</si>
  <si>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</si>
  <si>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</si>
  <si>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$10.2m</t>
    </r>
  </si>
  <si>
    <r>
      <rPr>
        <rFont val="Arial"/>
        <color theme="1"/>
        <sz val="10.0"/>
      </rPr>
      <t>Full Tuition</t>
    </r>
  </si>
  <si>
    <t>various merit-based scholarships</t>
  </si>
  <si>
    <t>https://www1.lehigh.edu/admissions/merit-scholarships</t>
  </si>
  <si>
    <t>All applicants are automatically considered for Merit Scholarships, such as the Founder's Scholarship and Dean's Scholars. No separate application is needed.</t>
  </si>
  <si>
    <r>
      <rPr>
        <rFont val="Arial"/>
        <color theme="1"/>
        <sz val="10.0"/>
      </rPr>
      <t>Automatic consideration</t>
    </r>
  </si>
  <si>
    <t>LeTourneau University</t>
  </si>
  <si>
    <t>https://www.letu.edu</t>
  </si>
  <si>
    <r>
      <rPr>
        <rFont val="Arial"/>
        <color theme="1"/>
        <sz val="10.0"/>
      </rPr>
      <t>Longview</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</si>
  <si>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</si>
  <si>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</si>
  <si>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</si>
  <si>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</si>
  <si>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</si>
  <si>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</si>
  <si>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</si>
  <si>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</si>
  <si>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</si>
  <si>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6-Primarily</t>
    </r>
  </si>
  <si>
    <r>
      <rPr>
        <rFont val="Arial"/>
        <color theme="1"/>
        <sz val="10.0"/>
      </rPr>
      <t>24-25</t>
    </r>
  </si>
  <si>
    <r>
      <rPr>
        <rFont val="Arial"/>
        <color theme="1"/>
        <sz val="10.0"/>
      </rPr>
      <t>Merit</t>
    </r>
  </si>
  <si>
    <r>
      <rPr>
        <rFont val="Arial"/>
        <color theme="1"/>
        <sz val="10.0"/>
      </rPr>
      <t>$0.8m</t>
    </r>
  </si>
  <si>
    <t>Lewis &amp; Clark College</t>
  </si>
  <si>
    <t>Portland</t>
  </si>
  <si>
    <r>
      <rPr>
        <rFont val="Arial"/>
        <color theme="1"/>
        <sz val="10.0"/>
      </rPr>
      <t>City: Large</t>
    </r>
  </si>
  <si>
    <r>
      <rPr>
        <rFont val="Arial"/>
        <color theme="1"/>
        <sz val="10.0"/>
      </rPr>
      <t>Majority</t>
    </r>
  </si>
  <si>
    <r>
      <rPr>
        <rFont val="Arial"/>
        <color theme="1"/>
        <sz val="10.0"/>
      </rPr>
      <t>Full Tuition</t>
    </r>
  </si>
  <si>
    <t>Merit-Based Scholarship</t>
  </si>
  <si>
    <t>https://www.lclark.edu/offices/financial_aid/undergrad/scholarships/merit/</t>
  </si>
  <si>
    <t>All applicants are automatically considered for Merit Scholarships based on academic achievement, leadership, and other talents demonstrated in their admission application. No separate application needed.</t>
  </si>
  <si>
    <r>
      <rPr>
        <rFont val="Arial"/>
        <b/>
        <color theme="1"/>
        <sz val="10.0"/>
      </rPr>
      <t>Lewis &amp; Clark College</t>
    </r>
  </si>
  <si>
    <t>https://www.lclark.edu</t>
  </si>
  <si>
    <r>
      <rPr>
        <rFont val="Arial"/>
        <color theme="1"/>
        <sz val="10.0"/>
      </rPr>
      <t>Portland</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</si>
  <si>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</si>
  <si>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</si>
  <si>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</si>
  <si>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</si>
  <si>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City: Large</t>
    </r>
  </si>
  <si>
    <r>
      <rPr>
        <rFont val="Arial"/>
        <color theme="1"/>
        <sz val="10.0"/>
      </rPr>
      <t>No</t>
    </r>
  </si>
  <si>
    <r>
      <rPr>
        <rFont val="Arial"/>
        <color theme="1"/>
        <sz val="10.0"/>
      </rPr>
      <t>Majority</t>
    </r>
  </si>
  <si>
    <r>
      <rPr>
        <rFont val="Arial"/>
        <color theme="1"/>
        <sz val="10.0"/>
      </rPr>
      <t>Off-campus</t>
    </r>
  </si>
  <si>
    <r>
      <rPr>
        <rFont val="Arial"/>
        <color theme="1"/>
        <sz val="10.0"/>
      </rPr>
      <t>1-Historically</t>
    </r>
  </si>
  <si>
    <r>
      <rPr>
        <rFont val="Arial"/>
        <color theme="1"/>
        <sz val="10.0"/>
      </rPr>
      <t>24-25</t>
    </r>
  </si>
  <si>
    <r>
      <rPr>
        <rFont val="Arial"/>
        <color theme="1"/>
        <sz val="10.0"/>
      </rPr>
      <t>Merit</t>
    </r>
  </si>
  <si>
    <r>
      <rPr>
        <rFont val="Arial"/>
        <color theme="1"/>
        <sz val="10.0"/>
      </rPr>
      <t>$5.2m</t>
    </r>
  </si>
  <si>
    <r>
      <rPr>
        <rFont val="Arial"/>
        <color theme="1"/>
        <sz val="10.0"/>
      </rPr>
      <t>No</t>
    </r>
  </si>
  <si>
    <r>
      <rPr>
        <rFont val="Arial"/>
        <color theme="1"/>
        <sz val="10.0"/>
      </rPr>
      <t>Full Tuition</t>
    </r>
  </si>
  <si>
    <r>
      <rPr>
        <rFont val="Arial"/>
        <b/>
        <color theme="1"/>
        <sz val="10.0"/>
      </rPr>
      <t>Liberty University</t>
    </r>
  </si>
  <si>
    <t>https://www.liberty.edu</t>
  </si>
  <si>
    <r>
      <rPr>
        <rFont val="Arial"/>
        <color theme="1"/>
        <sz val="10.0"/>
      </rPr>
      <t>Lynchburg</t>
    </r>
  </si>
  <si>
    <r>
      <rPr>
        <rFont val="Arial"/>
        <color theme="1"/>
        <sz val="10.0"/>
      </rPr>
      <t>VA</t>
    </r>
  </si>
  <si>
    <r>
      <rPr>
        <rFont val="Arial"/>
        <color theme="1"/>
        <sz val="10.0"/>
      </rPr>
      <t>Virginia</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</si>
  <si>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</si>
  <si>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</si>
  <si>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</si>
  <si>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</si>
  <si>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</si>
  <si>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</si>
  <si>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6-Primarily</t>
    </r>
  </si>
  <si>
    <r>
      <rPr>
        <rFont val="Arial"/>
        <color theme="1"/>
        <sz val="10.0"/>
      </rPr>
      <t>24-25</t>
    </r>
  </si>
  <si>
    <r>
      <rPr>
        <rFont val="Arial"/>
        <color theme="1"/>
        <sz val="10.0"/>
      </rPr>
      <t>Both</t>
    </r>
  </si>
  <si>
    <r>
      <rPr>
        <rFont val="Arial"/>
        <color theme="1"/>
        <sz val="10.0"/>
      </rPr>
      <t>$3.7m</t>
    </r>
  </si>
  <si>
    <r>
      <rPr>
        <rFont val="Arial"/>
        <b/>
        <color theme="1"/>
        <sz val="10.0"/>
      </rPr>
      <t>Lincoln Memorial University</t>
    </r>
  </si>
  <si>
    <t>https://www.lmunet.edu</t>
  </si>
  <si>
    <r>
      <rPr>
        <rFont val="Arial"/>
        <color theme="1"/>
        <sz val="10.0"/>
      </rPr>
      <t>Harrogate</t>
    </r>
  </si>
  <si>
    <r>
      <rPr>
        <rFont val="Arial"/>
        <color theme="1"/>
        <sz val="10.0"/>
      </rPr>
      <t>TN</t>
    </r>
  </si>
  <si>
    <r>
      <rPr>
        <rFont val="Arial"/>
        <color theme="1"/>
        <sz val="10.0"/>
      </rPr>
      <t>Tennessee</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</si>
  <si>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</si>
  <si>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</si>
  <si>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</si>
  <si>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</si>
  <si>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Minority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</si>
  <si>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</si>
  <si>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</si>
  <si>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</si>
  <si>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</si>
  <si>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b/>
        <color theme="1"/>
        <sz val="10.0"/>
      </rPr>
      <t>Lincoln University Pennsylvania</t>
    </r>
  </si>
  <si>
    <t>https://www.lincoln.edu</t>
  </si>
  <si>
    <r>
      <rPr>
        <rFont val="Arial"/>
        <color theme="1"/>
        <sz val="10.0"/>
      </rPr>
      <t>Lincoln Universit</t>
    </r>
  </si>
  <si>
    <r>
      <rPr>
        <rFont val="Arial"/>
        <color theme="1"/>
        <sz val="10.0"/>
      </rPr>
      <t>PA</t>
    </r>
  </si>
  <si>
    <r>
      <rPr>
        <rFont val="Arial"/>
        <color theme="1"/>
        <sz val="10.0"/>
      </rPr>
      <t>Pennsylvania</t>
    </r>
  </si>
  <si>
    <r>
      <rPr>
        <rFont val="Arial"/>
        <color theme="1"/>
        <sz val="10.0"/>
      </rPr>
      <t>Public</t>
    </r>
  </si>
  <si>
    <r>
      <rPr>
        <rFont val="Arial"/>
        <color theme="1"/>
        <sz val="10.0"/>
      </rPr>
      <t>Philadelphia, PA</t>
    </r>
  </si>
  <si>
    <r>
      <rPr>
        <rFont val="Arial"/>
        <color theme="1"/>
        <sz val="10.0"/>
      </rPr>
      <t>Suburb: Large</t>
    </r>
  </si>
  <si>
    <r>
      <rPr>
        <rFont val="Arial"/>
        <color theme="1"/>
        <sz val="10.0"/>
      </rPr>
      <t>Yes</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</si>
  <si>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</si>
  <si>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</si>
  <si>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</si>
  <si>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</si>
  <si>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</si>
  <si>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</si>
  <si>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$0.9m</t>
    </r>
  </si>
  <si>
    <r>
      <rPr>
        <rFont val="Arial"/>
        <color theme="1"/>
        <sz val="10.0"/>
      </rPr>
      <t>Full Tuition</t>
    </r>
  </si>
  <si>
    <t>International Student Merit Scholarships</t>
  </si>
  <si>
    <t>https://www.lincoln.edu/admissions/undergraduate/scholarships/index.html</t>
  </si>
  <si>
    <t>A limited number of merit-based scholarships are available for new international students. Students should indicate interest and apply early. A separate scholarship application is not specified.</t>
  </si>
  <si>
    <r>
      <rPr>
        <rFont val="Arial"/>
        <color theme="1"/>
        <sz val="10.0"/>
      </rPr>
      <t>Automatic consideration</t>
    </r>
  </si>
  <si>
    <r>
      <rPr>
        <rFont val="Arial"/>
        <b/>
        <color theme="1"/>
        <sz val="10.0"/>
      </rPr>
      <t>Lindenwood University</t>
    </r>
  </si>
  <si>
    <t>https://www.lindenwood.edu</t>
  </si>
  <si>
    <r>
      <rPr>
        <rFont val="Arial"/>
        <color theme="1"/>
        <sz val="10.0"/>
      </rPr>
      <t>St. Charles</t>
    </r>
  </si>
  <si>
    <r>
      <rPr>
        <rFont val="Arial"/>
        <color theme="1"/>
        <sz val="10.0"/>
      </rPr>
      <t>MO</t>
    </r>
  </si>
  <si>
    <r>
      <rPr>
        <rFont val="Arial"/>
        <color theme="1"/>
        <sz val="10.0"/>
      </rPr>
      <t>Missouri</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</si>
  <si>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</si>
  <si>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</si>
  <si>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</si>
  <si>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</si>
  <si>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</si>
  <si>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</si>
  <si>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</si>
  <si>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</si>
  <si>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</si>
  <si>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$1.5m</t>
    </r>
  </si>
  <si>
    <r>
      <rPr>
        <rFont val="Arial"/>
        <color theme="1"/>
        <sz val="10.0"/>
      </rPr>
      <t>TBD</t>
    </r>
  </si>
  <si>
    <t>Linfield University</t>
  </si>
  <si>
    <t>McMinnville</t>
  </si>
  <si>
    <r>
      <rPr>
        <rFont val="Arial"/>
        <color theme="1"/>
        <sz val="10.0"/>
      </rPr>
      <t>Exclusively</t>
    </r>
  </si>
  <si>
    <t>https://www.linfield.edu/financial-aid/financial-aid-policies/linfield-scholarships.html</t>
  </si>
  <si>
    <t>All accepted students are Automatically Awardeded a Merit Scholarship based on their academic record. No separate application is required.</t>
  </si>
  <si>
    <r>
      <rPr>
        <rFont val="Arial"/>
        <color theme="1"/>
        <sz val="10.0"/>
      </rPr>
      <t>Automatic consideration</t>
    </r>
  </si>
  <si>
    <r>
      <rPr>
        <rFont val="Arial"/>
        <b/>
        <color theme="1"/>
        <sz val="10.0"/>
      </rPr>
      <t>Linfield University</t>
    </r>
  </si>
  <si>
    <t>https://www.linfield.edu</t>
  </si>
  <si>
    <r>
      <rPr>
        <rFont val="Arial"/>
        <color theme="1"/>
        <sz val="10.0"/>
      </rPr>
      <t>McMinnville</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</si>
  <si>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</si>
  <si>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</si>
  <si>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</si>
  <si>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</si>
  <si>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Town: Distant</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</si>
  <si>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</si>
  <si>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</si>
  <si>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</si>
  <si>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</si>
  <si>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</si>
  <si>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</si>
  <si>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</si>
  <si>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$0.2m</t>
    </r>
  </si>
  <si>
    <r>
      <rPr>
        <rFont val="Arial"/>
        <color theme="1"/>
        <sz val="10.0"/>
      </rPr>
      <t>No</t>
    </r>
  </si>
  <si>
    <r>
      <rPr>
        <rFont val="Arial"/>
        <color theme="1"/>
        <sz val="10.0"/>
      </rPr>
      <t>not specified</t>
    </r>
  </si>
  <si>
    <r>
      <rPr>
        <rFont val="Arial"/>
        <color theme="1"/>
        <sz val="10.0"/>
      </rPr>
      <t>Automatic consideration</t>
    </r>
  </si>
  <si>
    <r>
      <rPr>
        <rFont val="Arial"/>
        <b/>
        <color theme="1"/>
        <sz val="10.0"/>
      </rPr>
      <t>Lipscomb University</t>
    </r>
  </si>
  <si>
    <t>https://www.lipscomb.edu</t>
  </si>
  <si>
    <r>
      <rPr>
        <rFont val="Arial"/>
        <color theme="1"/>
        <sz val="10.0"/>
      </rPr>
      <t>Nashville</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</si>
  <si>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</si>
  <si>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</si>
  <si>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</si>
  <si>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</si>
  <si>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</si>
  <si>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</si>
  <si>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</si>
  <si>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</si>
  <si>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5-Very</t>
    </r>
  </si>
  <si>
    <r>
      <rPr>
        <rFont val="Arial"/>
        <color theme="1"/>
        <sz val="10.0"/>
      </rPr>
      <t>24-25</t>
    </r>
  </si>
  <si>
    <r>
      <rPr>
        <rFont val="Arial"/>
        <color theme="1"/>
        <sz val="10.0"/>
      </rPr>
      <t>Need</t>
    </r>
  </si>
  <si>
    <r>
      <rPr>
        <rFont val="Arial"/>
        <color theme="1"/>
        <sz val="10.0"/>
      </rPr>
      <t>$2.8m</t>
    </r>
  </si>
  <si>
    <r>
      <rPr>
        <rFont val="Arial"/>
        <color theme="1"/>
        <sz val="10.0"/>
      </rPr>
      <t>No</t>
    </r>
  </si>
  <si>
    <r>
      <rPr>
        <rFont val="Arial"/>
        <b/>
        <color theme="1"/>
        <sz val="10.0"/>
      </rPr>
      <t>Long Island University - LIU Post</t>
    </r>
  </si>
  <si>
    <t>https://www.liu.edu/post</t>
  </si>
  <si>
    <r>
      <rPr>
        <rFont val="Arial"/>
        <color theme="1"/>
        <sz val="10.0"/>
      </rPr>
      <t>Brookville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</si>
  <si>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</si>
  <si>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</si>
  <si>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</si>
  <si>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</si>
  <si>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</si>
  <si>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</si>
  <si>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</si>
  <si>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</si>
  <si>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</si>
  <si>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</si>
  <si>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</si>
  <si>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</si>
  <si>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</si>
  <si>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</si>
  <si>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t>Longwood University</t>
  </si>
  <si>
    <t>Farmville</t>
  </si>
  <si>
    <r>
      <rPr>
        <rFont val="Arial"/>
        <color theme="1"/>
        <sz val="10.0"/>
      </rPr>
      <t>High</t>
    </r>
  </si>
  <si>
    <r>
      <rPr>
        <rFont val="Arial"/>
        <b/>
        <color theme="1"/>
        <sz val="10.0"/>
      </rPr>
      <t>Longwood University</t>
    </r>
  </si>
  <si>
    <t>https://www.longwood.edu</t>
  </si>
  <si>
    <r>
      <rPr>
        <rFont val="Arial"/>
        <color theme="1"/>
        <sz val="10.0"/>
      </rPr>
      <t>Farmville</t>
    </r>
  </si>
  <si>
    <r>
      <rPr>
        <rFont val="Arial"/>
        <color theme="1"/>
        <sz val="10.0"/>
      </rPr>
      <t>VA</t>
    </r>
  </si>
  <si>
    <r>
      <rPr>
        <rFont val="Arial"/>
        <color theme="1"/>
        <sz val="10.0"/>
      </rPr>
      <t>Virginia</t>
    </r>
  </si>
  <si>
    <r>
      <rPr>
        <rFont val="Arial"/>
        <color theme="1"/>
        <sz val="10.0"/>
      </rPr>
      <t>Public</t>
    </r>
  </si>
  <si>
    <r>
      <rPr>
        <rFont val="Arial"/>
        <color theme="1"/>
        <sz val="10.0"/>
      </rPr>
      <t>Town: Distant</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</si>
  <si>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</si>
  <si>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</si>
  <si>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</si>
  <si>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</si>
  <si>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</si>
  <si>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</si>
  <si>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Pending</t>
    </r>
  </si>
  <si>
    <r>
      <rPr>
        <rFont val="Arial"/>
        <color theme="1"/>
        <sz val="10.0"/>
      </rPr>
      <t>No data</t>
    </r>
  </si>
  <si>
    <r>
      <rPr>
        <rFont val="Arial"/>
        <color theme="1"/>
        <sz val="10.0"/>
      </rPr>
      <t>No data</t>
    </r>
  </si>
  <si>
    <r>
      <rPr>
        <rFont val="Arial"/>
        <b/>
        <color theme="1"/>
        <sz val="10.0"/>
      </rPr>
      <t>Louisiana State University</t>
    </r>
  </si>
  <si>
    <t>https://www.lsu.edu</t>
  </si>
  <si>
    <r>
      <rPr>
        <rFont val="Arial"/>
        <color theme="1"/>
        <sz val="10.0"/>
      </rPr>
      <t>Baton Rouge</t>
    </r>
  </si>
  <si>
    <r>
      <rPr>
        <rFont val="Arial"/>
        <color theme="1"/>
        <sz val="10.0"/>
      </rPr>
      <t>LA</t>
    </r>
  </si>
  <si>
    <r>
      <rPr>
        <rFont val="Arial"/>
        <color theme="1"/>
        <sz val="10.0"/>
      </rPr>
      <t>Louisiana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</si>
  <si>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</si>
  <si>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</si>
  <si>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</si>
  <si>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</si>
  <si>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</si>
  <si>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</si>
  <si>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</si>
  <si>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</si>
  <si>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</si>
  <si>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$1.2m</t>
    </r>
  </si>
  <si>
    <r>
      <rPr>
        <rFont val="Arial"/>
        <color theme="1"/>
        <sz val="10.0"/>
      </rPr>
      <t>Full ride+stipend</t>
    </r>
  </si>
  <si>
    <t>President's Alumni Scholars Award</t>
  </si>
  <si>
    <t>https://www.lsu.edu/financialaid/apply_for_scholarships/apply_for_international_student_scholarships.php</t>
  </si>
  <si>
    <t>This award is for Louisiana residents. International students are automatically considered for other awards like the Global Leaders Award upon admission.</t>
  </si>
  <si>
    <r>
      <rPr>
        <rFont val="Arial"/>
        <color theme="1"/>
        <sz val="10.0"/>
      </rPr>
      <t>Automatic consideration</t>
    </r>
  </si>
  <si>
    <r>
      <rPr>
        <rFont val="Arial"/>
        <b/>
        <color theme="1"/>
        <sz val="10.0"/>
      </rPr>
      <t>Louisiana Tech University</t>
    </r>
  </si>
  <si>
    <t>https://www.latech.edu</t>
  </si>
  <si>
    <r>
      <rPr>
        <rFont val="Arial"/>
        <color theme="1"/>
        <sz val="10.0"/>
      </rPr>
      <t>Ruston</t>
    </r>
  </si>
  <si>
    <r>
      <rPr>
        <rFont val="Arial"/>
        <color theme="1"/>
        <sz val="10.0"/>
      </rPr>
      <t>LA</t>
    </r>
  </si>
  <si>
    <r>
      <rPr>
        <rFont val="Arial"/>
        <color theme="1"/>
        <sz val="10.0"/>
      </rPr>
      <t>Louisiana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</si>
  <si>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</si>
  <si>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</si>
  <si>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</si>
  <si>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</si>
  <si>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</si>
  <si>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</si>
  <si>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</si>
  <si>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</si>
  <si>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None</t>
    </r>
  </si>
  <si>
    <t>Loyola Marymount University</t>
  </si>
  <si>
    <t>Los Angeles</t>
  </si>
  <si>
    <r>
      <rPr>
        <rFont val="Arial"/>
        <color theme="1"/>
        <sz val="10.0"/>
      </rPr>
      <t>City: Large</t>
    </r>
  </si>
  <si>
    <r>
      <rPr>
        <rFont val="Arial"/>
        <color theme="1"/>
        <sz val="10.0"/>
      </rPr>
      <t>Majority</t>
    </r>
  </si>
  <si>
    <t>https://financialaid.lmu.edu/prospectivestudents/scholarships/</t>
  </si>
  <si>
    <t>Top academic scholarships awarded to a select group of the most accomplished first-year applicants. Consideration is automatic with the admission application. No separate application needed.</t>
  </si>
  <si>
    <r>
      <rPr>
        <rFont val="Arial"/>
        <color theme="1"/>
        <sz val="10.0"/>
      </rPr>
      <t>Automatic consideration</t>
    </r>
  </si>
  <si>
    <r>
      <rPr>
        <rFont val="Arial"/>
        <b/>
        <color theme="1"/>
        <sz val="10.0"/>
      </rPr>
      <t>Loyola Marymount University</t>
    </r>
  </si>
  <si>
    <t>https://www.lmu.edu</t>
  </si>
  <si>
    <r>
      <rPr>
        <rFont val="Arial"/>
        <color theme="1"/>
        <sz val="10.0"/>
      </rPr>
      <t>Los Angeles</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</si>
  <si>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</si>
  <si>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</si>
  <si>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</si>
  <si>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</si>
  <si>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</si>
  <si>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</si>
  <si>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</si>
  <si>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</si>
  <si>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</si>
  <si>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</si>
  <si>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</si>
  <si>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</si>
  <si>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$1.6m</t>
    </r>
  </si>
  <si>
    <r>
      <rPr>
        <rFont val="Arial"/>
        <color theme="1"/>
        <sz val="10.0"/>
      </rPr>
      <t>Automatic consideration</t>
    </r>
  </si>
  <si>
    <r>
      <rPr>
        <rFont val="Arial"/>
        <b/>
        <color theme="1"/>
        <sz val="10.0"/>
      </rPr>
      <t>Loyola University Chicago</t>
    </r>
  </si>
  <si>
    <t>https://www.luc.edu</t>
  </si>
  <si>
    <r>
      <rPr>
        <rFont val="Arial"/>
        <color theme="1"/>
        <sz val="10.0"/>
      </rPr>
      <t>Chicago</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</si>
  <si>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</si>
  <si>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</si>
  <si>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</si>
  <si>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</si>
  <si>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</si>
  <si>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</si>
  <si>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</si>
  <si>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</si>
  <si>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</si>
  <si>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</si>
  <si>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</si>
  <si>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</si>
  <si>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$4.7m</t>
    </r>
  </si>
  <si>
    <r>
      <rPr>
        <rFont val="Arial"/>
        <color theme="1"/>
        <sz val="10.0"/>
      </rPr>
      <t>No</t>
    </r>
  </si>
  <si>
    <t>Regent's Scholarship</t>
  </si>
  <si>
    <t>https://www.luc.edu/finaid/scholarships/undergraduate/</t>
  </si>
  <si>
    <t>One of the top merit awards. All first-year applicants are automatically considered based on their admission application. No separate application is needed.</t>
  </si>
  <si>
    <r>
      <rPr>
        <rFont val="Arial"/>
        <color theme="1"/>
        <sz val="10.0"/>
      </rPr>
      <t>Automatic consideration</t>
    </r>
  </si>
  <si>
    <t>Loyola University Maryland</t>
  </si>
  <si>
    <r>
      <rPr>
        <rFont val="Arial"/>
        <color theme="1"/>
        <sz val="10.0"/>
      </rPr>
      <t>City: Large</t>
    </r>
  </si>
  <si>
    <r>
      <rPr>
        <rFont val="Arial"/>
        <color theme="1"/>
        <sz val="10.0"/>
      </rPr>
      <t>High</t>
    </r>
  </si>
  <si>
    <t>https://www.loyola.edu/department/financial-aid/undergraduate/programs/scholarships</t>
  </si>
  <si>
    <t>The premier academic scholarship. All applicants for admission are automatically considered. No separate application is required.</t>
  </si>
  <si>
    <r>
      <rPr>
        <rFont val="Arial"/>
        <color theme="1"/>
        <sz val="10.0"/>
      </rPr>
      <t>Automatic consideration</t>
    </r>
  </si>
  <si>
    <r>
      <rPr>
        <rFont val="Arial"/>
        <b/>
        <color theme="1"/>
        <sz val="10.0"/>
      </rPr>
      <t>Loyola University Maryland</t>
    </r>
  </si>
  <si>
    <t>https://www.loyola.edu</t>
  </si>
  <si>
    <r>
      <rPr>
        <rFont val="Arial"/>
        <color theme="1"/>
        <sz val="10.0"/>
      </rPr>
      <t>Baltimore</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</si>
  <si>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</si>
  <si>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</si>
  <si>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</si>
  <si>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</si>
  <si>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</si>
  <si>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</si>
  <si>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</si>
  <si>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</si>
  <si>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</si>
  <si>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</si>
  <si>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</si>
  <si>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</si>
  <si>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$2.1m</t>
    </r>
  </si>
  <si>
    <r>
      <rPr>
        <rFont val="Arial"/>
        <color theme="1"/>
        <sz val="10.0"/>
      </rPr>
      <t>Automatic consideration</t>
    </r>
  </si>
  <si>
    <t>Loyola University New Orleans</t>
  </si>
  <si>
    <t>New Orleans</t>
  </si>
  <si>
    <t>LA</t>
  </si>
  <si>
    <t>Louisiana</t>
  </si>
  <si>
    <r>
      <rPr>
        <rFont val="Arial"/>
        <color theme="1"/>
        <sz val="10.0"/>
      </rPr>
      <t>City: Large</t>
    </r>
  </si>
  <si>
    <r>
      <rPr>
        <rFont val="Arial"/>
        <color theme="1"/>
        <sz val="10.0"/>
      </rPr>
      <t>High</t>
    </r>
  </si>
  <si>
    <t>https://www.loyno.edu/admissions/tuition-financial-aid/scholarships</t>
  </si>
  <si>
    <t>Admitted international students are automatically considered for merit-based scholarships. No separate application is needed. Awards are based on the strength of the admission application.</t>
  </si>
  <si>
    <r>
      <rPr>
        <rFont val="Arial"/>
        <color theme="1"/>
        <sz val="10.0"/>
      </rPr>
      <t>Automatic consideration</t>
    </r>
  </si>
  <si>
    <t>https://www.loyno.edu</t>
  </si>
  <si>
    <r>
      <rPr>
        <rFont val="Arial"/>
        <color theme="1"/>
        <sz val="10.0"/>
      </rPr>
      <t>LA</t>
    </r>
  </si>
  <si>
    <r>
      <rPr>
        <rFont val="Arial"/>
        <color theme="1"/>
        <sz val="10.0"/>
      </rPr>
      <t>Louisiana</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</si>
  <si>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</si>
  <si>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</si>
  <si>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</si>
  <si>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</si>
  <si>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</si>
  <si>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</si>
  <si>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</si>
  <si>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</si>
  <si>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</si>
  <si>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$2.9m</t>
    </r>
  </si>
  <si>
    <r>
      <rPr>
        <rFont val="Arial"/>
        <color theme="1"/>
        <sz val="10.0"/>
      </rPr>
      <t>Automatic consideration</t>
    </r>
  </si>
  <si>
    <r>
      <rPr>
        <rFont val="Arial"/>
        <b/>
        <color theme="1"/>
        <sz val="10.0"/>
      </rPr>
      <t>Luther College</t>
    </r>
  </si>
  <si>
    <t>https://www.luther.edu</t>
  </si>
  <si>
    <r>
      <rPr>
        <rFont val="Arial"/>
        <color theme="1"/>
        <sz val="10.0"/>
      </rPr>
      <t>Decorah</t>
    </r>
  </si>
  <si>
    <r>
      <rPr>
        <rFont val="Arial"/>
        <color theme="1"/>
        <sz val="10.0"/>
      </rPr>
      <t>IA</t>
    </r>
  </si>
  <si>
    <r>
      <rPr>
        <rFont val="Arial"/>
        <color theme="1"/>
        <sz val="10.0"/>
      </rPr>
      <t>Iowa</t>
    </r>
  </si>
  <si>
    <r>
      <rPr>
        <rFont val="Arial"/>
        <color theme="1"/>
        <sz val="10.0"/>
      </rPr>
      <t>Private</t>
    </r>
  </si>
  <si>
    <r>
      <rPr>
        <rFont val="Arial"/>
        <color theme="1"/>
        <sz val="10.0"/>
      </rPr>
      <t>Town: Remote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</si>
  <si>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</si>
  <si>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</si>
  <si>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</si>
  <si>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</si>
  <si>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</si>
  <si>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</si>
  <si>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$7.8m</t>
    </r>
  </si>
  <si>
    <r>
      <rPr>
        <rFont val="Arial"/>
        <color theme="1"/>
        <sz val="10.0"/>
      </rPr>
      <t>No</t>
    </r>
  </si>
  <si>
    <t>https://www.luther.edu/admission-aid/cost-financial-aid/scholarships</t>
  </si>
  <si>
    <t>One of the highest Merit Scholarships. All students are automatically considered based on their application for admission. No separate application is required.</t>
  </si>
  <si>
    <r>
      <rPr>
        <rFont val="Arial"/>
        <color theme="1"/>
        <sz val="10.0"/>
      </rPr>
      <t>Automatic consideration</t>
    </r>
  </si>
  <si>
    <t>Lycoming College</t>
  </si>
  <si>
    <t>Williamsport</t>
  </si>
  <si>
    <r>
      <rPr>
        <rFont val="Arial"/>
        <color theme="1"/>
        <sz val="10.0"/>
      </rPr>
      <t>City: Small</t>
    </r>
  </si>
  <si>
    <r>
      <rPr>
        <rFont val="Arial"/>
        <color theme="1"/>
        <sz val="10.0"/>
      </rPr>
      <t>Exclusively</t>
    </r>
  </si>
  <si>
    <t>https://www.lycoming.edu/financial-aid/scholarship-opportunities.aspx</t>
  </si>
  <si>
    <t>All applicants are automatically considered for Merit Scholarships (e.g., President's, Faculty) at the time of admission based on their academic profile. No separate application is required.</t>
  </si>
  <si>
    <r>
      <rPr>
        <rFont val="Arial"/>
        <color theme="1"/>
        <sz val="10.0"/>
      </rPr>
      <t>Automatic consideration</t>
    </r>
  </si>
  <si>
    <r>
      <rPr>
        <rFont val="Arial"/>
        <color theme="1"/>
        <sz val="10.0"/>
      </rPr>
      <t>Lycoming College</t>
    </r>
  </si>
  <si>
    <t>https://www.lycoming.edu</t>
  </si>
  <si>
    <r>
      <rPr>
        <rFont val="Arial"/>
        <color theme="1"/>
        <sz val="10.0"/>
      </rPr>
      <t>Williamsport</t>
    </r>
  </si>
  <si>
    <r>
      <rPr>
        <rFont val="Arial"/>
        <color theme="1"/>
        <sz val="10.0"/>
      </rPr>
      <t>PA</t>
    </r>
  </si>
  <si>
    <r>
      <rPr>
        <rFont val="Arial"/>
        <color theme="1"/>
        <sz val="10.0"/>
      </rPr>
      <t>Pennsylvania</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</si>
  <si>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</si>
  <si>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</si>
  <si>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</si>
  <si>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</si>
  <si>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</si>
  <si>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</si>
  <si>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</si>
  <si>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</si>
  <si>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$0.9m</t>
    </r>
  </si>
  <si>
    <r>
      <rPr>
        <rFont val="Arial"/>
        <color theme="1"/>
        <sz val="10.0"/>
      </rPr>
      <t>Automatic consideration</t>
    </r>
  </si>
  <si>
    <t>Lynn University</t>
  </si>
  <si>
    <t>Boca Raton</t>
  </si>
  <si>
    <t>Miami, FL</t>
  </si>
  <si>
    <r>
      <rPr>
        <rFont val="Arial"/>
        <color theme="1"/>
        <sz val="10.0"/>
      </rPr>
      <t>City: Small</t>
    </r>
  </si>
  <si>
    <r>
      <rPr>
        <rFont val="Arial"/>
        <color theme="1"/>
        <sz val="10.0"/>
      </rPr>
      <t>High</t>
    </r>
  </si>
  <si>
    <t>$7.8m</t>
  </si>
  <si>
    <t>Merit Scholarships</t>
  </si>
  <si>
    <t>https://www.lynn.edu/admission/tuition-aid/undergraduate</t>
  </si>
  <si>
    <t>All students are automatically considered for Merit Scholarships upon admission. The Presidential Scholarship is the highest award. No separate application is required.</t>
  </si>
  <si>
    <r>
      <rPr>
        <rFont val="Arial"/>
        <color theme="1"/>
        <sz val="10.0"/>
      </rPr>
      <t>Automatic consideration</t>
    </r>
  </si>
  <si>
    <r>
      <rPr>
        <rFont val="Arial"/>
        <b/>
        <color theme="1"/>
        <sz val="10.0"/>
      </rPr>
      <t>Lynn University</t>
    </r>
  </si>
  <si>
    <t>https://www.lynn.edu</t>
  </si>
  <si>
    <r>
      <rPr>
        <rFont val="Arial"/>
        <color theme="1"/>
        <sz val="10.0"/>
      </rPr>
      <t>Boca Raton</t>
    </r>
  </si>
  <si>
    <r>
      <rPr>
        <rFont val="Arial"/>
        <color theme="1"/>
        <sz val="10.0"/>
      </rPr>
      <t>FL</t>
    </r>
  </si>
  <si>
    <r>
      <rPr>
        <rFont val="Arial"/>
        <color theme="1"/>
        <sz val="10.0"/>
      </rPr>
      <t>Florida</t>
    </r>
  </si>
  <si>
    <r>
      <rPr>
        <rFont val="Arial"/>
        <color theme="1"/>
        <sz val="10.0"/>
      </rPr>
      <t>Private</t>
    </r>
  </si>
  <si>
    <r>
      <rPr>
        <rFont val="Arial"/>
        <color theme="1"/>
        <sz val="10.0"/>
      </rPr>
      <t>Miami, FL</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</si>
  <si>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</si>
  <si>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</si>
  <si>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</si>
  <si>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</si>
  <si>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</si>
  <si>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</si>
  <si>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</si>
  <si>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</si>
  <si>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$7.8m</t>
    </r>
  </si>
  <si>
    <r>
      <rPr>
        <rFont val="Arial"/>
        <color theme="1"/>
        <sz val="10.0"/>
      </rPr>
      <t>Automatic consideration</t>
    </r>
  </si>
  <si>
    <r>
      <rPr>
        <rFont val="Arial"/>
        <b/>
        <color theme="1"/>
        <sz val="10.0"/>
      </rPr>
      <t>Lyon College</t>
    </r>
  </si>
  <si>
    <t>https://www.lyon.edu</t>
  </si>
  <si>
    <r>
      <rPr>
        <rFont val="Arial"/>
        <color theme="1"/>
        <sz val="10.0"/>
      </rPr>
      <t>Batesville</t>
    </r>
  </si>
  <si>
    <r>
      <rPr>
        <rFont val="Arial"/>
        <color theme="1"/>
        <sz val="10.0"/>
      </rPr>
      <t>AR</t>
    </r>
  </si>
  <si>
    <r>
      <rPr>
        <rFont val="Arial"/>
        <color theme="1"/>
        <sz val="10.0"/>
      </rPr>
      <t>Arkansas</t>
    </r>
  </si>
  <si>
    <r>
      <rPr>
        <rFont val="Arial"/>
        <color theme="1"/>
        <sz val="10.0"/>
      </rPr>
      <t>Private</t>
    </r>
  </si>
  <si>
    <r>
      <rPr>
        <rFont val="Arial"/>
        <color theme="1"/>
        <sz val="10.0"/>
      </rPr>
      <t>South (Central)</t>
    </r>
  </si>
  <si>
    <r>
      <rPr>
        <rFont val="Arial"/>
        <color theme="1"/>
        <sz val="10.0"/>
      </rPr>
      <t>Town: Remote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</si>
  <si>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</si>
  <si>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</si>
  <si>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</si>
  <si>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</si>
  <si>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</si>
  <si>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Pending</t>
    </r>
  </si>
  <si>
    <r>
      <rPr>
        <rFont val="Arial"/>
        <color theme="1"/>
        <sz val="10.0"/>
      </rPr>
      <t>No data</t>
    </r>
  </si>
  <si>
    <r>
      <rPr>
        <rFont val="Arial"/>
        <color theme="1"/>
        <sz val="10.0"/>
      </rPr>
      <t>No data</t>
    </r>
  </si>
  <si>
    <t>Macalester College</t>
  </si>
  <si>
    <t>St. Paul</t>
  </si>
  <si>
    <r>
      <rPr>
        <rFont val="Arial"/>
        <color theme="1"/>
        <sz val="10.0"/>
      </rPr>
      <t>City: Large</t>
    </r>
  </si>
  <si>
    <r>
      <rPr>
        <rFont val="Arial"/>
        <color theme="1"/>
        <sz val="10.0"/>
      </rPr>
      <t>Exclusively</t>
    </r>
  </si>
  <si>
    <t>$13.4m</t>
  </si>
  <si>
    <t>https://www.macalester.edu/financial-aid/about/merit-2/</t>
  </si>
  <si>
    <t>The DeWitt Wallace Distinguished Scholarship is the premier merit award. All applicants are automatically considered based on their admission application. No separate application required.</t>
  </si>
  <si>
    <r>
      <rPr>
        <rFont val="Arial"/>
        <color theme="1"/>
        <sz val="10.0"/>
      </rPr>
      <t>Automatic consideration</t>
    </r>
  </si>
  <si>
    <r>
      <rPr>
        <rFont val="Arial"/>
        <b/>
        <color theme="1"/>
        <sz val="10.0"/>
      </rPr>
      <t>Macalester College</t>
    </r>
  </si>
  <si>
    <t>https://www.macalester.edu</t>
  </si>
  <si>
    <r>
      <rPr>
        <rFont val="Arial"/>
        <color theme="1"/>
        <sz val="10.0"/>
      </rPr>
      <t>St. Paul</t>
    </r>
  </si>
  <si>
    <r>
      <rPr>
        <rFont val="Arial"/>
        <color theme="1"/>
        <sz val="10.0"/>
      </rPr>
      <t>MN</t>
    </r>
  </si>
  <si>
    <r>
      <rPr>
        <rFont val="Arial"/>
        <color theme="1"/>
        <sz val="10.0"/>
      </rPr>
      <t>Minnesota</t>
    </r>
  </si>
  <si>
    <r>
      <rPr>
        <rFont val="Arial"/>
        <color theme="1"/>
        <sz val="10.0"/>
      </rPr>
      <t>Private</t>
    </r>
  </si>
  <si>
    <r>
      <rPr>
        <rFont val="Arial"/>
        <color theme="1"/>
        <sz val="10.0"/>
      </rPr>
      <t>City: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</si>
  <si>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</si>
  <si>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</si>
  <si>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</si>
  <si>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</si>
  <si>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</si>
  <si>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</si>
  <si>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$13.4m</t>
    </r>
  </si>
  <si>
    <r>
      <rPr>
        <rFont val="Arial"/>
        <color theme="1"/>
        <sz val="10.0"/>
      </rPr>
      <t>Automatic consideration</t>
    </r>
  </si>
  <si>
    <t>Manhattan College</t>
  </si>
  <si>
    <t>Riverdale</t>
  </si>
  <si>
    <r>
      <rPr>
        <rFont val="Arial"/>
        <color theme="1"/>
        <sz val="10.0"/>
      </rPr>
      <t>City: Large</t>
    </r>
  </si>
  <si>
    <r>
      <rPr>
        <rFont val="Arial"/>
        <color theme="1"/>
        <sz val="10.0"/>
      </rPr>
      <t>High</t>
    </r>
  </si>
  <si>
    <t>https://manhattan.edu/admissions/undergraduate/requirements/international.php</t>
  </si>
  <si>
    <t>All international applicants are automatically reviewed for merit-based scholarships upon admission. No separate application is needed.</t>
  </si>
  <si>
    <r>
      <rPr>
        <rFont val="Arial"/>
        <color theme="1"/>
        <sz val="10.0"/>
      </rPr>
      <t>Automatic consideration</t>
    </r>
  </si>
  <si>
    <r>
      <rPr>
        <rFont val="Arial"/>
        <b/>
        <color theme="1"/>
        <sz val="10.0"/>
      </rPr>
      <t>Manhattan College</t>
    </r>
  </si>
  <si>
    <t>https://www.manhattan.edu</t>
  </si>
  <si>
    <r>
      <rPr>
        <rFont val="Arial"/>
        <color theme="1"/>
        <sz val="10.0"/>
      </rPr>
      <t>Riverdale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</si>
  <si>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</si>
  <si>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</si>
  <si>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</si>
  <si>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</si>
  <si>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</si>
  <si>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</si>
  <si>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</si>
  <si>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</si>
  <si>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</si>
  <si>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</si>
  <si>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</si>
  <si>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</si>
  <si>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Automatic consideration</t>
    </r>
  </si>
  <si>
    <t>Manhattanville College</t>
  </si>
  <si>
    <t>Purchase</t>
  </si>
  <si>
    <r>
      <rPr>
        <rFont val="Arial"/>
        <color theme="1"/>
        <sz val="10.0"/>
      </rPr>
      <t>Majority</t>
    </r>
  </si>
  <si>
    <t>Chairperson's Scholarship</t>
  </si>
  <si>
    <t>https://www.mville.edu/admissions-and-aid/financial-aid/types-of-aid.php</t>
  </si>
  <si>
    <t>The highest merit award offered by the college. All first-year applicants are automatically considered based on their admission application.</t>
  </si>
  <si>
    <r>
      <rPr>
        <rFont val="Arial"/>
        <color theme="1"/>
        <sz val="10.0"/>
      </rPr>
      <t>Automatic consideration</t>
    </r>
  </si>
  <si>
    <r>
      <rPr>
        <rFont val="Arial"/>
        <b/>
        <color theme="1"/>
        <sz val="10.0"/>
      </rPr>
      <t>Manhattanville College</t>
    </r>
  </si>
  <si>
    <t>https://www.mville.edu</t>
  </si>
  <si>
    <r>
      <rPr>
        <rFont val="Arial"/>
        <color theme="1"/>
        <sz val="10.0"/>
      </rPr>
      <t>Purchase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</si>
  <si>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</si>
  <si>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</si>
  <si>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</si>
  <si>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</si>
  <si>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</si>
  <si>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</si>
  <si>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</si>
  <si>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</si>
  <si>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</si>
  <si>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</si>
  <si>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</si>
  <si>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$0.9m</t>
    </r>
  </si>
  <si>
    <r>
      <rPr>
        <rFont val="Arial"/>
        <color theme="1"/>
        <sz val="10.0"/>
      </rPr>
      <t>No</t>
    </r>
  </si>
  <si>
    <r>
      <rPr>
        <rFont val="Arial"/>
        <color theme="1"/>
        <sz val="10.0"/>
      </rPr>
      <t>Automatic consideration</t>
    </r>
  </si>
  <si>
    <t>Marist College</t>
  </si>
  <si>
    <t>Poughkeepsie</t>
  </si>
  <si>
    <r>
      <rPr>
        <rFont val="Arial"/>
        <color theme="1"/>
        <sz val="10.0"/>
      </rPr>
      <t>High</t>
    </r>
  </si>
  <si>
    <t>https://www.marist.edu/financial-aid/freshman/types-of-aid/scholarships</t>
  </si>
  <si>
    <t>The premier Merit Scholarship awarded to the top applicants each year. Consideration is automatic with the application for admission.</t>
  </si>
  <si>
    <r>
      <rPr>
        <rFont val="Arial"/>
        <color theme="1"/>
        <sz val="10.0"/>
      </rPr>
      <t>Automatic consideration</t>
    </r>
  </si>
  <si>
    <r>
      <rPr>
        <rFont val="Arial"/>
        <b/>
        <color theme="1"/>
        <sz val="10.0"/>
      </rPr>
      <t>Marist College</t>
    </r>
  </si>
  <si>
    <t>https://www.marist.edu</t>
  </si>
  <si>
    <r>
      <rPr>
        <rFont val="Arial"/>
        <color theme="1"/>
        <sz val="10.0"/>
      </rPr>
      <t>Poughkeepsie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</si>
  <si>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</si>
  <si>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</si>
  <si>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</si>
  <si>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</si>
  <si>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</si>
  <si>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</si>
  <si>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</si>
  <si>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</si>
  <si>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</si>
  <si>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</si>
  <si>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</si>
  <si>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</si>
  <si>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$2.4m</t>
    </r>
  </si>
  <si>
    <r>
      <rPr>
        <rFont val="Arial"/>
        <color theme="1"/>
        <sz val="10.0"/>
      </rPr>
      <t>No</t>
    </r>
  </si>
  <si>
    <r>
      <rPr>
        <rFont val="Arial"/>
        <color theme="1"/>
        <sz val="10.0"/>
      </rPr>
      <t>Automatic consideration</t>
    </r>
  </si>
  <si>
    <t>Marquette University</t>
  </si>
  <si>
    <t>Milwaukee</t>
  </si>
  <si>
    <r>
      <rPr>
        <rFont val="Arial"/>
        <color theme="1"/>
        <sz val="10.0"/>
      </rPr>
      <t>City: Large</t>
    </r>
  </si>
  <si>
    <r>
      <rPr>
        <rFont val="Arial"/>
        <color theme="1"/>
        <sz val="10.0"/>
      </rPr>
      <t>Majority</t>
    </r>
  </si>
  <si>
    <r>
      <rPr>
        <rFont val="Arial"/>
        <color theme="1"/>
        <sz val="10.0"/>
      </rPr>
      <t>Full ride</t>
    </r>
  </si>
  <si>
    <t>Global Scholar Program</t>
  </si>
  <si>
    <t>https://www.marquette.edu/explore/scholarships-global-scholar.php</t>
  </si>
  <si>
    <t>This program is no longer offered. International students are considered for other Merit Scholarships, like the Père Marquette Award, automatically upon admission.</t>
  </si>
  <si>
    <r>
      <rPr>
        <rFont val="Arial"/>
        <color theme="1"/>
        <sz val="10.0"/>
      </rPr>
      <t>Requires application</t>
    </r>
  </si>
  <si>
    <r>
      <rPr>
        <rFont val="Arial"/>
        <b/>
        <color theme="1"/>
        <sz val="10.0"/>
      </rPr>
      <t>Marquette University</t>
    </r>
  </si>
  <si>
    <t>https://www.marquette.edu</t>
  </si>
  <si>
    <r>
      <rPr>
        <rFont val="Arial"/>
        <color theme="1"/>
        <sz val="10.0"/>
      </rPr>
      <t>Milwaukee</t>
    </r>
  </si>
  <si>
    <r>
      <rPr>
        <rFont val="Arial"/>
        <color theme="1"/>
        <sz val="10.0"/>
      </rPr>
      <t>WI</t>
    </r>
  </si>
  <si>
    <r>
      <rPr>
        <rFont val="Arial"/>
        <color theme="1"/>
        <sz val="10.0"/>
      </rPr>
      <t>Wisconsin</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</si>
  <si>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</si>
  <si>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</si>
  <si>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</si>
  <si>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</si>
  <si>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</si>
  <si>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</si>
  <si>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</si>
  <si>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</si>
  <si>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</si>
  <si>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$3.1m</t>
    </r>
  </si>
  <si>
    <r>
      <rPr>
        <rFont val="Arial"/>
        <color theme="1"/>
        <sz val="10.0"/>
      </rPr>
      <t>No</t>
    </r>
  </si>
  <si>
    <r>
      <rPr>
        <rFont val="Arial"/>
        <color theme="1"/>
        <sz val="10.0"/>
      </rPr>
      <t>Full ride</t>
    </r>
  </si>
  <si>
    <r>
      <rPr>
        <rFont val="Arial"/>
        <color theme="1"/>
        <sz val="10.0"/>
      </rPr>
      <t>Requires application</t>
    </r>
  </si>
  <si>
    <r>
      <rPr>
        <rFont val="Arial"/>
        <b/>
        <color theme="1"/>
        <sz val="10.0"/>
      </rPr>
      <t>Marshall University</t>
    </r>
  </si>
  <si>
    <t>https://www.marshall.edu</t>
  </si>
  <si>
    <r>
      <rPr>
        <rFont val="Arial"/>
        <color theme="1"/>
        <sz val="10.0"/>
      </rPr>
      <t>Huntington</t>
    </r>
  </si>
  <si>
    <r>
      <rPr>
        <rFont val="Arial"/>
        <color theme="1"/>
        <sz val="10.0"/>
      </rPr>
      <t>WV</t>
    </r>
  </si>
  <si>
    <r>
      <rPr>
        <rFont val="Arial"/>
        <color theme="1"/>
        <sz val="10.0"/>
      </rPr>
      <t>West Virginia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</si>
  <si>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</si>
  <si>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</si>
  <si>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</si>
  <si>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</si>
  <si>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</si>
  <si>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</si>
  <si>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</si>
  <si>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</si>
  <si>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</si>
  <si>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$1.3m</t>
    </r>
  </si>
  <si>
    <t>John Marshall Scholarship</t>
  </si>
  <si>
    <t>https://www.marshall.edu/sfa/types-of-aid/merit-based/incoming-freshmen-merit-based-scholarships-non-resident-students/</t>
  </si>
  <si>
    <t>This is a premier scholarship for non-resident students. Requires a separate application and an on-campus interview for finalists.</t>
  </si>
  <si>
    <r>
      <rPr>
        <rFont val="Arial"/>
        <color theme="1"/>
        <sz val="10.0"/>
      </rPr>
      <t>Automatic consideration</t>
    </r>
  </si>
  <si>
    <r>
      <rPr>
        <rFont val="Arial"/>
        <b/>
        <color theme="1"/>
        <sz val="10.0"/>
      </rPr>
      <t>Mary Baldwin University</t>
    </r>
  </si>
  <si>
    <t>https://www.marybaldwin.edu</t>
  </si>
  <si>
    <r>
      <rPr>
        <rFont val="Arial"/>
        <color theme="1"/>
        <sz val="10.0"/>
      </rPr>
      <t>Staunton</t>
    </r>
  </si>
  <si>
    <r>
      <rPr>
        <rFont val="Arial"/>
        <color theme="1"/>
        <sz val="10.0"/>
      </rPr>
      <t>VA</t>
    </r>
  </si>
  <si>
    <r>
      <rPr>
        <rFont val="Arial"/>
        <color theme="1"/>
        <sz val="10.0"/>
      </rPr>
      <t>Virginia</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</si>
  <si>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</si>
  <si>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</si>
  <si>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</si>
  <si>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</si>
  <si>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</si>
  <si>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</si>
  <si>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1-Historically</t>
    </r>
  </si>
  <si>
    <r>
      <rPr>
        <rFont val="Arial"/>
        <color theme="1"/>
        <sz val="10.0"/>
      </rPr>
      <t>24-25</t>
    </r>
  </si>
  <si>
    <r>
      <rPr>
        <rFont val="Arial"/>
        <color theme="1"/>
        <sz val="10.0"/>
      </rPr>
      <t>Merit</t>
    </r>
  </si>
  <si>
    <r>
      <rPr>
        <rFont val="Arial"/>
        <color theme="1"/>
        <sz val="10.0"/>
      </rPr>
      <t>$0.0m</t>
    </r>
  </si>
  <si>
    <t>https://marybaldwin.edu/financial-aid/scholarships/</t>
  </si>
  <si>
    <t>All students are automatically considered for Merit Scholarships based on academic achievement upon admission. No separate application is required.</t>
  </si>
  <si>
    <r>
      <rPr>
        <rFont val="Arial"/>
        <color theme="1"/>
        <sz val="10.0"/>
      </rPr>
      <t>Automatic consideration</t>
    </r>
  </si>
  <si>
    <r>
      <rPr>
        <rFont val="Arial"/>
        <b/>
        <color theme="1"/>
        <sz val="10.0"/>
      </rPr>
      <t>Maryville University of Saint Louis</t>
    </r>
  </si>
  <si>
    <t>https://www.maryville.edu</t>
  </si>
  <si>
    <r>
      <rPr>
        <rFont val="Arial"/>
        <color theme="1"/>
        <sz val="10.0"/>
      </rPr>
      <t>St. Louis</t>
    </r>
  </si>
  <si>
    <r>
      <rPr>
        <rFont val="Arial"/>
        <color theme="1"/>
        <sz val="10.0"/>
      </rPr>
      <t>MO</t>
    </r>
  </si>
  <si>
    <r>
      <rPr>
        <rFont val="Arial"/>
        <color theme="1"/>
        <sz val="10.0"/>
      </rPr>
      <t>Missouri</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</si>
  <si>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</si>
  <si>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</si>
  <si>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</si>
  <si>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</si>
  <si>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</si>
  <si>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</si>
  <si>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</si>
  <si>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</si>
  <si>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</si>
  <si>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$3.3m</t>
    </r>
  </si>
  <si>
    <r>
      <rPr>
        <rFont val="Arial"/>
        <color theme="1"/>
        <sz val="10.0"/>
      </rPr>
      <t>TBD</t>
    </r>
  </si>
  <si>
    <t>Massachusetts Institute of Technology (MIT)</t>
  </si>
  <si>
    <r>
      <rPr>
        <rFont val="Arial"/>
        <color theme="1"/>
        <sz val="10.0"/>
      </rPr>
      <t>City: Midsize</t>
    </r>
  </si>
  <si>
    <r>
      <rPr>
        <rFont val="Arial"/>
        <color theme="1"/>
        <sz val="10.0"/>
      </rPr>
      <t>Minority</t>
    </r>
  </si>
  <si>
    <t>$27.6m</t>
  </si>
  <si>
    <r>
      <rPr>
        <rFont val="Arial"/>
        <b/>
        <color theme="1"/>
        <sz val="10.0"/>
      </rPr>
      <t>Massachusetts Institute of Technology (MIT)</t>
    </r>
  </si>
  <si>
    <r>
      <rPr>
        <rFont val="Arial"/>
        <color theme="1"/>
        <sz val="10.0"/>
      </rPr>
      <t>Cambridge</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</si>
  <si>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</si>
  <si>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</si>
  <si>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</si>
  <si>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</si>
  <si>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</si>
  <si>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</si>
  <si>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</si>
  <si>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</si>
  <si>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</si>
  <si>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</si>
  <si>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</si>
  <si>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$27.6m</t>
    </r>
  </si>
  <si>
    <r>
      <rPr>
        <rFont val="Arial"/>
        <color theme="1"/>
        <sz val="10.0"/>
      </rPr>
      <t>-</t>
    </r>
  </si>
  <si>
    <r>
      <rPr>
        <rFont val="Arial"/>
        <color theme="1"/>
        <sz val="10.0"/>
      </rPr>
      <t>-</t>
    </r>
  </si>
  <si>
    <r>
      <rPr>
        <rFont val="Arial"/>
        <color theme="1"/>
        <sz val="10.0"/>
      </rPr>
      <t>1.3x</t>
    </r>
  </si>
  <si>
    <r>
      <rPr>
        <rFont val="Arial"/>
        <color theme="1"/>
        <sz val="10.0"/>
      </rPr>
      <t>USN25</t>
    </r>
  </si>
  <si>
    <r>
      <rPr>
        <rFont val="Arial"/>
        <color theme="1"/>
        <sz val="10.0"/>
      </rPr>
      <t>November</t>
    </r>
  </si>
  <si>
    <r>
      <rPr>
        <rFont val="Arial"/>
        <color theme="1"/>
        <sz val="10.0"/>
      </rPr>
      <t>Mid-December</t>
    </r>
  </si>
  <si>
    <r>
      <rPr>
        <rFont val="Arial"/>
        <color theme="1"/>
        <sz val="10.0"/>
      </rPr>
      <t>December</t>
    </r>
  </si>
  <si>
    <r>
      <rPr>
        <rFont val="Arial"/>
        <color theme="1"/>
        <sz val="10.0"/>
      </rPr>
      <t>22-23</t>
    </r>
  </si>
  <si>
    <r>
      <rPr>
        <rFont val="Arial"/>
        <color theme="1"/>
        <sz val="10.0"/>
      </rPr>
      <t>Yes</t>
    </r>
  </si>
  <si>
    <r>
      <rPr>
        <rFont val="Arial"/>
        <color theme="1"/>
        <sz val="10.0"/>
      </rPr>
      <t>Legal</t>
    </r>
  </si>
  <si>
    <r>
      <rPr>
        <rFont val="Arial"/>
        <color theme="1"/>
        <sz val="10.0"/>
      </rPr>
      <t>Viability</t>
    </r>
  </si>
  <si>
    <r>
      <rPr>
        <rFont val="Arial"/>
        <color theme="1"/>
        <sz val="10.0"/>
      </rPr>
      <t>City: Midsize</t>
    </r>
  </si>
  <si>
    <r>
      <rPr>
        <rFont val="Arial"/>
        <color theme="1"/>
        <sz val="10.0"/>
      </rPr>
      <t>Minority</t>
    </r>
  </si>
  <si>
    <t>global_top_215</t>
  </si>
  <si>
    <r>
      <rPr>
        <rFont val="Arial"/>
        <b/>
        <color theme="1"/>
        <sz val="10.0"/>
      </rPr>
      <t>Massachusetts Institute of Technology (MIT)</t>
    </r>
  </si>
  <si>
    <t>https://www.mit.edu</t>
  </si>
  <si>
    <r>
      <rPr>
        <rFont val="Arial"/>
        <color theme="1"/>
        <sz val="10.0"/>
      </rPr>
      <t>Cambridge</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</si>
  <si>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</si>
  <si>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</si>
  <si>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</si>
  <si>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</si>
  <si>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</si>
  <si>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</si>
  <si>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</si>
  <si>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</si>
  <si>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</si>
  <si>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</si>
  <si>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</si>
  <si>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$27.6m</t>
    </r>
  </si>
  <si>
    <t>McDaniel College</t>
  </si>
  <si>
    <t>Westminster</t>
  </si>
  <si>
    <r>
      <rPr>
        <rFont val="Arial"/>
        <color theme="1"/>
        <sz val="10.0"/>
      </rPr>
      <t>Majority</t>
    </r>
  </si>
  <si>
    <t>https://www.mcdaniel.edu/admissions-cost/cost-financial-aid/types-financial-aid/mcdaniel-scholarships</t>
  </si>
  <si>
    <t>All applicants are automatically considered for Merit Scholarships (highest is the Presidential Scholarship) based on their admission application. No separate application required.</t>
  </si>
  <si>
    <r>
      <rPr>
        <rFont val="Arial"/>
        <color theme="1"/>
        <sz val="10.0"/>
      </rPr>
      <t>Automatic consideration</t>
    </r>
  </si>
  <si>
    <r>
      <rPr>
        <rFont val="Arial"/>
        <b/>
        <color theme="1"/>
        <sz val="10.0"/>
      </rPr>
      <t>McDaniel College</t>
    </r>
  </si>
  <si>
    <t>https://www.mcdaniel.edu</t>
  </si>
  <si>
    <r>
      <rPr>
        <rFont val="Arial"/>
        <color theme="1"/>
        <sz val="10.0"/>
      </rPr>
      <t>Westminster</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</si>
  <si>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</si>
  <si>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</si>
  <si>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</si>
  <si>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</si>
  <si>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Town: Fringe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</si>
  <si>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</si>
  <si>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</si>
  <si>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</si>
  <si>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</si>
  <si>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</si>
  <si>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</si>
  <si>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</si>
  <si>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</si>
  <si>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</si>
  <si>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</si>
  <si>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Automatic consideration</t>
    </r>
  </si>
  <si>
    <t>Mercer University</t>
  </si>
  <si>
    <t>Macon</t>
  </si>
  <si>
    <r>
      <rPr>
        <rFont val="Arial"/>
        <color theme="1"/>
        <sz val="10.0"/>
      </rPr>
      <t>City: Midsize</t>
    </r>
  </si>
  <si>
    <r>
      <rPr>
        <rFont val="Arial"/>
        <color theme="1"/>
        <sz val="10.0"/>
      </rPr>
      <t>Majority</t>
    </r>
  </si>
  <si>
    <t>$3.2m</t>
  </si>
  <si>
    <r>
      <rPr>
        <rFont val="Arial"/>
        <color theme="1"/>
        <sz val="10.0"/>
      </rPr>
      <t>Full Tuition</t>
    </r>
  </si>
  <si>
    <t>Stamps Scholarship</t>
  </si>
  <si>
    <t>https://undergrad.mercer.edu/stamps/</t>
  </si>
  <si>
    <t>A prestigious, full-cost-of-attendance scholarship. Requires a separate application after being admitted to Mercer. Finalists are invited for an on-campus interview.</t>
  </si>
  <si>
    <r>
      <rPr>
        <rFont val="Arial"/>
        <color theme="1"/>
        <sz val="10.0"/>
      </rPr>
      <t>By invitation only</t>
    </r>
  </si>
  <si>
    <r>
      <rPr>
        <rFont val="Arial"/>
        <b/>
        <color theme="1"/>
        <sz val="10.0"/>
      </rPr>
      <t>Mercer University</t>
    </r>
  </si>
  <si>
    <t>https://www.mercer.edu</t>
  </si>
  <si>
    <r>
      <rPr>
        <rFont val="Arial"/>
        <color theme="1"/>
        <sz val="10.0"/>
      </rPr>
      <t>Macon</t>
    </r>
  </si>
  <si>
    <r>
      <rPr>
        <rFont val="Arial"/>
        <color theme="1"/>
        <sz val="10.0"/>
      </rPr>
      <t>GA</t>
    </r>
  </si>
  <si>
    <r>
      <rPr>
        <rFont val="Arial"/>
        <color theme="1"/>
        <sz val="10.0"/>
      </rPr>
      <t>Georgia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</si>
  <si>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</si>
  <si>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</si>
  <si>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</si>
  <si>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</si>
  <si>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</si>
  <si>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</si>
  <si>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</si>
  <si>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</si>
  <si>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</si>
  <si>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$3.2m</t>
    </r>
  </si>
  <si>
    <r>
      <rPr>
        <rFont val="Arial"/>
        <color theme="1"/>
        <sz val="10.0"/>
      </rPr>
      <t>Full Tuition</t>
    </r>
  </si>
  <si>
    <r>
      <rPr>
        <rFont val="Arial"/>
        <color theme="1"/>
        <sz val="10.0"/>
      </rPr>
      <t>By invitation only</t>
    </r>
  </si>
  <si>
    <r>
      <rPr>
        <rFont val="Arial"/>
        <b/>
        <color theme="1"/>
        <sz val="10.0"/>
      </rPr>
      <t>Mercyhurst University</t>
    </r>
  </si>
  <si>
    <t>https://www.mercyhurst.edu</t>
  </si>
  <si>
    <r>
      <rPr>
        <rFont val="Arial"/>
        <color theme="1"/>
        <sz val="10.0"/>
      </rPr>
      <t>Erie</t>
    </r>
  </si>
  <si>
    <r>
      <rPr>
        <rFont val="Arial"/>
        <color theme="1"/>
        <sz val="10.0"/>
      </rPr>
      <t>PA</t>
    </r>
  </si>
  <si>
    <r>
      <rPr>
        <rFont val="Arial"/>
        <color theme="1"/>
        <sz val="10.0"/>
      </rPr>
      <t>Pennsylvania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</si>
  <si>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</si>
  <si>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</si>
  <si>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</si>
  <si>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</si>
  <si>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</si>
  <si>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</si>
  <si>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</si>
  <si>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</si>
  <si>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</si>
  <si>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$4.9m</t>
    </r>
  </si>
  <si>
    <t>Meredith College</t>
  </si>
  <si>
    <t>Raleigh</t>
  </si>
  <si>
    <r>
      <rPr>
        <rFont val="Arial"/>
        <color theme="1"/>
        <sz val="10.0"/>
      </rPr>
      <t>City: Large</t>
    </r>
  </si>
  <si>
    <r>
      <rPr>
        <rFont val="Arial"/>
        <color theme="1"/>
        <sz val="10.0"/>
      </rPr>
      <t>High</t>
    </r>
  </si>
  <si>
    <r>
      <rPr>
        <rFont val="Arial"/>
        <color theme="1"/>
        <sz val="10.0"/>
      </rPr>
      <t>Full ride+stipend</t>
    </r>
  </si>
  <si>
    <t>Meredith Full-Ride Merit Scholarship</t>
  </si>
  <si>
    <t>https://www.meredith.edu/full-ride-scholarship/</t>
  </si>
  <si>
    <t>Includes several full-ride scholarships. Requires a separate application and participation in a Scholars Weekend for finalists. Open to high-achieving first-year applicants.</t>
  </si>
  <si>
    <r>
      <rPr>
        <rFont val="Arial"/>
        <color theme="1"/>
        <sz val="10.0"/>
      </rPr>
      <t>Requires application</t>
    </r>
  </si>
  <si>
    <r>
      <rPr>
        <rFont val="Arial"/>
        <b/>
        <color theme="1"/>
        <sz val="10.0"/>
      </rPr>
      <t>Meredith College</t>
    </r>
  </si>
  <si>
    <r>
      <rPr>
        <rFont val="Arial"/>
        <color theme="1"/>
        <sz val="10.0"/>
      </rPr>
      <t>Raleigh</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</si>
  <si>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</si>
  <si>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</si>
  <si>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</si>
  <si>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</si>
  <si>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</si>
  <si>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Women's</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</si>
  <si>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</si>
  <si>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</si>
  <si>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</si>
  <si>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</si>
  <si>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</si>
  <si>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</si>
  <si>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</si>
  <si>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Full ride+stipend</t>
    </r>
  </si>
  <si>
    <r>
      <rPr>
        <rFont val="Arial"/>
        <color theme="1"/>
        <sz val="10.0"/>
      </rPr>
      <t>Both</t>
    </r>
  </si>
  <si>
    <r>
      <rPr>
        <rFont val="Arial"/>
        <color theme="1"/>
        <sz val="10.0"/>
      </rPr>
      <t>N/A</t>
    </r>
  </si>
  <si>
    <r>
      <rPr>
        <rFont val="Arial"/>
        <color theme="1"/>
        <sz val="10.0"/>
      </rPr>
      <t>Limited</t>
    </r>
  </si>
  <si>
    <r>
      <rPr>
        <rFont val="Arial"/>
        <color theme="1"/>
        <sz val="10.0"/>
      </rPr>
      <t>12 weeks</t>
    </r>
  </si>
  <si>
    <r>
      <rPr>
        <rFont val="Arial"/>
        <b/>
        <color theme="1"/>
        <sz val="10.0"/>
      </rPr>
      <t>Meredith College</t>
    </r>
  </si>
  <si>
    <t>https://www.meredith.edu</t>
  </si>
  <si>
    <r>
      <rPr>
        <rFont val="Arial"/>
        <color theme="1"/>
        <sz val="10.0"/>
      </rPr>
      <t>Raleigh</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</si>
  <si>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</si>
  <si>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</si>
  <si>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</si>
  <si>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</si>
  <si>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</si>
  <si>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Women's</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</si>
  <si>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</si>
  <si>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</si>
  <si>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</si>
  <si>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</si>
  <si>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</si>
  <si>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</si>
  <si>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</si>
  <si>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Full ride+stipend</t>
    </r>
  </si>
  <si>
    <r>
      <rPr>
        <rFont val="Arial"/>
        <color theme="1"/>
        <sz val="10.0"/>
      </rPr>
      <t>Requires application</t>
    </r>
  </si>
  <si>
    <r>
      <rPr>
        <rFont val="Arial"/>
        <b/>
        <color theme="1"/>
        <sz val="10.0"/>
      </rPr>
      <t>Methodist University</t>
    </r>
  </si>
  <si>
    <t>https://www.methodist.edu</t>
  </si>
  <si>
    <r>
      <rPr>
        <rFont val="Arial"/>
        <color theme="1"/>
        <sz val="10.0"/>
      </rPr>
      <t>Fayetteville</t>
    </r>
  </si>
  <si>
    <r>
      <rPr>
        <rFont val="Arial"/>
        <color theme="1"/>
        <sz val="10.0"/>
      </rPr>
      <t>NC</t>
    </r>
  </si>
  <si>
    <r>
      <rPr>
        <rFont val="Arial"/>
        <color theme="1"/>
        <sz val="10.0"/>
      </rPr>
      <t>North Carolina</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</si>
  <si>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</si>
  <si>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</si>
  <si>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</si>
  <si>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</si>
  <si>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</si>
  <si>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</si>
  <si>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</si>
  <si>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</si>
  <si>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</si>
  <si>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$2.2m</t>
    </r>
  </si>
  <si>
    <t>Miami University-Ohio</t>
  </si>
  <si>
    <t>Oxford</t>
  </si>
  <si>
    <r>
      <rPr>
        <rFont val="Arial"/>
        <color theme="1"/>
        <sz val="10.0"/>
      </rPr>
      <t>Very High</t>
    </r>
  </si>
  <si>
    <r>
      <rPr>
        <rFont val="Arial"/>
        <color theme="1"/>
        <sz val="10.0"/>
      </rPr>
      <t>Full ride+stipend</t>
    </r>
  </si>
  <si>
    <t>Presidential Fellows Program</t>
  </si>
  <si>
    <t>https://miamioh.edu/onestop/paying-for-college/funding-opportunities/scholarships/international-students/index.html</t>
  </si>
  <si>
    <t>A premier scholarship and enrichment program. Requires a separate application to the University Honors College. Open to international students. Other Merit Scholarships are awarded automatically.</t>
  </si>
  <si>
    <r>
      <rPr>
        <rFont val="Arial"/>
        <color theme="1"/>
        <sz val="10.0"/>
      </rPr>
      <t>Automatic consideration</t>
    </r>
  </si>
  <si>
    <r>
      <rPr>
        <rFont val="Arial"/>
        <b/>
        <color theme="1"/>
        <sz val="10.0"/>
      </rPr>
      <t>Miami University-Ohio</t>
    </r>
  </si>
  <si>
    <t>https://www.miamioh.edu</t>
  </si>
  <si>
    <r>
      <rPr>
        <rFont val="Arial"/>
        <color theme="1"/>
        <sz val="10.0"/>
      </rPr>
      <t>Oxford</t>
    </r>
  </si>
  <si>
    <r>
      <rPr>
        <rFont val="Arial"/>
        <color theme="1"/>
        <sz val="10.0"/>
      </rPr>
      <t>OH</t>
    </r>
  </si>
  <si>
    <r>
      <rPr>
        <rFont val="Arial"/>
        <color theme="1"/>
        <sz val="10.0"/>
      </rPr>
      <t>Ohio</t>
    </r>
  </si>
  <si>
    <r>
      <rPr>
        <rFont val="Arial"/>
        <color theme="1"/>
        <sz val="10.0"/>
      </rPr>
      <t>Public</t>
    </r>
  </si>
  <si>
    <r>
      <rPr>
        <rFont val="Arial"/>
        <color theme="1"/>
        <sz val="10.0"/>
      </rPr>
      <t>Town: Fringe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</si>
  <si>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</si>
  <si>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</si>
  <si>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</si>
  <si>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</si>
  <si>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</si>
  <si>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</si>
  <si>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</si>
  <si>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Full ride+stipend</t>
    </r>
  </si>
  <si>
    <r>
      <rPr>
        <rFont val="Arial"/>
        <color theme="1"/>
        <sz val="10.0"/>
      </rPr>
      <t>Automatic consideration</t>
    </r>
  </si>
  <si>
    <t>Michigan State University</t>
  </si>
  <si>
    <t>east Lansing</t>
  </si>
  <si>
    <r>
      <rPr>
        <rFont val="Arial"/>
        <color theme="1"/>
        <sz val="10.0"/>
      </rPr>
      <t>City: Small</t>
    </r>
  </si>
  <si>
    <r>
      <rPr>
        <rFont val="Arial"/>
        <color theme="1"/>
        <sz val="10.0"/>
      </rPr>
      <t>High</t>
    </r>
  </si>
  <si>
    <t>$15.4m</t>
  </si>
  <si>
    <t>International Tuition Grant</t>
  </si>
  <si>
    <t>https://admissions.msu.edu/cost-aid/scholarships/international</t>
  </si>
  <si>
    <t>A need-based grant awarded to a limited number of international undergraduate students. Students must demonstrate financial need. It is not a merit-based scholarship.</t>
  </si>
  <si>
    <r>
      <rPr>
        <rFont val="Arial"/>
        <color theme="1"/>
        <sz val="10.0"/>
      </rPr>
      <t>Automatic consideration</t>
    </r>
  </si>
  <si>
    <r>
      <rPr>
        <rFont val="Arial"/>
        <color theme="1"/>
        <sz val="10.0"/>
      </rPr>
      <t>City: Small</t>
    </r>
  </si>
  <si>
    <r>
      <rPr>
        <rFont val="Arial"/>
        <color theme="1"/>
        <sz val="10.0"/>
      </rPr>
      <t>High</t>
    </r>
  </si>
  <si>
    <r>
      <rPr>
        <rFont val="Arial"/>
        <color theme="1"/>
        <sz val="10.0"/>
      </rPr>
      <t>Automatic consideration</t>
    </r>
  </si>
  <si>
    <t>global_top_216</t>
  </si>
  <si>
    <r>
      <rPr>
        <rFont val="Arial"/>
        <b/>
        <color theme="1"/>
        <sz val="10.0"/>
      </rPr>
      <t>Michigan State University</t>
    </r>
  </si>
  <si>
    <t>https://www.msu.edu</t>
  </si>
  <si>
    <r>
      <rPr>
        <rFont val="Arial"/>
        <color theme="1"/>
        <sz val="10.0"/>
      </rPr>
      <t>MI</t>
    </r>
  </si>
  <si>
    <r>
      <rPr>
        <rFont val="Arial"/>
        <color theme="1"/>
        <sz val="10.0"/>
      </rPr>
      <t>Michigan</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</si>
  <si>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</si>
  <si>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</si>
  <si>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</si>
  <si>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</si>
  <si>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</si>
  <si>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</si>
  <si>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</si>
  <si>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</si>
  <si>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</si>
  <si>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$15.4m</t>
    </r>
  </si>
  <si>
    <r>
      <rPr>
        <rFont val="Arial"/>
        <color theme="1"/>
        <sz val="10.0"/>
      </rPr>
      <t>Automatic consideration</t>
    </r>
  </si>
  <si>
    <r>
      <rPr>
        <rFont val="Arial"/>
        <b/>
        <color theme="1"/>
        <sz val="10.0"/>
      </rPr>
      <t>Michigan Technological University</t>
    </r>
  </si>
  <si>
    <t>https://www.mtu.edu</t>
  </si>
  <si>
    <r>
      <rPr>
        <rFont val="Arial"/>
        <color theme="1"/>
        <sz val="10.0"/>
      </rPr>
      <t>Houghton</t>
    </r>
  </si>
  <si>
    <r>
      <rPr>
        <rFont val="Arial"/>
        <color theme="1"/>
        <sz val="10.0"/>
      </rPr>
      <t>MI</t>
    </r>
  </si>
  <si>
    <r>
      <rPr>
        <rFont val="Arial"/>
        <color theme="1"/>
        <sz val="10.0"/>
      </rPr>
      <t>Michigan</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</si>
  <si>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</si>
  <si>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</si>
  <si>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</si>
  <si>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</si>
  <si>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</si>
  <si>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</si>
  <si>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</si>
  <si>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</si>
  <si>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</si>
  <si>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$0.9m</t>
    </r>
  </si>
  <si>
    <r>
      <rPr>
        <rFont val="Arial"/>
        <color theme="1"/>
        <sz val="10.0"/>
      </rPr>
      <t>OOS waiver</t>
    </r>
  </si>
  <si>
    <t>Alumni Legacy Award</t>
  </si>
  <si>
    <t>https://www.mtu.edu/admissions/financial/scholarships/</t>
  </si>
  <si>
    <t>This specific award requires a parent or grandparent to be an MTU graduate. All international students are automatically considered for the general Merit Scholarship upon admission.</t>
  </si>
  <si>
    <r>
      <rPr>
        <rFont val="Arial"/>
        <color theme="1"/>
        <sz val="10.0"/>
      </rPr>
      <t>Automatic consideration</t>
    </r>
  </si>
  <si>
    <r>
      <rPr>
        <rFont val="Arial"/>
        <b/>
        <color theme="1"/>
        <sz val="10.0"/>
      </rPr>
      <t>Middle Tennessee State University</t>
    </r>
  </si>
  <si>
    <t>https://www.mtsu.edu</t>
  </si>
  <si>
    <r>
      <rPr>
        <rFont val="Arial"/>
        <color theme="1"/>
        <sz val="10.0"/>
      </rPr>
      <t>Murfreeseboro</t>
    </r>
  </si>
  <si>
    <r>
      <rPr>
        <rFont val="Arial"/>
        <color theme="1"/>
        <sz val="10.0"/>
      </rPr>
      <t>TN</t>
    </r>
  </si>
  <si>
    <r>
      <rPr>
        <rFont val="Arial"/>
        <color theme="1"/>
        <sz val="10.0"/>
      </rPr>
      <t>Tennessee</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</si>
  <si>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</si>
  <si>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</si>
  <si>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</si>
  <si>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</si>
  <si>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</si>
  <si>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</si>
  <si>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</si>
  <si>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</si>
  <si>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</si>
  <si>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$3.4m</t>
    </r>
  </si>
  <si>
    <t>International Merit Scholarship</t>
  </si>
  <si>
    <t>https://www.mtsu.edu/intered/faq.php</t>
  </si>
  <si>
    <t>Awarded to new international students who meet specific GPA requirements. Consideration is automatic upon admission. No separate application is needed.</t>
  </si>
  <si>
    <r>
      <rPr>
        <rFont val="Arial"/>
        <color theme="1"/>
        <sz val="10.0"/>
      </rPr>
      <t>Automatic consideration</t>
    </r>
  </si>
  <si>
    <t>Middlebury College</t>
  </si>
  <si>
    <t>Middlebury</t>
  </si>
  <si>
    <r>
      <rPr>
        <rFont val="Arial"/>
        <color theme="1"/>
        <sz val="10.0"/>
      </rPr>
      <t>Very High</t>
    </r>
  </si>
  <si>
    <t>$12.7m</t>
  </si>
  <si>
    <r>
      <rPr>
        <rFont val="Arial"/>
        <b/>
        <color theme="1"/>
        <sz val="10.0"/>
      </rPr>
      <t>Middlebury College</t>
    </r>
  </si>
  <si>
    <t>https://www.middlebury.edu</t>
  </si>
  <si>
    <r>
      <rPr>
        <rFont val="Arial"/>
        <color theme="1"/>
        <sz val="10.0"/>
      </rPr>
      <t>Middlebury</t>
    </r>
  </si>
  <si>
    <r>
      <rPr>
        <rFont val="Arial"/>
        <color theme="1"/>
        <sz val="10.0"/>
      </rPr>
      <t>VT</t>
    </r>
  </si>
  <si>
    <r>
      <rPr>
        <rFont val="Arial"/>
        <color theme="1"/>
        <sz val="10.0"/>
      </rPr>
      <t>Vermont</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</si>
  <si>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</si>
  <si>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</si>
  <si>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</si>
  <si>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</si>
  <si>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</si>
  <si>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</si>
  <si>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</si>
  <si>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</si>
  <si>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$12.7m</t>
    </r>
  </si>
  <si>
    <r>
      <rPr>
        <rFont val="Arial"/>
        <b/>
        <color theme="1"/>
        <sz val="10.0"/>
      </rPr>
      <t>Midway University</t>
    </r>
  </si>
  <si>
    <t>https://www.midway.edu</t>
  </si>
  <si>
    <r>
      <rPr>
        <rFont val="Arial"/>
        <color theme="1"/>
        <sz val="10.0"/>
      </rPr>
      <t>Midway</t>
    </r>
  </si>
  <si>
    <r>
      <rPr>
        <rFont val="Arial"/>
        <color theme="1"/>
        <sz val="10.0"/>
      </rPr>
      <t>KY</t>
    </r>
  </si>
  <si>
    <r>
      <rPr>
        <rFont val="Arial"/>
        <color theme="1"/>
        <sz val="10.0"/>
      </rPr>
      <t>Kentucky</t>
    </r>
  </si>
  <si>
    <r>
      <rPr>
        <rFont val="Arial"/>
        <color theme="1"/>
        <sz val="10.0"/>
      </rPr>
      <t>Private</t>
    </r>
  </si>
  <si>
    <r>
      <rPr>
        <rFont val="Arial"/>
        <color theme="1"/>
        <sz val="10.0"/>
      </rPr>
      <t>Rural: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</si>
  <si>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</si>
  <si>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</si>
  <si>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</si>
  <si>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</si>
  <si>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</si>
  <si>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</si>
  <si>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None</t>
    </r>
  </si>
  <si>
    <r>
      <rPr>
        <rFont val="Arial"/>
        <color theme="1"/>
        <sz val="10.0"/>
      </rPr>
      <t>$0.7m</t>
    </r>
  </si>
  <si>
    <r>
      <rPr>
        <rFont val="Arial"/>
        <color theme="1"/>
        <sz val="10.0"/>
      </rPr>
      <t>not specified</t>
    </r>
  </si>
  <si>
    <t>https://catalog.midway.edu/scholarships.html</t>
  </si>
  <si>
    <t>The university offers institutional Merit Scholarships to all qualifying undergraduate students upon acceptance. No separate application is needed.</t>
  </si>
  <si>
    <r>
      <rPr>
        <rFont val="Arial"/>
        <b/>
        <color theme="1"/>
        <sz val="10.0"/>
      </rPr>
      <t>Milligan University</t>
    </r>
  </si>
  <si>
    <t>https://www.milligan.edu</t>
  </si>
  <si>
    <r>
      <rPr>
        <rFont val="Arial"/>
        <color theme="1"/>
        <sz val="10.0"/>
      </rPr>
      <t>Milligan College</t>
    </r>
  </si>
  <si>
    <r>
      <rPr>
        <rFont val="Arial"/>
        <color theme="1"/>
        <sz val="10.0"/>
      </rPr>
      <t>TN</t>
    </r>
  </si>
  <si>
    <r>
      <rPr>
        <rFont val="Arial"/>
        <color theme="1"/>
        <sz val="10.0"/>
      </rPr>
      <t>Tennessee</t>
    </r>
  </si>
  <si>
    <r>
      <rPr>
        <rFont val="Arial"/>
        <color theme="1"/>
        <sz val="10.0"/>
      </rPr>
      <t>Private</t>
    </r>
  </si>
  <si>
    <r>
      <rPr>
        <rFont val="Arial"/>
        <color theme="1"/>
        <sz val="10.0"/>
      </rPr>
      <t>South (Central)</t>
    </r>
  </si>
  <si>
    <r>
      <rPr>
        <rFont val="Arial"/>
        <color theme="1"/>
        <sz val="10.0"/>
      </rPr>
      <t>Suburb: Midsize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</si>
  <si>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</si>
  <si>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</si>
  <si>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</si>
  <si>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</si>
  <si>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4-Moderately</t>
    </r>
  </si>
  <si>
    <r>
      <rPr>
        <rFont val="Arial"/>
        <color theme="1"/>
        <sz val="10.0"/>
      </rPr>
      <t>24-25</t>
    </r>
  </si>
  <si>
    <r>
      <rPr>
        <rFont val="Arial"/>
        <color theme="1"/>
        <sz val="10.0"/>
      </rPr>
      <t>Need</t>
    </r>
  </si>
  <si>
    <r>
      <rPr>
        <rFont val="Arial"/>
        <color theme="1"/>
        <sz val="10.0"/>
      </rPr>
      <t>$2.5m</t>
    </r>
  </si>
  <si>
    <r>
      <rPr>
        <rFont val="Arial"/>
        <b/>
        <color theme="1"/>
        <sz val="10.0"/>
      </rPr>
      <t>Millikin University</t>
    </r>
  </si>
  <si>
    <t>https://www.millikin.edu</t>
  </si>
  <si>
    <r>
      <rPr>
        <rFont val="Arial"/>
        <color theme="1"/>
        <sz val="10.0"/>
      </rPr>
      <t>Decatur</t>
    </r>
  </si>
  <si>
    <r>
      <rPr>
        <rFont val="Arial"/>
        <color theme="1"/>
        <sz val="10.0"/>
      </rPr>
      <t>IL</t>
    </r>
  </si>
  <si>
    <r>
      <rPr>
        <rFont val="Arial"/>
        <color theme="1"/>
        <sz val="10.0"/>
      </rPr>
      <t>Illinois</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</si>
  <si>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</si>
  <si>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</si>
  <si>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</si>
  <si>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</si>
  <si>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</si>
  <si>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</si>
  <si>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</si>
  <si>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</si>
  <si>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</si>
  <si>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$1.7m</t>
    </r>
  </si>
  <si>
    <t>International Academic Scholarship</t>
  </si>
  <si>
    <t>https://millikin.edu/admission/admission-information/international-students/how-apply-international-student</t>
  </si>
  <si>
    <t>All international students who are accepted for admission are automatically considered for this merit-based scholarship. No separate application required.</t>
  </si>
  <si>
    <r>
      <rPr>
        <rFont val="Arial"/>
        <color theme="1"/>
        <sz val="10.0"/>
      </rPr>
      <t>Automatic consideration</t>
    </r>
  </si>
  <si>
    <r>
      <rPr>
        <rFont val="Arial"/>
        <b/>
        <color theme="1"/>
        <sz val="10.0"/>
      </rPr>
      <t>Millsaps College</t>
    </r>
  </si>
  <si>
    <t>https://www.millsaps.edu</t>
  </si>
  <si>
    <r>
      <rPr>
        <rFont val="Arial"/>
        <color theme="1"/>
        <sz val="10.0"/>
      </rPr>
      <t>Jackson</t>
    </r>
  </si>
  <si>
    <r>
      <rPr>
        <rFont val="Arial"/>
        <color theme="1"/>
        <sz val="10.0"/>
      </rPr>
      <t>MS</t>
    </r>
  </si>
  <si>
    <r>
      <rPr>
        <rFont val="Arial"/>
        <color theme="1"/>
        <sz val="10.0"/>
      </rPr>
      <t>Mississippi</t>
    </r>
  </si>
  <si>
    <r>
      <rPr>
        <rFont val="Arial"/>
        <color theme="1"/>
        <sz val="10.0"/>
      </rPr>
      <t>Private</t>
    </r>
  </si>
  <si>
    <r>
      <rPr>
        <rFont val="Arial"/>
        <color theme="1"/>
        <sz val="10.0"/>
      </rPr>
      <t>City: Midsize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</si>
  <si>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</si>
  <si>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</si>
  <si>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</si>
  <si>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</si>
  <si>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</si>
  <si>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Merit</t>
    </r>
  </si>
  <si>
    <r>
      <rPr>
        <rFont val="Arial"/>
        <color theme="1"/>
        <sz val="10.0"/>
      </rPr>
      <t>No data</t>
    </r>
  </si>
  <si>
    <r>
      <rPr>
        <rFont val="Arial"/>
        <color theme="1"/>
        <sz val="10.0"/>
      </rPr>
      <t>No data</t>
    </r>
  </si>
  <si>
    <r>
      <rPr>
        <rFont val="Arial"/>
        <color theme="1"/>
        <sz val="10.0"/>
      </rPr>
      <t>Full Tuition</t>
    </r>
  </si>
  <si>
    <t>Premier Scholarship</t>
  </si>
  <si>
    <t>https://www.millsaps.edu/admission/millsaps-premier-scholarships/</t>
  </si>
  <si>
    <t>Includes several competitive scholarships, some being full-tuition. Requires a separate application after admission, and finalists are invited to a Scholars' Weekend.</t>
  </si>
  <si>
    <r>
      <rPr>
        <rFont val="Arial"/>
        <color theme="1"/>
        <sz val="10.0"/>
      </rPr>
      <t>Requires application</t>
    </r>
  </si>
  <si>
    <r>
      <rPr>
        <rFont val="Arial"/>
        <b/>
        <color theme="1"/>
        <sz val="10.0"/>
      </rPr>
      <t>Milwaukee School of Engineering</t>
    </r>
  </si>
  <si>
    <t>https://www.msoe.edu</t>
  </si>
  <si>
    <r>
      <rPr>
        <rFont val="Arial"/>
        <color theme="1"/>
        <sz val="10.0"/>
      </rPr>
      <t>Milwaukee</t>
    </r>
  </si>
  <si>
    <r>
      <rPr>
        <rFont val="Arial"/>
        <color theme="1"/>
        <sz val="10.0"/>
      </rPr>
      <t>WI</t>
    </r>
  </si>
  <si>
    <r>
      <rPr>
        <rFont val="Arial"/>
        <color theme="1"/>
        <sz val="10.0"/>
      </rPr>
      <t>Wisconsin</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</si>
  <si>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</si>
  <si>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</si>
  <si>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</si>
  <si>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</si>
  <si>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</si>
  <si>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</si>
  <si>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</si>
  <si>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</si>
  <si>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</si>
  <si>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$0.9m</t>
    </r>
  </si>
  <si>
    <r>
      <rPr>
        <rFont val="Arial"/>
        <color theme="1"/>
        <sz val="10.0"/>
      </rPr>
      <t>TBD</t>
    </r>
  </si>
  <si>
    <r>
      <rPr>
        <rFont val="Arial"/>
        <b/>
        <color theme="1"/>
        <sz val="10.0"/>
      </rPr>
      <t>Minnesota State University-Mankato</t>
    </r>
  </si>
  <si>
    <t>https://www.mnsu.edu</t>
  </si>
  <si>
    <r>
      <rPr>
        <rFont val="Arial"/>
        <color theme="1"/>
        <sz val="10.0"/>
      </rPr>
      <t>Mankato</t>
    </r>
  </si>
  <si>
    <r>
      <rPr>
        <rFont val="Arial"/>
        <color theme="1"/>
        <sz val="10.0"/>
      </rPr>
      <t>MN</t>
    </r>
  </si>
  <si>
    <r>
      <rPr>
        <rFont val="Arial"/>
        <color theme="1"/>
        <sz val="10.0"/>
      </rPr>
      <t>Minnesota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</si>
  <si>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</si>
  <si>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</si>
  <si>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</si>
  <si>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</si>
  <si>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</si>
  <si>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</si>
  <si>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</si>
  <si>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</si>
  <si>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</si>
  <si>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$7.3m</t>
    </r>
  </si>
  <si>
    <r>
      <rPr>
        <rFont val="Arial"/>
        <color theme="1"/>
        <sz val="10.0"/>
      </rPr>
      <t>not specified</t>
    </r>
  </si>
  <si>
    <t>International Maverick Scholarships</t>
  </si>
  <si>
    <t>https://www.mnsu.edu/academics/global-education/centers-of-global-education/international-student-services/scholarships/cultural-contribution-scholarship/</t>
  </si>
  <si>
    <t>This scholarship is for continuing students based on cultural contributions. New students may be eligible for other awards and should check the scholarship finder.</t>
  </si>
  <si>
    <t>Minnesota State University-Moorhead</t>
  </si>
  <si>
    <t>https://www.mnstate.edu</t>
  </si>
  <si>
    <r>
      <rPr>
        <rFont val="Arial"/>
        <color theme="1"/>
        <sz val="10.0"/>
      </rPr>
      <t>MN</t>
    </r>
  </si>
  <si>
    <r>
      <rPr>
        <rFont val="Arial"/>
        <color theme="1"/>
        <sz val="10.0"/>
      </rPr>
      <t>Minnesota</t>
    </r>
  </si>
  <si>
    <r>
      <rPr>
        <rFont val="Arial"/>
        <color theme="1"/>
        <sz val="10.0"/>
      </rPr>
      <t>Public</t>
    </r>
  </si>
  <si>
    <r>
      <rPr>
        <rFont val="Arial"/>
        <color theme="1"/>
        <sz val="10.0"/>
      </rPr>
      <t>Suburb: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</si>
  <si>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</si>
  <si>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</si>
  <si>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</si>
  <si>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</si>
  <si>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</si>
  <si>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</si>
  <si>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</si>
  <si>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$1.2m</t>
    </r>
  </si>
  <si>
    <r>
      <rPr>
        <rFont val="Arial"/>
        <b/>
        <color theme="1"/>
        <sz val="10.0"/>
      </rPr>
      <t>Minot State University</t>
    </r>
  </si>
  <si>
    <t>https://www.minotstateu.edu</t>
  </si>
  <si>
    <r>
      <rPr>
        <rFont val="Arial"/>
        <color theme="1"/>
        <sz val="10.0"/>
      </rPr>
      <t>Minot</t>
    </r>
  </si>
  <si>
    <r>
      <rPr>
        <rFont val="Arial"/>
        <color theme="1"/>
        <sz val="10.0"/>
      </rPr>
      <t>MD</t>
    </r>
  </si>
  <si>
    <r>
      <rPr>
        <rFont val="Arial"/>
        <color theme="1"/>
        <sz val="10.0"/>
      </rPr>
      <t>Maryland</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</si>
  <si>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</si>
  <si>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</si>
  <si>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</si>
  <si>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</si>
  <si>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</si>
  <si>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</si>
  <si>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</si>
  <si>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</si>
  <si>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</si>
  <si>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$0.4m</t>
    </r>
  </si>
  <si>
    <r>
      <rPr>
        <rFont val="Arial"/>
        <color theme="1"/>
        <sz val="10.0"/>
      </rPr>
      <t>Under $5,000</t>
    </r>
  </si>
  <si>
    <t>Academic Excellence</t>
  </si>
  <si>
    <t>https://www.minotstateu.edu/finaid/scholarships/</t>
  </si>
  <si>
    <t>The top automatic scholarship for new students based on unweighted GPA. No separate application is required.</t>
  </si>
  <si>
    <r>
      <rPr>
        <rFont val="Arial"/>
        <b/>
        <color theme="1"/>
        <sz val="10.0"/>
      </rPr>
      <t>Mississippi State University</t>
    </r>
  </si>
  <si>
    <t>https://www.msstate.edu</t>
  </si>
  <si>
    <r>
      <rPr>
        <rFont val="Arial"/>
        <color theme="1"/>
        <sz val="10.0"/>
      </rPr>
      <t>Starkville</t>
    </r>
  </si>
  <si>
    <r>
      <rPr>
        <rFont val="Arial"/>
        <color theme="1"/>
        <sz val="10.0"/>
      </rPr>
      <t>MS</t>
    </r>
  </si>
  <si>
    <r>
      <rPr>
        <rFont val="Arial"/>
        <color theme="1"/>
        <sz val="10.0"/>
      </rPr>
      <t>Mississippi</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</si>
  <si>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</si>
  <si>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</si>
  <si>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</si>
  <si>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</si>
  <si>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</si>
  <si>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</si>
  <si>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</si>
  <si>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</si>
  <si>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</si>
  <si>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$0.9m</t>
    </r>
  </si>
  <si>
    <t>Out-of-state resident scholarship</t>
  </si>
  <si>
    <t>https://www.admissions.msstate.edu/sites/www.admissions.msstate.edu/files/inline-files/Scholarship%20Sheet%20Charts%20Freshman%20Out-of-State%20Residents%2023-24.pdf</t>
  </si>
  <si>
    <t>Based on the PDF, these are scholarships for non-resident students. Consideration is automatic with the admission application based on GPA and test scores.</t>
  </si>
  <si>
    <r>
      <rPr>
        <rFont val="Arial"/>
        <color theme="1"/>
        <sz val="10.0"/>
      </rPr>
      <t>Requires application</t>
    </r>
  </si>
  <si>
    <r>
      <rPr>
        <rFont val="Arial"/>
        <b/>
        <color theme="1"/>
        <sz val="10.0"/>
      </rPr>
      <t>Missouri State University-Springfield</t>
    </r>
  </si>
  <si>
    <t>https://www.missouristate.edu</t>
  </si>
  <si>
    <r>
      <rPr>
        <rFont val="Arial"/>
        <color theme="1"/>
        <sz val="10.0"/>
      </rPr>
      <t>Springfield</t>
    </r>
  </si>
  <si>
    <r>
      <rPr>
        <rFont val="Arial"/>
        <color theme="1"/>
        <sz val="10.0"/>
      </rPr>
      <t>MO</t>
    </r>
  </si>
  <si>
    <r>
      <rPr>
        <rFont val="Arial"/>
        <color theme="1"/>
        <sz val="10.0"/>
      </rPr>
      <t>Missouri</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</si>
  <si>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</si>
  <si>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</si>
  <si>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</si>
  <si>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</si>
  <si>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</si>
  <si>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</si>
  <si>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</si>
  <si>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</si>
  <si>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</si>
  <si>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No data</t>
    </r>
  </si>
  <si>
    <r>
      <rPr>
        <rFont val="Arial"/>
        <color theme="1"/>
        <sz val="10.0"/>
      </rPr>
      <t>No data</t>
    </r>
  </si>
  <si>
    <t>International Leadership Scholarship</t>
  </si>
  <si>
    <t>https://www.missouristate.edu/Policy/Chapter5/Op5_08_22_Scholarships_for_International_Students.htm</t>
  </si>
  <si>
    <t>This scholarship is for students from a Sister City of Springfield, MO, or those who graduate from a partner high school. Not generally available.</t>
  </si>
  <si>
    <r>
      <rPr>
        <rFont val="Arial"/>
        <color theme="1"/>
        <sz val="10.0"/>
      </rPr>
      <t>Requires application</t>
    </r>
  </si>
  <si>
    <r>
      <rPr>
        <rFont val="Arial"/>
        <b/>
        <color theme="1"/>
        <sz val="10.0"/>
      </rPr>
      <t>Missouri University of Science and Technology</t>
    </r>
  </si>
  <si>
    <t>https://www.mst.edu</t>
  </si>
  <si>
    <r>
      <rPr>
        <rFont val="Arial"/>
        <color theme="1"/>
        <sz val="10.0"/>
      </rPr>
      <t>Rolla</t>
    </r>
  </si>
  <si>
    <r>
      <rPr>
        <rFont val="Arial"/>
        <color theme="1"/>
        <sz val="10.0"/>
      </rPr>
      <t>MO</t>
    </r>
  </si>
  <si>
    <r>
      <rPr>
        <rFont val="Arial"/>
        <color theme="1"/>
        <sz val="10.0"/>
      </rPr>
      <t>Missouri</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</si>
  <si>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</si>
  <si>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</si>
  <si>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</si>
  <si>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</si>
  <si>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</si>
  <si>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</si>
  <si>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</si>
  <si>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</si>
  <si>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</si>
  <si>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$1.9m</t>
    </r>
  </si>
  <si>
    <r>
      <rPr>
        <rFont val="Arial"/>
        <color theme="1"/>
        <sz val="10.0"/>
      </rPr>
      <t>TBD</t>
    </r>
  </si>
  <si>
    <t>Monmouth University</t>
  </si>
  <si>
    <t>West Long Bran</t>
  </si>
  <si>
    <r>
      <rPr>
        <rFont val="Arial"/>
        <color theme="1"/>
        <sz val="10.0"/>
      </rPr>
      <t>High</t>
    </r>
  </si>
  <si>
    <r>
      <rPr>
        <rFont val="Arial"/>
        <b/>
        <color theme="1"/>
        <sz val="10.0"/>
      </rPr>
      <t>Monmouth University</t>
    </r>
  </si>
  <si>
    <t>https://www.monmouth.edu</t>
  </si>
  <si>
    <r>
      <rPr>
        <rFont val="Arial"/>
        <color theme="1"/>
        <sz val="10.0"/>
      </rPr>
      <t>West Long Bran</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</si>
  <si>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</si>
  <si>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</si>
  <si>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</si>
  <si>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</si>
  <si>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</si>
  <si>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</si>
  <si>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</si>
  <si>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</si>
  <si>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</si>
  <si>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</si>
  <si>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</si>
  <si>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</si>
  <si>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b/>
        <color theme="1"/>
        <sz val="10.0"/>
      </rPr>
      <t>Montana State University</t>
    </r>
  </si>
  <si>
    <t>https://www.montana.edu</t>
  </si>
  <si>
    <r>
      <rPr>
        <rFont val="Arial"/>
        <color theme="1"/>
        <sz val="10.0"/>
      </rPr>
      <t>Bozeman</t>
    </r>
  </si>
  <si>
    <r>
      <rPr>
        <rFont val="Arial"/>
        <color theme="1"/>
        <sz val="10.0"/>
      </rPr>
      <t>MT</t>
    </r>
  </si>
  <si>
    <r>
      <rPr>
        <rFont val="Arial"/>
        <color theme="1"/>
        <sz val="10.0"/>
      </rPr>
      <t>Montana</t>
    </r>
  </si>
  <si>
    <r>
      <rPr>
        <rFont val="Arial"/>
        <color theme="1"/>
        <sz val="10.0"/>
      </rPr>
      <t>Public</t>
    </r>
  </si>
  <si>
    <r>
      <rPr>
        <rFont val="Arial"/>
        <color theme="1"/>
        <sz val="10.0"/>
      </rPr>
      <t>West (Rocky Mountains)</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</si>
  <si>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</si>
  <si>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</si>
  <si>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</si>
  <si>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</si>
  <si>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</si>
  <si>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</si>
  <si>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</si>
  <si>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</si>
  <si>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$0.4m</t>
    </r>
  </si>
  <si>
    <r>
      <rPr>
        <rFont val="Arial"/>
        <color theme="1"/>
        <sz val="10.0"/>
      </rPr>
      <t>Full Tuition</t>
    </r>
  </si>
  <si>
    <t>https://www.montana.edu/international/admissions/INTL_UG_Scholarships.html</t>
  </si>
  <si>
    <t>MSU’s most prestigious scholarship. Requires a separate application, including essays and recommendations. Open to international students.</t>
  </si>
  <si>
    <r>
      <rPr>
        <rFont val="Arial"/>
        <color theme="1"/>
        <sz val="10.0"/>
      </rPr>
      <t>Requires application</t>
    </r>
  </si>
  <si>
    <t>Montclair State University</t>
  </si>
  <si>
    <t>Montclair</t>
  </si>
  <si>
    <r>
      <rPr>
        <rFont val="Arial"/>
        <color theme="1"/>
        <sz val="10.0"/>
      </rPr>
      <t>High</t>
    </r>
  </si>
  <si>
    <r>
      <rPr>
        <rFont val="Arial"/>
        <b/>
        <color theme="1"/>
        <sz val="10.0"/>
      </rPr>
      <t>Montclair State University</t>
    </r>
  </si>
  <si>
    <t>https://www.montclair.edu</t>
  </si>
  <si>
    <r>
      <rPr>
        <rFont val="Arial"/>
        <color theme="1"/>
        <sz val="10.0"/>
      </rPr>
      <t>Montclair</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</si>
  <si>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</si>
  <si>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</si>
  <si>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</si>
  <si>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</si>
  <si>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</si>
  <si>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</si>
  <si>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</si>
  <si>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</si>
  <si>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</si>
  <si>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</si>
  <si>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</si>
  <si>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</si>
  <si>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$0.2m</t>
    </r>
  </si>
  <si>
    <r>
      <rPr>
        <rFont val="Arial"/>
        <color theme="1"/>
        <sz val="10.0"/>
      </rPr>
      <t>TBD</t>
    </r>
  </si>
  <si>
    <t>Moravian University</t>
  </si>
  <si>
    <r>
      <rPr>
        <rFont val="Arial"/>
        <color theme="1"/>
        <sz val="10.0"/>
      </rPr>
      <t>City: Small</t>
    </r>
  </si>
  <si>
    <r>
      <rPr>
        <rFont val="Arial"/>
        <color theme="1"/>
        <sz val="10.0"/>
      </rPr>
      <t>High</t>
    </r>
  </si>
  <si>
    <t>$0.3m</t>
  </si>
  <si>
    <t>https://www.moravian.edu/admissions/merit-scholarships</t>
  </si>
  <si>
    <t>All applicants are automatically considered for Merit Scholarships upon admission. The Comenius Scholarship is the highest award. No separate application is required.</t>
  </si>
  <si>
    <r>
      <rPr>
        <rFont val="Arial"/>
        <color theme="1"/>
        <sz val="10.0"/>
      </rPr>
      <t>Automatic consideration</t>
    </r>
  </si>
  <si>
    <r>
      <rPr>
        <rFont val="Arial"/>
        <b/>
        <color theme="1"/>
        <sz val="10.0"/>
      </rPr>
      <t>Moravian University</t>
    </r>
  </si>
  <si>
    <t>https://www.moravian.edu</t>
  </si>
  <si>
    <r>
      <rPr>
        <rFont val="Arial"/>
        <color theme="1"/>
        <sz val="10.0"/>
      </rPr>
      <t>Bethlehem</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</si>
  <si>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</si>
  <si>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</si>
  <si>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</si>
  <si>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</si>
  <si>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</si>
  <si>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</si>
  <si>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</si>
  <si>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</si>
  <si>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</si>
  <si>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</si>
  <si>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</si>
  <si>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</si>
  <si>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$0.3m</t>
    </r>
  </si>
  <si>
    <r>
      <rPr>
        <rFont val="Arial"/>
        <color theme="1"/>
        <sz val="10.0"/>
      </rPr>
      <t>No</t>
    </r>
  </si>
  <si>
    <r>
      <rPr>
        <rFont val="Arial"/>
        <color theme="1"/>
        <sz val="10.0"/>
      </rPr>
      <t>Automatic consideration</t>
    </r>
  </si>
  <si>
    <t>Morehead State University</t>
  </si>
  <si>
    <t>Morehead</t>
  </si>
  <si>
    <r>
      <rPr>
        <rFont val="Arial"/>
        <color theme="1"/>
        <sz val="10.0"/>
      </rPr>
      <t>Very High</t>
    </r>
  </si>
  <si>
    <t>https://www.moreheadstate.edu</t>
  </si>
  <si>
    <r>
      <rPr>
        <rFont val="Arial"/>
        <color theme="1"/>
        <sz val="10.0"/>
      </rPr>
      <t>KY</t>
    </r>
  </si>
  <si>
    <r>
      <rPr>
        <rFont val="Arial"/>
        <color theme="1"/>
        <sz val="10.0"/>
      </rPr>
      <t>Kentucky</t>
    </r>
  </si>
  <si>
    <r>
      <rPr>
        <rFont val="Arial"/>
        <color theme="1"/>
        <sz val="10.0"/>
      </rPr>
      <t>Public</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</si>
  <si>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</si>
  <si>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</si>
  <si>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</si>
  <si>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</si>
  <si>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</si>
  <si>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</si>
  <si>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</si>
  <si>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</si>
  <si>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$0.9m</t>
    </r>
  </si>
  <si>
    <r>
      <rPr>
        <rFont val="Arial"/>
        <color theme="1"/>
        <sz val="10.0"/>
      </rPr>
      <t>TBD</t>
    </r>
  </si>
  <si>
    <t>Morehouse College</t>
  </si>
  <si>
    <r>
      <rPr>
        <rFont val="Arial"/>
        <color theme="1"/>
        <sz val="10.0"/>
      </rPr>
      <t>City: Large</t>
    </r>
  </si>
  <si>
    <r>
      <rPr>
        <rFont val="Arial"/>
        <color theme="1"/>
        <sz val="10.0"/>
      </rPr>
      <t>Yes</t>
    </r>
  </si>
  <si>
    <r>
      <rPr>
        <rFont val="Arial"/>
        <color theme="1"/>
        <sz val="10.0"/>
      </rPr>
      <t>Exclusively</t>
    </r>
  </si>
  <si>
    <r>
      <rPr>
        <rFont val="Arial"/>
        <b/>
        <color theme="1"/>
        <sz val="10.0"/>
      </rPr>
      <t>Morehouse College</t>
    </r>
  </si>
  <si>
    <t>https://www.morehouse.edu</t>
  </si>
  <si>
    <r>
      <rPr>
        <rFont val="Arial"/>
        <color theme="1"/>
        <sz val="10.0"/>
      </rPr>
      <t>Atlanta</t>
    </r>
  </si>
  <si>
    <r>
      <rPr>
        <rFont val="Arial"/>
        <color theme="1"/>
        <sz val="10.0"/>
      </rPr>
      <t>GA</t>
    </r>
  </si>
  <si>
    <r>
      <rPr>
        <rFont val="Arial"/>
        <color theme="1"/>
        <sz val="10.0"/>
      </rPr>
      <t>Georgia</t>
    </r>
  </si>
  <si>
    <r>
      <rPr>
        <rFont val="Arial"/>
        <color theme="1"/>
        <sz val="10.0"/>
      </rPr>
      <t>Private</t>
    </r>
  </si>
  <si>
    <r>
      <rPr>
        <rFont val="Arial"/>
        <color theme="1"/>
        <sz val="10.0"/>
      </rPr>
      <t>City: Large</t>
    </r>
  </si>
  <si>
    <r>
      <rPr>
        <rFont val="Arial"/>
        <color theme="1"/>
        <sz val="10.0"/>
      </rPr>
      <t>Men's</t>
    </r>
  </si>
  <si>
    <r>
      <rPr>
        <rFont val="Arial"/>
        <color theme="1"/>
        <sz val="10.0"/>
      </rPr>
      <t>Yes</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</si>
  <si>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</si>
  <si>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</si>
  <si>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</si>
  <si>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</si>
  <si>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</si>
  <si>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TBD</t>
    </r>
  </si>
  <si>
    <r>
      <rPr>
        <rFont val="Arial"/>
        <b/>
        <color theme="1"/>
        <sz val="10.0"/>
      </rPr>
      <t>Morningside University</t>
    </r>
  </si>
  <si>
    <t>https://www.morningside.edu</t>
  </si>
  <si>
    <r>
      <rPr>
        <rFont val="Arial"/>
        <color theme="1"/>
        <sz val="10.0"/>
      </rPr>
      <t>Sioux City</t>
    </r>
  </si>
  <si>
    <r>
      <rPr>
        <rFont val="Arial"/>
        <color theme="1"/>
        <sz val="10.0"/>
      </rPr>
      <t>IA</t>
    </r>
  </si>
  <si>
    <r>
      <rPr>
        <rFont val="Arial"/>
        <color theme="1"/>
        <sz val="10.0"/>
      </rPr>
      <t>Iowa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</si>
  <si>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</si>
  <si>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</si>
  <si>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</si>
  <si>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</si>
  <si>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</si>
  <si>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</si>
  <si>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2-Slightly</t>
    </r>
  </si>
  <si>
    <r>
      <rPr>
        <rFont val="Arial"/>
        <color theme="1"/>
        <sz val="10.0"/>
      </rPr>
      <t>23-24</t>
    </r>
  </si>
  <si>
    <r>
      <rPr>
        <rFont val="Arial"/>
        <color theme="1"/>
        <sz val="10.0"/>
      </rPr>
      <t>Pending</t>
    </r>
  </si>
  <si>
    <r>
      <rPr>
        <rFont val="Arial"/>
        <color theme="1"/>
        <sz val="10.0"/>
      </rPr>
      <t>No data</t>
    </r>
  </si>
  <si>
    <r>
      <rPr>
        <rFont val="Arial"/>
        <color theme="1"/>
        <sz val="10.0"/>
      </rPr>
      <t>No data</t>
    </r>
  </si>
  <si>
    <t>Mount Holyoke College</t>
  </si>
  <si>
    <t>South Hadley</t>
  </si>
  <si>
    <r>
      <rPr>
        <rFont val="Arial"/>
        <color theme="1"/>
        <sz val="10.0"/>
      </rPr>
      <t>Very High</t>
    </r>
  </si>
  <si>
    <t>$13.8m</t>
  </si>
  <si>
    <r>
      <rPr>
        <rFont val="Arial"/>
        <color theme="1"/>
        <sz val="10.0"/>
      </rPr>
      <t>Full Tuition</t>
    </r>
  </si>
  <si>
    <t>https://www.mtholyoke.edu/admission/apply-undergraduate-first-year/affording-mount-holyoke/financial-aid/types-financial-aid/non-need-based-scholarships-and-awards</t>
  </si>
  <si>
    <t>A premier merit-based scholarship. All applicants for admission are automatically considered. No separate application is required.</t>
  </si>
  <si>
    <r>
      <rPr>
        <rFont val="Arial"/>
        <color theme="1"/>
        <sz val="10.0"/>
      </rPr>
      <t>Automatic consideration</t>
    </r>
  </si>
  <si>
    <r>
      <rPr>
        <rFont val="Arial"/>
        <b/>
        <color theme="1"/>
        <sz val="10.0"/>
      </rPr>
      <t>Mount Holyoke College</t>
    </r>
  </si>
  <si>
    <t>https://www.mtholyoke.edu</t>
  </si>
  <si>
    <r>
      <rPr>
        <rFont val="Arial"/>
        <color theme="1"/>
        <sz val="10.0"/>
      </rPr>
      <t>South Hadley</t>
    </r>
  </si>
  <si>
    <r>
      <rPr>
        <rFont val="Arial"/>
        <color theme="1"/>
        <sz val="10.0"/>
      </rPr>
      <t>MA</t>
    </r>
  </si>
  <si>
    <r>
      <rPr>
        <rFont val="Arial"/>
        <color theme="1"/>
        <sz val="10.0"/>
      </rPr>
      <t>Massachusetts</t>
    </r>
  </si>
  <si>
    <r>
      <rPr>
        <rFont val="Arial"/>
        <color theme="1"/>
        <sz val="10.0"/>
      </rPr>
      <t>Private</t>
    </r>
  </si>
  <si>
    <r>
      <rPr>
        <rFont val="Arial"/>
        <color theme="1"/>
        <sz val="10.0"/>
      </rPr>
      <t>Suburb: Large</t>
    </r>
  </si>
  <si>
    <r>
      <rPr>
        <rFont val="Arial"/>
        <color theme="1"/>
        <sz val="10.0"/>
      </rPr>
      <t>Women's</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</si>
  <si>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</si>
  <si>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</si>
  <si>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</si>
  <si>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</si>
  <si>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</si>
  <si>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</si>
  <si>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$13.8m</t>
    </r>
  </si>
  <si>
    <r>
      <rPr>
        <rFont val="Arial"/>
        <color theme="1"/>
        <sz val="10.0"/>
      </rPr>
      <t>Full Tuition</t>
    </r>
  </si>
  <si>
    <r>
      <rPr>
        <rFont val="Arial"/>
        <color theme="1"/>
        <sz val="10.0"/>
      </rPr>
      <t>Automatic consideration</t>
    </r>
  </si>
  <si>
    <t>Mount St. Mary's University</t>
  </si>
  <si>
    <t>Emmitsburg</t>
  </si>
  <si>
    <r>
      <rPr>
        <rFont val="Arial"/>
        <color theme="1"/>
        <sz val="10.0"/>
      </rPr>
      <t>High</t>
    </r>
  </si>
  <si>
    <r>
      <rPr>
        <rFont val="Arial"/>
        <b/>
        <color theme="1"/>
        <sz val="10.0"/>
      </rPr>
      <t>Mount St. Mary's University</t>
    </r>
  </si>
  <si>
    <t>https://www.msmary.edu</t>
  </si>
  <si>
    <r>
      <rPr>
        <rFont val="Arial"/>
        <color theme="1"/>
        <sz val="10.0"/>
      </rPr>
      <t>Emmitsburg</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</si>
  <si>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</si>
  <si>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</si>
  <si>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</si>
  <si>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</si>
  <si>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Rural: Distant</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</si>
  <si>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</si>
  <si>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</si>
  <si>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</si>
  <si>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</si>
  <si>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</si>
  <si>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</si>
  <si>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</si>
  <si>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</si>
  <si>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</si>
  <si>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</si>
  <si>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</si>
  <si>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TBD</t>
    </r>
  </si>
  <si>
    <t>Muhlenberg College</t>
  </si>
  <si>
    <t>Allentown</t>
  </si>
  <si>
    <r>
      <rPr>
        <rFont val="Arial"/>
        <color theme="1"/>
        <sz val="10.0"/>
      </rPr>
      <t>City: Midsize</t>
    </r>
  </si>
  <si>
    <r>
      <rPr>
        <rFont val="Arial"/>
        <color theme="1"/>
        <sz val="10.0"/>
      </rPr>
      <t>Very High</t>
    </r>
  </si>
  <si>
    <t>Henry Melchior Muhlenberg Scholarship</t>
  </si>
  <si>
    <t>https://www.muhlenberg.edu/admissions/applyingasaninternationalstudent/financialaidforinternationalstudents/</t>
  </si>
  <si>
    <t>One of the top Merit Scholarships awarded to a select group of accepted students. Consideration is automatic with the admission application. No separate application is required.</t>
  </si>
  <si>
    <r>
      <rPr>
        <rFont val="Arial"/>
        <color theme="1"/>
        <sz val="10.0"/>
      </rPr>
      <t>Automatic consideration</t>
    </r>
  </si>
  <si>
    <r>
      <rPr>
        <rFont val="Arial"/>
        <b/>
        <color theme="1"/>
        <sz val="10.0"/>
      </rPr>
      <t>Muhlenberg College</t>
    </r>
  </si>
  <si>
    <t>https://www.muhlenberg.edu</t>
  </si>
  <si>
    <r>
      <rPr>
        <rFont val="Arial"/>
        <color theme="1"/>
        <sz val="10.0"/>
      </rPr>
      <t>Allentown</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</si>
  <si>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</si>
  <si>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</si>
  <si>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</si>
  <si>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</si>
  <si>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Midsize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</si>
  <si>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</si>
  <si>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</si>
  <si>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</si>
  <si>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</si>
  <si>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</si>
  <si>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</si>
  <si>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$0.9m</t>
    </r>
  </si>
  <si>
    <r>
      <rPr>
        <rFont val="Arial"/>
        <color theme="1"/>
        <sz val="10.0"/>
      </rPr>
      <t>No</t>
    </r>
  </si>
  <si>
    <r>
      <rPr>
        <rFont val="Arial"/>
        <color theme="1"/>
        <sz val="10.0"/>
      </rPr>
      <t>Automatic consideration</t>
    </r>
  </si>
  <si>
    <r>
      <rPr>
        <rFont val="Arial"/>
        <b/>
        <color theme="1"/>
        <sz val="10.0"/>
      </rPr>
      <t>Murray State University</t>
    </r>
  </si>
  <si>
    <t>https://www.murraystate.edu</t>
  </si>
  <si>
    <r>
      <rPr>
        <rFont val="Arial"/>
        <color theme="1"/>
        <sz val="10.0"/>
      </rPr>
      <t>Murray</t>
    </r>
  </si>
  <si>
    <r>
      <rPr>
        <rFont val="Arial"/>
        <color theme="1"/>
        <sz val="10.0"/>
      </rPr>
      <t>KY</t>
    </r>
  </si>
  <si>
    <r>
      <rPr>
        <rFont val="Arial"/>
        <color theme="1"/>
        <sz val="10.0"/>
      </rPr>
      <t>Kentucky</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</si>
  <si>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</si>
  <si>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</si>
  <si>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</si>
  <si>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</si>
  <si>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</si>
  <si>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</si>
  <si>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</si>
  <si>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</si>
  <si>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</si>
  <si>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$5.0m</t>
    </r>
  </si>
  <si>
    <r>
      <rPr>
        <rFont val="Arial"/>
        <color theme="1"/>
        <sz val="10.0"/>
      </rPr>
      <t>TBD</t>
    </r>
  </si>
  <si>
    <t>New College of Florida</t>
  </si>
  <si>
    <t>Sarasota</t>
  </si>
  <si>
    <r>
      <rPr>
        <rFont val="Arial"/>
        <color theme="1"/>
        <sz val="10.0"/>
      </rPr>
      <t>City: Small</t>
    </r>
  </si>
  <si>
    <r>
      <rPr>
        <rFont val="Arial"/>
        <color theme="1"/>
        <sz val="10.0"/>
      </rPr>
      <t>Very High</t>
    </r>
  </si>
  <si>
    <t>First-year scholarship and Four Winds Award</t>
  </si>
  <si>
    <t>https://www.ncf.edu/admissions/international-students/scholarships/</t>
  </si>
  <si>
    <t>All international applicants are automatically considered for Merit Scholarships. The Four Winds Award is a need-based grant for which students must submit a separate CSS Profile.</t>
  </si>
  <si>
    <r>
      <rPr>
        <rFont val="Arial"/>
        <color theme="1"/>
        <sz val="10.0"/>
      </rPr>
      <t>Automatic consideration</t>
    </r>
  </si>
  <si>
    <r>
      <rPr>
        <rFont val="Arial"/>
        <b/>
        <color theme="1"/>
        <sz val="10.0"/>
      </rPr>
      <t>New College of Florida</t>
    </r>
  </si>
  <si>
    <t>https://www.ncf.edu</t>
  </si>
  <si>
    <r>
      <rPr>
        <rFont val="Arial"/>
        <color theme="1"/>
        <sz val="10.0"/>
      </rPr>
      <t>Sarasota</t>
    </r>
  </si>
  <si>
    <r>
      <rPr>
        <rFont val="Arial"/>
        <color theme="1"/>
        <sz val="10.0"/>
      </rPr>
      <t>FL</t>
    </r>
  </si>
  <si>
    <r>
      <rPr>
        <rFont val="Arial"/>
        <color theme="1"/>
        <sz val="10.0"/>
      </rPr>
      <t>Florida</t>
    </r>
  </si>
  <si>
    <r>
      <rPr>
        <rFont val="Arial"/>
        <color theme="1"/>
        <sz val="10.0"/>
      </rPr>
      <t>Public</t>
    </r>
  </si>
  <si>
    <r>
      <rPr>
        <rFont val="Arial"/>
        <color theme="1"/>
        <sz val="10.0"/>
      </rPr>
      <t>City: Small</t>
    </r>
  </si>
  <si>
    <r>
      <rPr>
        <rFont val="Arial"/>
        <color theme="1"/>
        <sz val="10.0"/>
      </rPr>
      <t>No</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</si>
  <si>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</si>
  <si>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</si>
  <si>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</si>
  <si>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</si>
  <si>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</si>
  <si>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$0.5m</t>
    </r>
  </si>
  <si>
    <r>
      <rPr>
        <rFont val="Arial"/>
        <color theme="1"/>
        <sz val="10.0"/>
      </rPr>
      <t>Automatic consideration</t>
    </r>
  </si>
  <si>
    <t>New Jersey Institute of Technology (NJIT)</t>
  </si>
  <si>
    <t>Newark</t>
  </si>
  <si>
    <r>
      <rPr>
        <rFont val="Arial"/>
        <color theme="1"/>
        <sz val="10.0"/>
      </rPr>
      <t>City: Large</t>
    </r>
  </si>
  <si>
    <r>
      <rPr>
        <rFont val="Arial"/>
        <color theme="1"/>
        <sz val="10.0"/>
      </rPr>
      <t>High</t>
    </r>
  </si>
  <si>
    <r>
      <rPr>
        <rFont val="Arial"/>
        <color theme="1"/>
        <sz val="10.0"/>
      </rPr>
      <t>Full Tuition</t>
    </r>
  </si>
  <si>
    <t>Honors Merit Award</t>
  </si>
  <si>
    <t>https://www.njit.edu/financialaid/merit-based-scholarships</t>
  </si>
  <si>
    <t>This award is for students admitted into the Albert Dorman Honors College. Requires a separate application to the Honors College. All admitted students are automatically considered for general Merit Scholarships.</t>
  </si>
  <si>
    <r>
      <rPr>
        <rFont val="Arial"/>
        <color theme="1"/>
        <sz val="10.0"/>
      </rPr>
      <t>Requires application</t>
    </r>
  </si>
  <si>
    <r>
      <rPr>
        <rFont val="Arial"/>
        <b/>
        <color theme="1"/>
        <sz val="10.0"/>
      </rPr>
      <t>New Jersey Institute of Technology (NJIT)</t>
    </r>
  </si>
  <si>
    <t>https://www.njit.edu</t>
  </si>
  <si>
    <r>
      <rPr>
        <rFont val="Arial"/>
        <color theme="1"/>
        <sz val="10.0"/>
      </rPr>
      <t>Newark</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</si>
  <si>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</si>
  <si>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</si>
  <si>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</si>
  <si>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</si>
  <si>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</si>
  <si>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</si>
  <si>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</si>
  <si>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</si>
  <si>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</si>
  <si>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</si>
  <si>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</si>
  <si>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</si>
  <si>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$12.3m</t>
    </r>
  </si>
  <si>
    <r>
      <rPr>
        <rFont val="Arial"/>
        <color theme="1"/>
        <sz val="10.0"/>
      </rPr>
      <t>Full Tuition</t>
    </r>
  </si>
  <si>
    <r>
      <rPr>
        <rFont val="Arial"/>
        <color theme="1"/>
        <sz val="10.0"/>
      </rPr>
      <t>Requires application</t>
    </r>
  </si>
  <si>
    <r>
      <rPr>
        <rFont val="Arial"/>
        <b/>
        <color theme="1"/>
        <sz val="10.0"/>
      </rPr>
      <t>New Mexico State University</t>
    </r>
  </si>
  <si>
    <t>https://www.nmsu.edu</t>
  </si>
  <si>
    <r>
      <rPr>
        <rFont val="Arial"/>
        <color theme="1"/>
        <sz val="10.0"/>
      </rPr>
      <t>Las Cruces</t>
    </r>
  </si>
  <si>
    <r>
      <rPr>
        <rFont val="Arial"/>
        <color theme="1"/>
        <sz val="10.0"/>
      </rPr>
      <t>NM</t>
    </r>
  </si>
  <si>
    <r>
      <rPr>
        <rFont val="Arial"/>
        <color theme="1"/>
        <sz val="10.0"/>
      </rPr>
      <t>New Mexico</t>
    </r>
  </si>
  <si>
    <r>
      <rPr>
        <rFont val="Arial"/>
        <color theme="1"/>
        <sz val="10.0"/>
      </rPr>
      <t>Public</t>
    </r>
  </si>
  <si>
    <r>
      <rPr>
        <rFont val="Arial"/>
        <color theme="1"/>
        <sz val="10.0"/>
      </rPr>
      <t>Southwest</t>
    </r>
  </si>
  <si>
    <r>
      <rPr>
        <rFont val="Arial"/>
        <color theme="1"/>
        <sz val="10.0"/>
      </rPr>
      <t>Suburb: Midsize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</si>
  <si>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</si>
  <si>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</si>
  <si>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</si>
  <si>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</si>
  <si>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</si>
  <si>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</si>
  <si>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</si>
  <si>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$3.5m</t>
    </r>
  </si>
  <si>
    <r>
      <rPr>
        <rFont val="Arial"/>
        <color theme="1"/>
        <sz val="10.0"/>
      </rPr>
      <t>OOS waiver</t>
    </r>
  </si>
  <si>
    <t>International Amigo Scholarship</t>
  </si>
  <si>
    <t>https://international.unm.edu/undergraduate/scholarship-and-cost-of-attendance.html</t>
  </si>
  <si>
    <t>The provided link is for the University of New Mexico (UNM). New Mexico State University (NMSU) offers a similar "Crimson Scholar" award to international students automatically upon admission based on GPA.</t>
  </si>
  <si>
    <r>
      <rPr>
        <rFont val="Arial"/>
        <color theme="1"/>
        <sz val="10.0"/>
      </rPr>
      <t>Automatic consideration</t>
    </r>
  </si>
  <si>
    <r>
      <rPr>
        <rFont val="Arial"/>
        <b/>
        <color theme="1"/>
        <sz val="10.0"/>
      </rPr>
      <t>New York Institute of Technology (NYIT)</t>
    </r>
  </si>
  <si>
    <t>https://www.nyit.edu</t>
  </si>
  <si>
    <r>
      <rPr>
        <rFont val="Arial"/>
        <color theme="1"/>
        <sz val="10.0"/>
      </rPr>
      <t>Old Westbury</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</si>
  <si>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</si>
  <si>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</si>
  <si>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</si>
  <si>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</si>
  <si>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Rural: Fringe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</si>
  <si>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</si>
  <si>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</si>
  <si>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</si>
  <si>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</si>
  <si>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</si>
  <si>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</si>
  <si>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</si>
  <si>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$5.7m</t>
    </r>
  </si>
  <si>
    <r>
      <rPr>
        <rFont val="Arial"/>
        <color theme="1"/>
        <sz val="10.0"/>
      </rPr>
      <t>Full Tuition</t>
    </r>
  </si>
  <si>
    <t>https://www.nyit.edu/admissions/nyit_international_leadership_scholarship_application</t>
  </si>
  <si>
    <t>This scholarship requires a separate application, including two letters of recommendation and a short video. Applicants must have already received an offer of admission to NYIT.</t>
  </si>
  <si>
    <r>
      <rPr>
        <rFont val="Arial"/>
        <color theme="1"/>
        <sz val="10.0"/>
      </rPr>
      <t>Requires application</t>
    </r>
  </si>
  <si>
    <t>New York University (NYU)</t>
  </si>
  <si>
    <r>
      <rPr>
        <rFont val="Arial"/>
        <color theme="1"/>
        <sz val="10.0"/>
      </rPr>
      <t>City: Large</t>
    </r>
  </si>
  <si>
    <r>
      <rPr>
        <rFont val="Arial"/>
        <color theme="1"/>
        <sz val="10.0"/>
      </rPr>
      <t>Majority</t>
    </r>
  </si>
  <si>
    <t>$14.9m</t>
  </si>
  <si>
    <r>
      <rPr>
        <rFont val="Arial"/>
        <color theme="1"/>
        <sz val="10.0"/>
      </rPr>
      <t>City: Large</t>
    </r>
  </si>
  <si>
    <r>
      <rPr>
        <rFont val="Arial"/>
        <color theme="1"/>
        <sz val="10.0"/>
      </rPr>
      <t>Majority</t>
    </r>
  </si>
  <si>
    <t>global_top_217</t>
  </si>
  <si>
    <r>
      <rPr>
        <rFont val="Arial"/>
        <b/>
        <color theme="1"/>
        <sz val="10.0"/>
      </rPr>
      <t>New York University (NYU)</t>
    </r>
  </si>
  <si>
    <t>https://www.nyu.edu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</si>
  <si>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</si>
  <si>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</si>
  <si>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</si>
  <si>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</si>
  <si>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</si>
  <si>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</si>
  <si>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</si>
  <si>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</si>
  <si>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</si>
  <si>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</si>
  <si>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</si>
  <si>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</si>
  <si>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$14.9m</t>
    </r>
  </si>
  <si>
    <r>
      <rPr>
        <rFont val="Arial"/>
        <b/>
        <color theme="1"/>
        <sz val="10.0"/>
      </rPr>
      <t>Newberry College</t>
    </r>
  </si>
  <si>
    <t>https://www.newberry.edu</t>
  </si>
  <si>
    <r>
      <rPr>
        <rFont val="Arial"/>
        <color theme="1"/>
        <sz val="10.0"/>
      </rPr>
      <t>Newberry</t>
    </r>
  </si>
  <si>
    <r>
      <rPr>
        <rFont val="Arial"/>
        <color theme="1"/>
        <sz val="10.0"/>
      </rPr>
      <t>SC</t>
    </r>
  </si>
  <si>
    <r>
      <rPr>
        <rFont val="Arial"/>
        <color theme="1"/>
        <sz val="10.0"/>
      </rPr>
      <t>South Carolina</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</si>
  <si>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</si>
  <si>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</si>
  <si>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</si>
  <si>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</si>
  <si>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</si>
  <si>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</si>
  <si>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</si>
  <si>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</si>
  <si>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Merit</t>
    </r>
  </si>
  <si>
    <t>North Carolina A&amp;T</t>
  </si>
  <si>
    <t>Greensboro</t>
  </si>
  <si>
    <r>
      <rPr>
        <rFont val="Arial"/>
        <color theme="1"/>
        <sz val="10.0"/>
      </rPr>
      <t>City: Large</t>
    </r>
  </si>
  <si>
    <r>
      <rPr>
        <rFont val="Arial"/>
        <color theme="1"/>
        <sz val="10.0"/>
      </rPr>
      <t>Yes</t>
    </r>
  </si>
  <si>
    <r>
      <rPr>
        <rFont val="Arial"/>
        <color theme="1"/>
        <sz val="10.0"/>
      </rPr>
      <t>High</t>
    </r>
  </si>
  <si>
    <t>Departmental</t>
  </si>
  <si>
    <t>https://www.ncat.edu/admissions/financial-aid/types-of-aid/scholarships/international-student-scholarships.php</t>
  </si>
  <si>
    <t>Scholarships for international students are limited and competitive. Students should contact the specific academic department of their intended major to inquire about any available scholarships.</t>
  </si>
  <si>
    <r>
      <rPr>
        <rFont val="Arial"/>
        <color theme="1"/>
        <sz val="10.0"/>
      </rPr>
      <t>Requires application</t>
    </r>
  </si>
  <si>
    <r>
      <rPr>
        <rFont val="Arial"/>
        <b/>
        <color theme="1"/>
        <sz val="10.0"/>
      </rPr>
      <t>North Carolina A&amp;T</t>
    </r>
  </si>
  <si>
    <t>https://www.ncat.edu</t>
  </si>
  <si>
    <r>
      <rPr>
        <rFont val="Arial"/>
        <color theme="1"/>
        <sz val="10.0"/>
      </rPr>
      <t>Greensboro</t>
    </r>
  </si>
  <si>
    <r>
      <rPr>
        <rFont val="Arial"/>
        <color theme="1"/>
        <sz val="10.0"/>
      </rPr>
      <t>NC</t>
    </r>
  </si>
  <si>
    <r>
      <rPr>
        <rFont val="Arial"/>
        <color theme="1"/>
        <sz val="10.0"/>
      </rPr>
      <t>North Carolina</t>
    </r>
  </si>
  <si>
    <r>
      <rPr>
        <rFont val="Arial"/>
        <color theme="1"/>
        <sz val="10.0"/>
      </rPr>
      <t>Public</t>
    </r>
  </si>
  <si>
    <r>
      <rPr>
        <rFont val="Arial"/>
        <color theme="1"/>
        <sz val="10.0"/>
      </rPr>
      <t>Raleigh, NC</t>
    </r>
  </si>
  <si>
    <r>
      <rPr>
        <rFont val="Arial"/>
        <color theme="1"/>
        <sz val="10.0"/>
      </rPr>
      <t>City: Large</t>
    </r>
  </si>
  <si>
    <r>
      <rPr>
        <rFont val="Arial"/>
        <color theme="1"/>
        <sz val="10.0"/>
      </rPr>
      <t>Yes</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</si>
  <si>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</si>
  <si>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</si>
  <si>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</si>
  <si>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</si>
  <si>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</si>
  <si>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</si>
  <si>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</si>
  <si>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r>
      <rPr>
        <rFont val="Arial"/>
        <color theme="1"/>
        <sz val="10.0"/>
      </rPr>
      <t>not specified</t>
    </r>
  </si>
  <si>
    <r>
      <rPr>
        <rFont val="Arial"/>
        <color theme="1"/>
        <sz val="10.0"/>
      </rPr>
      <t>Requires application</t>
    </r>
  </si>
  <si>
    <t>North Carolina State University-Raleigh</t>
  </si>
  <si>
    <r>
      <rPr>
        <rFont val="Arial"/>
        <color theme="1"/>
        <sz val="10.0"/>
      </rPr>
      <t>City: Large</t>
    </r>
  </si>
  <si>
    <r>
      <rPr>
        <rFont val="Arial"/>
        <color theme="1"/>
        <sz val="10.0"/>
      </rPr>
      <t>High</t>
    </r>
  </si>
  <si>
    <r>
      <rPr>
        <rFont val="Arial"/>
        <color theme="1"/>
        <sz val="10.0"/>
      </rPr>
      <t>Full ride+stipend</t>
    </r>
  </si>
  <si>
    <t>Park Scholarships</t>
  </si>
  <si>
    <t>https://park.ncsu.edu/about/</t>
  </si>
  <si>
    <t>A comprehensive four-year scholarship program. Requires a separate, extensive application process. Focuses on scholarship, leadership, service, and character. Open to prospective U.S. citizens, residents, and international students.</t>
  </si>
  <si>
    <r>
      <rPr>
        <rFont val="Arial"/>
        <color theme="1"/>
        <sz val="10.0"/>
      </rPr>
      <t>Requires application</t>
    </r>
  </si>
  <si>
    <r>
      <rPr>
        <rFont val="Arial"/>
        <b/>
        <color theme="1"/>
        <sz val="10.0"/>
      </rPr>
      <t>North Carolina State University-Raleigh</t>
    </r>
  </si>
  <si>
    <t>https://www.ncsu.edu</t>
  </si>
  <si>
    <r>
      <rPr>
        <rFont val="Arial"/>
        <color theme="1"/>
        <sz val="10.0"/>
      </rPr>
      <t>Raleigh</t>
    </r>
  </si>
  <si>
    <r>
      <rPr>
        <rFont val="Arial"/>
        <color theme="1"/>
        <sz val="10.0"/>
      </rPr>
      <t>NC</t>
    </r>
  </si>
  <si>
    <r>
      <rPr>
        <rFont val="Arial"/>
        <color theme="1"/>
        <sz val="10.0"/>
      </rPr>
      <t>North Carolina</t>
    </r>
  </si>
  <si>
    <r>
      <rPr>
        <rFont val="Arial"/>
        <color theme="1"/>
        <sz val="10.0"/>
      </rPr>
      <t>Public</t>
    </r>
  </si>
  <si>
    <r>
      <rPr>
        <rFont val="Arial"/>
        <color theme="1"/>
        <sz val="10.0"/>
      </rPr>
      <t>Raleigh, NC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</si>
  <si>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</si>
  <si>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</si>
  <si>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</si>
  <si>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</si>
  <si>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</si>
  <si>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</si>
  <si>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</si>
  <si>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</si>
  <si>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$3.6m</t>
    </r>
  </si>
  <si>
    <r>
      <rPr>
        <rFont val="Arial"/>
        <color theme="1"/>
        <sz val="10.0"/>
      </rPr>
      <t>Full ride+stipend</t>
    </r>
  </si>
  <si>
    <r>
      <rPr>
        <rFont val="Arial"/>
        <color theme="1"/>
        <sz val="10.0"/>
      </rPr>
      <t>Requires application</t>
    </r>
  </si>
  <si>
    <r>
      <rPr>
        <rFont val="Arial"/>
        <b/>
        <color theme="1"/>
        <sz val="10.0"/>
      </rPr>
      <t>North Carolina Wesleyan University</t>
    </r>
  </si>
  <si>
    <t>https://www.ncwu.edu</t>
  </si>
  <si>
    <r>
      <rPr>
        <rFont val="Arial"/>
        <color theme="1"/>
        <sz val="10.0"/>
      </rPr>
      <t>Rocky Mount</t>
    </r>
  </si>
  <si>
    <r>
      <rPr>
        <rFont val="Arial"/>
        <color theme="1"/>
        <sz val="10.0"/>
      </rPr>
      <t>NC</t>
    </r>
  </si>
  <si>
    <r>
      <rPr>
        <rFont val="Arial"/>
        <color theme="1"/>
        <sz val="10.0"/>
      </rPr>
      <t>North Carolina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</si>
  <si>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</si>
  <si>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</si>
  <si>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</si>
  <si>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</si>
  <si>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</si>
  <si>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</si>
  <si>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</si>
  <si>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</si>
  <si>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</si>
  <si>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$4.6m</t>
    </r>
  </si>
  <si>
    <r>
      <rPr>
        <rFont val="Arial"/>
        <b/>
        <color theme="1"/>
        <sz val="10.0"/>
      </rPr>
      <t>North Dakota State University</t>
    </r>
  </si>
  <si>
    <t>https://www.ndsu.edu</t>
  </si>
  <si>
    <r>
      <rPr>
        <rFont val="Arial"/>
        <color theme="1"/>
        <sz val="10.0"/>
      </rPr>
      <t>Fargo</t>
    </r>
  </si>
  <si>
    <r>
      <rPr>
        <rFont val="Arial"/>
        <color theme="1"/>
        <sz val="10.0"/>
      </rPr>
      <t>ND</t>
    </r>
  </si>
  <si>
    <r>
      <rPr>
        <rFont val="Arial"/>
        <color theme="1"/>
        <sz val="10.0"/>
      </rPr>
      <t>North Dakota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</si>
  <si>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</si>
  <si>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</si>
  <si>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</si>
  <si>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</si>
  <si>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</si>
  <si>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</si>
  <si>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</si>
  <si>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</si>
  <si>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</si>
  <si>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$0.5m</t>
    </r>
  </si>
  <si>
    <t>https://www.ndsu.edu/international/apply/scholarships/</t>
  </si>
  <si>
    <t>All new undergraduate international students are automatically considered for this scholarship upon admission. No separate application is needed.</t>
  </si>
  <si>
    <r>
      <rPr>
        <rFont val="Arial"/>
        <color theme="1"/>
        <sz val="10.0"/>
      </rPr>
      <t>Requires application</t>
    </r>
  </si>
  <si>
    <t>Northeastern University</t>
  </si>
  <si>
    <r>
      <rPr>
        <rFont val="Arial"/>
        <color theme="1"/>
        <sz val="10.0"/>
      </rPr>
      <t>City: Large</t>
    </r>
  </si>
  <si>
    <r>
      <rPr>
        <rFont val="Arial"/>
        <color theme="1"/>
        <sz val="10.0"/>
      </rPr>
      <t>Majority</t>
    </r>
  </si>
  <si>
    <t>International Scholars Award</t>
  </si>
  <si>
    <t>https://studentfinance.northeastern.edu/applying-for-aid/international-students/</t>
  </si>
  <si>
    <t>Northeastern offers limited need-based financial aid to international students. Applicants must submit a CSS Profile and demonstrate financial need. There are no separate Merit Scholarships for international students.</t>
  </si>
  <si>
    <r>
      <rPr>
        <rFont val="Arial"/>
        <color theme="1"/>
        <sz val="10.0"/>
      </rPr>
      <t>Automatic consideration</t>
    </r>
  </si>
  <si>
    <t>https://www.northeastern.edu</t>
  </si>
  <si>
    <r>
      <rPr>
        <rFont val="Arial"/>
        <color theme="1"/>
        <sz val="10.0"/>
      </rPr>
      <t>Boston</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</si>
  <si>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</si>
  <si>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</si>
  <si>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</si>
  <si>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</si>
  <si>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</si>
  <si>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</si>
  <si>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</si>
  <si>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</si>
  <si>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</si>
  <si>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</si>
  <si>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</si>
  <si>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</si>
  <si>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$9.1m</t>
    </r>
  </si>
  <si>
    <r>
      <rPr>
        <rFont val="Arial"/>
        <color theme="1"/>
        <sz val="10.0"/>
      </rPr>
      <t>Automatic consideration</t>
    </r>
  </si>
  <si>
    <r>
      <rPr>
        <rFont val="Arial"/>
        <b/>
        <color theme="1"/>
        <sz val="10.0"/>
      </rPr>
      <t>Northern Arizona University</t>
    </r>
  </si>
  <si>
    <t>https://www.nau.edu</t>
  </si>
  <si>
    <r>
      <rPr>
        <rFont val="Arial"/>
        <color theme="1"/>
        <sz val="10.0"/>
      </rPr>
      <t>Flagstaff</t>
    </r>
  </si>
  <si>
    <r>
      <rPr>
        <rFont val="Arial"/>
        <color theme="1"/>
        <sz val="10.0"/>
      </rPr>
      <t>AZ</t>
    </r>
  </si>
  <si>
    <r>
      <rPr>
        <rFont val="Arial"/>
        <color theme="1"/>
        <sz val="10.0"/>
      </rPr>
      <t>Arizona</t>
    </r>
  </si>
  <si>
    <r>
      <rPr>
        <rFont val="Arial"/>
        <color theme="1"/>
        <sz val="10.0"/>
      </rPr>
      <t>Public</t>
    </r>
  </si>
  <si>
    <r>
      <rPr>
        <rFont val="Arial"/>
        <color theme="1"/>
        <sz val="10.0"/>
      </rPr>
      <t>Southwest</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</si>
  <si>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</si>
  <si>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</si>
  <si>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</si>
  <si>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</si>
  <si>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</si>
  <si>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</si>
  <si>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</si>
  <si>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</si>
  <si>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$0.7m</t>
    </r>
  </si>
  <si>
    <r>
      <rPr>
        <rFont val="Arial"/>
        <color theme="1"/>
        <sz val="10.0"/>
      </rPr>
      <t>OOS waiver</t>
    </r>
  </si>
  <si>
    <t>International Excellence Award</t>
  </si>
  <si>
    <t>https://nau.edu/isss/scholarships/</t>
  </si>
  <si>
    <t>A merit-based scholarship awarded to new international students based on cumulative GPA. Consideration is automatic upon admission. No separate application is required.</t>
  </si>
  <si>
    <r>
      <rPr>
        <rFont val="Arial"/>
        <color theme="1"/>
        <sz val="10.0"/>
      </rPr>
      <t>Automatic consideration</t>
    </r>
  </si>
  <si>
    <r>
      <rPr>
        <rFont val="Arial"/>
        <b/>
        <color theme="1"/>
        <sz val="10.0"/>
      </rPr>
      <t>Northern Illinois University</t>
    </r>
  </si>
  <si>
    <t>https://www.niu.edu</t>
  </si>
  <si>
    <r>
      <rPr>
        <rFont val="Arial"/>
        <color theme="1"/>
        <sz val="10.0"/>
      </rPr>
      <t>Dekalb</t>
    </r>
  </si>
  <si>
    <r>
      <rPr>
        <rFont val="Arial"/>
        <color theme="1"/>
        <sz val="10.0"/>
      </rPr>
      <t>IL</t>
    </r>
  </si>
  <si>
    <r>
      <rPr>
        <rFont val="Arial"/>
        <color theme="1"/>
        <sz val="10.0"/>
      </rPr>
      <t>Illinois</t>
    </r>
  </si>
  <si>
    <r>
      <rPr>
        <rFont val="Arial"/>
        <color theme="1"/>
        <sz val="10.0"/>
      </rPr>
      <t>Public</t>
    </r>
  </si>
  <si>
    <r>
      <rPr>
        <rFont val="Arial"/>
        <color theme="1"/>
        <sz val="10.0"/>
      </rPr>
      <t>Chicago, IL</t>
    </r>
  </si>
  <si>
    <r>
      <rPr>
        <rFont val="Arial"/>
        <color theme="1"/>
        <sz val="10.0"/>
      </rPr>
      <t>Suburb: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</si>
  <si>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</si>
  <si>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</si>
  <si>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</si>
  <si>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</si>
  <si>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</si>
  <si>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</si>
  <si>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</si>
  <si>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$1.8m</t>
    </r>
  </si>
  <si>
    <t>$9,000 Merit Scholarship + $3,600 Housing Scholarship</t>
  </si>
  <si>
    <t>https://www.niu.edu/international_admissions/paying-for-college/scholarships.shtml</t>
  </si>
  <si>
    <t>The names refer to amounts, not official scholarship titles. International students are automatically considered for Merit Scholarships based on GPA upon admission. A separate application is required for the housing award.</t>
  </si>
  <si>
    <r>
      <rPr>
        <rFont val="Arial"/>
        <color theme="1"/>
        <sz val="10.0"/>
      </rPr>
      <t>Automatic consideration</t>
    </r>
  </si>
  <si>
    <t>Northern Kentucky University</t>
  </si>
  <si>
    <t>Highland Height</t>
  </si>
  <si>
    <r>
      <rPr>
        <rFont val="Arial"/>
        <color theme="1"/>
        <sz val="10.0"/>
      </rPr>
      <t>High</t>
    </r>
  </si>
  <si>
    <r>
      <rPr>
        <rFont val="Arial"/>
        <b/>
        <color theme="1"/>
        <sz val="10.0"/>
      </rPr>
      <t>Northern Kentucky University</t>
    </r>
  </si>
  <si>
    <t>https://www.nku.edu</t>
  </si>
  <si>
    <r>
      <rPr>
        <rFont val="Arial"/>
        <color theme="1"/>
        <sz val="10.0"/>
      </rPr>
      <t>Highland Height</t>
    </r>
  </si>
  <si>
    <r>
      <rPr>
        <rFont val="Arial"/>
        <color theme="1"/>
        <sz val="10.0"/>
      </rPr>
      <t>KY</t>
    </r>
  </si>
  <si>
    <r>
      <rPr>
        <rFont val="Arial"/>
        <color theme="1"/>
        <sz val="10.0"/>
      </rPr>
      <t>Kentucky</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</si>
  <si>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</si>
  <si>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</si>
  <si>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</si>
  <si>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</si>
  <si>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</si>
  <si>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</si>
  <si>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</si>
  <si>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</si>
  <si>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</si>
  <si>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$5.6m</t>
    </r>
  </si>
  <si>
    <r>
      <rPr>
        <rFont val="Arial"/>
        <color theme="1"/>
        <sz val="10.0"/>
      </rPr>
      <t>TBD</t>
    </r>
  </si>
  <si>
    <t>Northwestern University</t>
  </si>
  <si>
    <t>Evanston</t>
  </si>
  <si>
    <r>
      <rPr>
        <rFont val="Arial"/>
        <color theme="1"/>
        <sz val="10.0"/>
      </rPr>
      <t>City: Small</t>
    </r>
  </si>
  <si>
    <r>
      <rPr>
        <rFont val="Arial"/>
        <color theme="1"/>
        <sz val="10.0"/>
      </rPr>
      <t>Minority</t>
    </r>
  </si>
  <si>
    <t>$19.4m</t>
  </si>
  <si>
    <r>
      <rPr>
        <rFont val="Arial"/>
        <color theme="1"/>
        <sz val="10.0"/>
      </rPr>
      <t>Requires application</t>
    </r>
  </si>
  <si>
    <r>
      <rPr>
        <rFont val="Arial"/>
        <color theme="1"/>
        <sz val="10.0"/>
      </rPr>
      <t>City: Small</t>
    </r>
  </si>
  <si>
    <r>
      <rPr>
        <rFont val="Arial"/>
        <color theme="1"/>
        <sz val="10.0"/>
      </rPr>
      <t>Minority</t>
    </r>
  </si>
  <si>
    <r>
      <rPr>
        <rFont val="Arial"/>
        <color theme="1"/>
        <sz val="10.0"/>
      </rPr>
      <t>Requires application</t>
    </r>
  </si>
  <si>
    <t>global_top_218</t>
  </si>
  <si>
    <r>
      <rPr>
        <rFont val="Arial"/>
        <b/>
        <color theme="1"/>
        <sz val="10.0"/>
      </rPr>
      <t>Northwestern University</t>
    </r>
  </si>
  <si>
    <t>https://www.northwestern.edu</t>
  </si>
  <si>
    <r>
      <rPr>
        <rFont val="Arial"/>
        <color theme="1"/>
        <sz val="10.0"/>
      </rPr>
      <t>Evanston</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</si>
  <si>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</si>
  <si>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</si>
  <si>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</si>
  <si>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</si>
  <si>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Small</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</si>
  <si>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</si>
  <si>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</si>
  <si>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</si>
  <si>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</si>
  <si>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</si>
  <si>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</si>
  <si>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$19.4m</t>
    </r>
  </si>
  <si>
    <r>
      <rPr>
        <rFont val="Arial"/>
        <color theme="1"/>
        <sz val="10.0"/>
      </rPr>
      <t>Requires application</t>
    </r>
  </si>
  <si>
    <t>Nova Southeastern University</t>
  </si>
  <si>
    <t>Davie</t>
  </si>
  <si>
    <r>
      <rPr>
        <rFont val="Arial"/>
        <color theme="1"/>
        <sz val="10.0"/>
      </rPr>
      <t>Minority</t>
    </r>
  </si>
  <si>
    <t>$6.7m</t>
  </si>
  <si>
    <t>https://www.nova.edu</t>
  </si>
  <si>
    <r>
      <rPr>
        <rFont val="Arial"/>
        <color theme="1"/>
        <sz val="10.0"/>
      </rPr>
      <t>Davie</t>
    </r>
  </si>
  <si>
    <r>
      <rPr>
        <rFont val="Arial"/>
        <color theme="1"/>
        <sz val="10.0"/>
      </rPr>
      <t>FL</t>
    </r>
  </si>
  <si>
    <r>
      <rPr>
        <rFont val="Arial"/>
        <color theme="1"/>
        <sz val="10.0"/>
      </rPr>
      <t>Florida</t>
    </r>
  </si>
  <si>
    <r>
      <rPr>
        <rFont val="Arial"/>
        <color theme="1"/>
        <sz val="10.0"/>
      </rPr>
      <t>Private</t>
    </r>
  </si>
  <si>
    <r>
      <rPr>
        <rFont val="Arial"/>
        <color theme="1"/>
        <sz val="10.0"/>
      </rPr>
      <t>Miami, FL</t>
    </r>
  </si>
  <si>
    <r>
      <rPr>
        <rFont val="Arial"/>
        <color theme="1"/>
        <sz val="10.0"/>
      </rPr>
      <t>Suburb: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</si>
  <si>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</si>
  <si>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</si>
  <si>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</si>
  <si>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</si>
  <si>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</si>
  <si>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</si>
  <si>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</si>
  <si>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$6.7m</t>
    </r>
  </si>
  <si>
    <r>
      <rPr>
        <rFont val="Arial"/>
        <b/>
        <color theme="1"/>
        <sz val="10.0"/>
      </rPr>
      <t>Oakland City University</t>
    </r>
  </si>
  <si>
    <t>https://www.oak.edu</t>
  </si>
  <si>
    <r>
      <rPr>
        <rFont val="Arial"/>
        <color theme="1"/>
        <sz val="10.0"/>
      </rPr>
      <t>Oakland City</t>
    </r>
  </si>
  <si>
    <r>
      <rPr>
        <rFont val="Arial"/>
        <color theme="1"/>
        <sz val="10.0"/>
      </rPr>
      <t>IN</t>
    </r>
  </si>
  <si>
    <r>
      <rPr>
        <rFont val="Arial"/>
        <color theme="1"/>
        <sz val="10.0"/>
      </rPr>
      <t>Indiana</t>
    </r>
  </si>
  <si>
    <r>
      <rPr>
        <rFont val="Arial"/>
        <color theme="1"/>
        <sz val="10.0"/>
      </rPr>
      <t>Private</t>
    </r>
  </si>
  <si>
    <r>
      <rPr>
        <rFont val="Arial"/>
        <color theme="1"/>
        <sz val="10.0"/>
      </rPr>
      <t>Rural: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</si>
  <si>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</si>
  <si>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</si>
  <si>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</si>
  <si>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</si>
  <si>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</si>
  <si>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</si>
  <si>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</si>
  <si>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color theme="1"/>
        <sz val="10.0"/>
      </rPr>
      <t>FLAG</t>
    </r>
  </si>
  <si>
    <t>Oberlin College</t>
  </si>
  <si>
    <t>Oberlin</t>
  </si>
  <si>
    <r>
      <rPr>
        <rFont val="Arial"/>
        <color theme="1"/>
        <sz val="10.0"/>
      </rPr>
      <t>Very High</t>
    </r>
  </si>
  <si>
    <t>$12.4m</t>
  </si>
  <si>
    <t>Mondlane, Reischauer, and Saaka Memorial Fund</t>
  </si>
  <si>
    <t>https://www.oberlin.edu/financial-aid/basics/scholarships-offered</t>
  </si>
  <si>
    <t>These are need-based grants for students from specific regions (Southern Africa, east Asia, and West Africa, respectively). Consideration is given automatically when students from these regions apply for financial aid.</t>
  </si>
  <si>
    <r>
      <rPr>
        <rFont val="Arial"/>
        <color theme="1"/>
        <sz val="10.0"/>
      </rPr>
      <t>Automatic consideration</t>
    </r>
  </si>
  <si>
    <r>
      <rPr>
        <rFont val="Arial"/>
        <b/>
        <color theme="1"/>
        <sz val="10.0"/>
      </rPr>
      <t>Oberlin College</t>
    </r>
  </si>
  <si>
    <t>https://www.oberlin.edu</t>
  </si>
  <si>
    <r>
      <rPr>
        <rFont val="Arial"/>
        <color theme="1"/>
        <sz val="10.0"/>
      </rPr>
      <t>Oberlin</t>
    </r>
  </si>
  <si>
    <r>
      <rPr>
        <rFont val="Arial"/>
        <color theme="1"/>
        <sz val="10.0"/>
      </rPr>
      <t>OH</t>
    </r>
  </si>
  <si>
    <r>
      <rPr>
        <rFont val="Arial"/>
        <color theme="1"/>
        <sz val="10.0"/>
      </rPr>
      <t>Ohio</t>
    </r>
  </si>
  <si>
    <r>
      <rPr>
        <rFont val="Arial"/>
        <color theme="1"/>
        <sz val="10.0"/>
      </rPr>
      <t>Private</t>
    </r>
  </si>
  <si>
    <r>
      <rPr>
        <rFont val="Arial"/>
        <color theme="1"/>
        <sz val="10.0"/>
      </rPr>
      <t>Town: Fringe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</si>
  <si>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</si>
  <si>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</si>
  <si>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</si>
  <si>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</si>
  <si>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</si>
  <si>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</si>
  <si>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$12.4m</t>
    </r>
  </si>
  <si>
    <r>
      <rPr>
        <rFont val="Arial"/>
        <color theme="1"/>
        <sz val="10.0"/>
      </rPr>
      <t>Automatic consideration</t>
    </r>
  </si>
  <si>
    <t>Occidental College</t>
  </si>
  <si>
    <r>
      <rPr>
        <rFont val="Arial"/>
        <color theme="1"/>
        <sz val="10.0"/>
      </rPr>
      <t>City: Large</t>
    </r>
  </si>
  <si>
    <r>
      <rPr>
        <rFont val="Arial"/>
        <color theme="1"/>
        <sz val="10.0"/>
      </rPr>
      <t>Exclusively</t>
    </r>
  </si>
  <si>
    <t>Margaret Bundy Scott Scholarship</t>
  </si>
  <si>
    <t>https://www.oxy.edu/financial-aid/financial-aid-awards/grants-scholarships/oxy-merit-scholarships</t>
  </si>
  <si>
    <t>The premier Merit Scholarship awarded to a select group of applicants. All applicants for admission are automatically considered. No separate application is necessary.</t>
  </si>
  <si>
    <r>
      <rPr>
        <rFont val="Arial"/>
        <color theme="1"/>
        <sz val="10.0"/>
      </rPr>
      <t>Automatic consideration</t>
    </r>
  </si>
  <si>
    <r>
      <rPr>
        <rFont val="Arial"/>
        <b/>
        <color theme="1"/>
        <sz val="10.0"/>
      </rPr>
      <t>Occidental College</t>
    </r>
  </si>
  <si>
    <t>https://www.oxy.edu</t>
  </si>
  <si>
    <r>
      <rPr>
        <rFont val="Arial"/>
        <color theme="1"/>
        <sz val="10.0"/>
      </rPr>
      <t>Los Angeles</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</si>
  <si>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</si>
  <si>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</si>
  <si>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</si>
  <si>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</si>
  <si>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</si>
  <si>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</si>
  <si>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</si>
  <si>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</si>
  <si>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</si>
  <si>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</si>
  <si>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</si>
  <si>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</si>
  <si>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$0.9m</t>
    </r>
  </si>
  <si>
    <r>
      <rPr>
        <rFont val="Arial"/>
        <color theme="1"/>
        <sz val="10.0"/>
      </rPr>
      <t>Automatic consideration</t>
    </r>
  </si>
  <si>
    <t>Oglethorpe University</t>
  </si>
  <si>
    <r>
      <rPr>
        <rFont val="Arial"/>
        <color theme="1"/>
        <sz val="10.0"/>
      </rPr>
      <t>Exclusively</t>
    </r>
  </si>
  <si>
    <t>$7.6m</t>
  </si>
  <si>
    <r>
      <rPr>
        <rFont val="Arial"/>
        <b/>
        <color theme="1"/>
        <sz val="10.0"/>
      </rPr>
      <t>Oglethorpe University</t>
    </r>
  </si>
  <si>
    <t>https://www.oglethorpe.edu</t>
  </si>
  <si>
    <r>
      <rPr>
        <rFont val="Arial"/>
        <color theme="1"/>
        <sz val="10.0"/>
      </rPr>
      <t>Atlanta</t>
    </r>
  </si>
  <si>
    <r>
      <rPr>
        <rFont val="Arial"/>
        <color theme="1"/>
        <sz val="10.0"/>
      </rPr>
      <t>GA</t>
    </r>
  </si>
  <si>
    <r>
      <rPr>
        <rFont val="Arial"/>
        <color theme="1"/>
        <sz val="10.0"/>
      </rPr>
      <t>Georgia</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</si>
  <si>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</si>
  <si>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</si>
  <si>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</si>
  <si>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</si>
  <si>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</si>
  <si>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</si>
  <si>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</si>
  <si>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</si>
  <si>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$7.6m</t>
    </r>
  </si>
  <si>
    <r>
      <rPr>
        <rFont val="Arial"/>
        <b/>
        <color theme="1"/>
        <sz val="10.0"/>
      </rPr>
      <t>Ohio Northern University</t>
    </r>
  </si>
  <si>
    <t>https://www.onu.edu</t>
  </si>
  <si>
    <r>
      <rPr>
        <rFont val="Arial"/>
        <color theme="1"/>
        <sz val="10.0"/>
      </rPr>
      <t>Ada</t>
    </r>
  </si>
  <si>
    <r>
      <rPr>
        <rFont val="Arial"/>
        <color theme="1"/>
        <sz val="10.0"/>
      </rPr>
      <t>OH</t>
    </r>
  </si>
  <si>
    <r>
      <rPr>
        <rFont val="Arial"/>
        <color theme="1"/>
        <sz val="10.0"/>
      </rPr>
      <t>Ohio</t>
    </r>
  </si>
  <si>
    <r>
      <rPr>
        <rFont val="Arial"/>
        <color theme="1"/>
        <sz val="10.0"/>
      </rPr>
      <t>Private</t>
    </r>
  </si>
  <si>
    <r>
      <rPr>
        <rFont val="Arial"/>
        <color theme="1"/>
        <sz val="10.0"/>
      </rPr>
      <t>Town: Fringe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</si>
  <si>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</si>
  <si>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</si>
  <si>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</si>
  <si>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</si>
  <si>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</si>
  <si>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</si>
  <si>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</si>
  <si>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No data</t>
    </r>
  </si>
  <si>
    <r>
      <rPr>
        <rFont val="Arial"/>
        <color theme="1"/>
        <sz val="10.0"/>
      </rPr>
      <t>No data</t>
    </r>
  </si>
  <si>
    <t>International Students Scholarships</t>
  </si>
  <si>
    <t>https://www.onu.edu/admissions-aid/international-admissions</t>
  </si>
  <si>
    <t>All international applicants are automatically considered for merit-based scholarships and grants upon admission. No separate application is required.</t>
  </si>
  <si>
    <r>
      <rPr>
        <rFont val="Arial"/>
        <color theme="1"/>
        <sz val="10.0"/>
      </rPr>
      <t>Automatic consideration</t>
    </r>
  </si>
  <si>
    <t>Ohio State University</t>
  </si>
  <si>
    <t>Columbus</t>
  </si>
  <si>
    <r>
      <rPr>
        <rFont val="Arial"/>
        <color theme="1"/>
        <sz val="10.0"/>
      </rPr>
      <t>City: Large</t>
    </r>
  </si>
  <si>
    <r>
      <rPr>
        <rFont val="Arial"/>
        <color theme="1"/>
        <sz val="10.0"/>
      </rPr>
      <t>High</t>
    </r>
  </si>
  <si>
    <t>$0.0m</t>
  </si>
  <si>
    <r>
      <rPr>
        <rFont val="Arial"/>
        <color theme="1"/>
        <sz val="10.0"/>
      </rPr>
      <t>City: Large</t>
    </r>
  </si>
  <si>
    <r>
      <rPr>
        <rFont val="Arial"/>
        <color theme="1"/>
        <sz val="10.0"/>
      </rPr>
      <t>High</t>
    </r>
  </si>
  <si>
    <t>global_top_219</t>
  </si>
  <si>
    <r>
      <rPr>
        <rFont val="Arial"/>
        <b/>
        <color theme="1"/>
        <sz val="10.0"/>
      </rPr>
      <t>Ohio State University</t>
    </r>
  </si>
  <si>
    <t>https://www.osu.edu</t>
  </si>
  <si>
    <r>
      <rPr>
        <rFont val="Arial"/>
        <color theme="1"/>
        <sz val="10.0"/>
      </rPr>
      <t>Columbus</t>
    </r>
  </si>
  <si>
    <r>
      <rPr>
        <rFont val="Arial"/>
        <color theme="1"/>
        <sz val="10.0"/>
      </rPr>
      <t>OH</t>
    </r>
  </si>
  <si>
    <r>
      <rPr>
        <rFont val="Arial"/>
        <color theme="1"/>
        <sz val="10.0"/>
      </rPr>
      <t>Ohio</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</si>
  <si>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</si>
  <si>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</si>
  <si>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</si>
  <si>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</si>
  <si>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</si>
  <si>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</si>
  <si>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</si>
  <si>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</si>
  <si>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</si>
  <si>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</si>
  <si>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not specified</t>
    </r>
  </si>
  <si>
    <t>Ohio University</t>
  </si>
  <si>
    <t>Athens</t>
  </si>
  <si>
    <r>
      <rPr>
        <rFont val="Arial"/>
        <color theme="1"/>
        <sz val="10.0"/>
      </rPr>
      <t>High</t>
    </r>
  </si>
  <si>
    <r>
      <rPr>
        <rFont val="Arial"/>
        <b/>
        <color theme="1"/>
        <sz val="10.0"/>
      </rPr>
      <t>Ohio University</t>
    </r>
  </si>
  <si>
    <t>https://www.ohio.edu</t>
  </si>
  <si>
    <r>
      <rPr>
        <rFont val="Arial"/>
        <color theme="1"/>
        <sz val="10.0"/>
      </rPr>
      <t>Athens</t>
    </r>
  </si>
  <si>
    <r>
      <rPr>
        <rFont val="Arial"/>
        <color theme="1"/>
        <sz val="10.0"/>
      </rPr>
      <t>OH</t>
    </r>
  </si>
  <si>
    <r>
      <rPr>
        <rFont val="Arial"/>
        <color theme="1"/>
        <sz val="10.0"/>
      </rPr>
      <t>Ohio</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</si>
  <si>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</si>
  <si>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</si>
  <si>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</si>
  <si>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</si>
  <si>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</si>
  <si>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</si>
  <si>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</si>
  <si>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</si>
  <si>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</si>
  <si>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$0.9m</t>
    </r>
  </si>
  <si>
    <r>
      <rPr>
        <rFont val="Arial"/>
        <color theme="1"/>
        <sz val="10.0"/>
      </rPr>
      <t>TBD</t>
    </r>
  </si>
  <si>
    <t>Ohio Wesleyan University</t>
  </si>
  <si>
    <t>Delaware</t>
  </si>
  <si>
    <r>
      <rPr>
        <rFont val="Arial"/>
        <color theme="1"/>
        <sz val="10.0"/>
      </rPr>
      <t>Exclusively</t>
    </r>
  </si>
  <si>
    <r>
      <rPr>
        <rFont val="Arial"/>
        <color theme="1"/>
        <sz val="10.0"/>
      </rPr>
      <t>Full Tuition</t>
    </r>
  </si>
  <si>
    <t>Rutherford B. Hayes Scholarship</t>
  </si>
  <si>
    <t>https://www.owu.edu/admission/apply/international-students/international-scholarships-and-need-based-aid/</t>
  </si>
  <si>
    <t>This is a premier, full-tuition scholarship. Requires a separate scholarship application. Other merit awards, like the Trustee Scholarship, are considered automatically upon admission.</t>
  </si>
  <si>
    <r>
      <rPr>
        <rFont val="Arial"/>
        <color theme="1"/>
        <sz val="10.0"/>
      </rPr>
      <t>Automatic consideration</t>
    </r>
  </si>
  <si>
    <r>
      <rPr>
        <rFont val="Arial"/>
        <b/>
        <color theme="1"/>
        <sz val="10.0"/>
      </rPr>
      <t>Ohio Wesleyan University</t>
    </r>
  </si>
  <si>
    <t>https://www.owu.edu</t>
  </si>
  <si>
    <r>
      <rPr>
        <rFont val="Arial"/>
        <color theme="1"/>
        <sz val="10.0"/>
      </rPr>
      <t>Delaware</t>
    </r>
  </si>
  <si>
    <r>
      <rPr>
        <rFont val="Arial"/>
        <color theme="1"/>
        <sz val="10.0"/>
      </rPr>
      <t>OH</t>
    </r>
  </si>
  <si>
    <r>
      <rPr>
        <rFont val="Arial"/>
        <color theme="1"/>
        <sz val="10.0"/>
      </rPr>
      <t>Ohio</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</si>
  <si>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</si>
  <si>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</si>
  <si>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</si>
  <si>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</si>
  <si>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</si>
  <si>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</si>
  <si>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</si>
  <si>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</si>
  <si>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$3.3m</t>
    </r>
  </si>
  <si>
    <r>
      <rPr>
        <rFont val="Arial"/>
        <color theme="1"/>
        <sz val="10.0"/>
      </rPr>
      <t>No</t>
    </r>
  </si>
  <si>
    <r>
      <rPr>
        <rFont val="Arial"/>
        <color theme="1"/>
        <sz val="10.0"/>
      </rPr>
      <t>Full Tuition</t>
    </r>
  </si>
  <si>
    <r>
      <rPr>
        <rFont val="Arial"/>
        <color theme="1"/>
        <sz val="10.0"/>
      </rPr>
      <t>Automatic consideration</t>
    </r>
  </si>
  <si>
    <r>
      <rPr>
        <rFont val="Arial"/>
        <b/>
        <color theme="1"/>
        <sz val="10.0"/>
      </rPr>
      <t>Oklahoma Baptist University</t>
    </r>
  </si>
  <si>
    <t>https://www.okbu.edu</t>
  </si>
  <si>
    <r>
      <rPr>
        <rFont val="Arial"/>
        <color theme="1"/>
        <sz val="10.0"/>
      </rPr>
      <t>Shawnee</t>
    </r>
  </si>
  <si>
    <r>
      <rPr>
        <rFont val="Arial"/>
        <color theme="1"/>
        <sz val="10.0"/>
      </rPr>
      <t>OK</t>
    </r>
  </si>
  <si>
    <r>
      <rPr>
        <rFont val="Arial"/>
        <color theme="1"/>
        <sz val="10.0"/>
      </rPr>
      <t>Oklahoma</t>
    </r>
  </si>
  <si>
    <r>
      <rPr>
        <rFont val="Arial"/>
        <color theme="1"/>
        <sz val="10.0"/>
      </rPr>
      <t>Private</t>
    </r>
  </si>
  <si>
    <r>
      <rPr>
        <rFont val="Arial"/>
        <color theme="1"/>
        <sz val="10.0"/>
      </rPr>
      <t>South (Central)</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</si>
  <si>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</si>
  <si>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</si>
  <si>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</si>
  <si>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</si>
  <si>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</si>
  <si>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</si>
  <si>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</si>
  <si>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</si>
  <si>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color theme="1"/>
        <sz val="10.0"/>
      </rPr>
      <t>$0.6m</t>
    </r>
  </si>
  <si>
    <r>
      <rPr>
        <rFont val="Arial"/>
        <b/>
        <color theme="1"/>
        <sz val="10.0"/>
      </rPr>
      <t>Oklahoma City University</t>
    </r>
  </si>
  <si>
    <t>https://www.okcu.edu</t>
  </si>
  <si>
    <r>
      <rPr>
        <rFont val="Arial"/>
        <color theme="1"/>
        <sz val="10.0"/>
      </rPr>
      <t>Oklahoma CIty</t>
    </r>
  </si>
  <si>
    <r>
      <rPr>
        <rFont val="Arial"/>
        <color theme="1"/>
        <sz val="10.0"/>
      </rPr>
      <t>OK</t>
    </r>
  </si>
  <si>
    <r>
      <rPr>
        <rFont val="Arial"/>
        <color theme="1"/>
        <sz val="10.0"/>
      </rPr>
      <t>Oklahoma</t>
    </r>
  </si>
  <si>
    <r>
      <rPr>
        <rFont val="Arial"/>
        <color theme="1"/>
        <sz val="10.0"/>
      </rPr>
      <t>Private</t>
    </r>
  </si>
  <si>
    <r>
      <rPr>
        <rFont val="Arial"/>
        <color theme="1"/>
        <sz val="10.0"/>
      </rPr>
      <t>South (Central)</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</si>
  <si>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</si>
  <si>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</si>
  <si>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</si>
  <si>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</si>
  <si>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</si>
  <si>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</si>
  <si>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</si>
  <si>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</si>
  <si>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$1.5m</t>
    </r>
  </si>
  <si>
    <t>Academic &amp; Departmental Scholarships (combined)</t>
  </si>
  <si>
    <t>https://www.okcu.edu/admissions/international/scholarships</t>
  </si>
  <si>
    <t>International students are automatically considered for academic scholarships upon admission. Students may also audition or submit a portfolio for talent-based departmental scholarships in areas like music, theatre, and art.</t>
  </si>
  <si>
    <r>
      <rPr>
        <rFont val="Arial"/>
        <color theme="1"/>
        <sz val="10.0"/>
      </rPr>
      <t>Automatic consideration</t>
    </r>
  </si>
  <si>
    <r>
      <rPr>
        <rFont val="Arial"/>
        <b/>
        <color theme="1"/>
        <sz val="10.0"/>
      </rPr>
      <t>Oklahoma State University</t>
    </r>
  </si>
  <si>
    <t>https://www.okstate.edu</t>
  </si>
  <si>
    <r>
      <rPr>
        <rFont val="Arial"/>
        <color theme="1"/>
        <sz val="10.0"/>
      </rPr>
      <t>Stillwater</t>
    </r>
  </si>
  <si>
    <r>
      <rPr>
        <rFont val="Arial"/>
        <color theme="1"/>
        <sz val="10.0"/>
      </rPr>
      <t>OK</t>
    </r>
  </si>
  <si>
    <r>
      <rPr>
        <rFont val="Arial"/>
        <color theme="1"/>
        <sz val="10.0"/>
      </rPr>
      <t>Oklahoma</t>
    </r>
  </si>
  <si>
    <r>
      <rPr>
        <rFont val="Arial"/>
        <color theme="1"/>
        <sz val="10.0"/>
      </rPr>
      <t>Public</t>
    </r>
  </si>
  <si>
    <r>
      <rPr>
        <rFont val="Arial"/>
        <color theme="1"/>
        <sz val="10.0"/>
      </rPr>
      <t>South (Central)</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</si>
  <si>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</si>
  <si>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</si>
  <si>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</si>
  <si>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</si>
  <si>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</si>
  <si>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</si>
  <si>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</si>
  <si>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</si>
  <si>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$1.7m</t>
    </r>
  </si>
  <si>
    <t>International Achievement Freshman Scholarship</t>
  </si>
  <si>
    <t>https://go.okstate.edu/scholarships-financial-aid/types-of-aid/scholarships-and-grants/international-scholarships.html</t>
  </si>
  <si>
    <t>A merit-based scholarship for international freshmen. Students are automatically considered upon admission. No separate application is needed.</t>
  </si>
  <si>
    <r>
      <rPr>
        <rFont val="Arial"/>
        <color theme="1"/>
        <sz val="10.0"/>
      </rPr>
      <t>Automatic consideration</t>
    </r>
  </si>
  <si>
    <t>Old Dominion University</t>
  </si>
  <si>
    <t>Norfolk</t>
  </si>
  <si>
    <r>
      <rPr>
        <rFont val="Arial"/>
        <color theme="1"/>
        <sz val="10.0"/>
      </rPr>
      <t>City: Midsize</t>
    </r>
  </si>
  <si>
    <r>
      <rPr>
        <rFont val="Arial"/>
        <color theme="1"/>
        <sz val="10.0"/>
      </rPr>
      <t>High</t>
    </r>
  </si>
  <si>
    <t>https://www.odu.edu/admission/international/iss-scholarship</t>
  </si>
  <si>
    <t>All F-1 and J-1 international students are automatically considered for a merit-based scholarship upon admission. No separate application is required.</t>
  </si>
  <si>
    <r>
      <rPr>
        <rFont val="Arial"/>
        <color theme="1"/>
        <sz val="10.0"/>
      </rPr>
      <t>Requires application</t>
    </r>
  </si>
  <si>
    <r>
      <rPr>
        <rFont val="Arial"/>
        <b/>
        <color theme="1"/>
        <sz val="10.0"/>
      </rPr>
      <t>Old Dominion University</t>
    </r>
  </si>
  <si>
    <t>https://www.odu.edu</t>
  </si>
  <si>
    <r>
      <rPr>
        <rFont val="Arial"/>
        <color theme="1"/>
        <sz val="10.0"/>
      </rPr>
      <t>Norfolk</t>
    </r>
  </si>
  <si>
    <r>
      <rPr>
        <rFont val="Arial"/>
        <color theme="1"/>
        <sz val="10.0"/>
      </rPr>
      <t>VA</t>
    </r>
  </si>
  <si>
    <r>
      <rPr>
        <rFont val="Arial"/>
        <color theme="1"/>
        <sz val="10.0"/>
      </rPr>
      <t>Virginia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</si>
  <si>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</si>
  <si>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</si>
  <si>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</si>
  <si>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</si>
  <si>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</si>
  <si>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</si>
  <si>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</si>
  <si>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</si>
  <si>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</si>
  <si>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$0.3m</t>
    </r>
  </si>
  <si>
    <r>
      <rPr>
        <rFont val="Arial"/>
        <color theme="1"/>
        <sz val="10.0"/>
      </rPr>
      <t>Requires application</t>
    </r>
  </si>
  <si>
    <r>
      <rPr>
        <rFont val="Arial"/>
        <b/>
        <color theme="1"/>
        <sz val="10.0"/>
      </rPr>
      <t>Olivet Nazarene University</t>
    </r>
  </si>
  <si>
    <t>https://www.olivet.edu</t>
  </si>
  <si>
    <r>
      <rPr>
        <rFont val="Arial"/>
        <color theme="1"/>
        <sz val="10.0"/>
      </rPr>
      <t>Bourbonnais</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</si>
  <si>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</si>
  <si>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</si>
  <si>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</si>
  <si>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</si>
  <si>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</si>
  <si>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</si>
  <si>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</si>
  <si>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</si>
  <si>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</si>
  <si>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5-Very</t>
    </r>
  </si>
  <si>
    <r>
      <rPr>
        <rFont val="Arial"/>
        <color theme="1"/>
        <sz val="10.0"/>
      </rPr>
      <t>23-24</t>
    </r>
  </si>
  <si>
    <r>
      <rPr>
        <rFont val="Arial"/>
        <color theme="1"/>
        <sz val="10.0"/>
      </rPr>
      <t>Pending</t>
    </r>
  </si>
  <si>
    <r>
      <rPr>
        <rFont val="Arial"/>
        <color theme="1"/>
        <sz val="10.0"/>
      </rPr>
      <t>No data</t>
    </r>
  </si>
  <si>
    <r>
      <rPr>
        <rFont val="Arial"/>
        <color theme="1"/>
        <sz val="10.0"/>
      </rPr>
      <t>No data</t>
    </r>
  </si>
  <si>
    <t>Oregon State University</t>
  </si>
  <si>
    <t>Corvallis</t>
  </si>
  <si>
    <r>
      <rPr>
        <rFont val="Arial"/>
        <color theme="1"/>
        <sz val="10.0"/>
      </rPr>
      <t>City: Small</t>
    </r>
  </si>
  <si>
    <r>
      <rPr>
        <rFont val="Arial"/>
        <color theme="1"/>
        <sz val="10.0"/>
      </rPr>
      <t>High</t>
    </r>
  </si>
  <si>
    <t>International Year One Scholarship</t>
  </si>
  <si>
    <t>https://admissions.oregonstate.edu/international/prices-scholarships/scholarships-international-students/undergraduate-scholarships</t>
  </si>
  <si>
    <t>This appears to be for a specific pathway program. General international students are automatically considered for the Regional Award upon admission based on their country of residence.</t>
  </si>
  <si>
    <r>
      <rPr>
        <rFont val="Arial"/>
        <color theme="1"/>
        <sz val="10.0"/>
      </rPr>
      <t>Automatic consideration</t>
    </r>
  </si>
  <si>
    <r>
      <rPr>
        <rFont val="Arial"/>
        <b/>
        <color theme="1"/>
        <sz val="10.0"/>
      </rPr>
      <t>Oregon State University</t>
    </r>
  </si>
  <si>
    <t>https://www.oregonstate.edu</t>
  </si>
  <si>
    <r>
      <rPr>
        <rFont val="Arial"/>
        <color theme="1"/>
        <sz val="10.0"/>
      </rPr>
      <t>Corvallis</t>
    </r>
  </si>
  <si>
    <r>
      <rPr>
        <rFont val="Arial"/>
        <color theme="1"/>
        <sz val="10.0"/>
      </rPr>
      <t>OR</t>
    </r>
  </si>
  <si>
    <r>
      <rPr>
        <rFont val="Arial"/>
        <color theme="1"/>
        <sz val="10.0"/>
      </rPr>
      <t>Oregon</t>
    </r>
  </si>
  <si>
    <r>
      <rPr>
        <rFont val="Arial"/>
        <color theme="1"/>
        <sz val="10.0"/>
      </rPr>
      <t>Public</t>
    </r>
  </si>
  <si>
    <r>
      <rPr>
        <rFont val="Arial"/>
        <color theme="1"/>
        <sz val="10.0"/>
      </rPr>
      <t>West Coast</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</si>
  <si>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</si>
  <si>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</si>
  <si>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</si>
  <si>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</si>
  <si>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</si>
  <si>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</si>
  <si>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</si>
  <si>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</si>
  <si>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Automatic consideration</t>
    </r>
  </si>
  <si>
    <r>
      <rPr>
        <rFont val="Arial"/>
        <b/>
        <color theme="1"/>
        <sz val="10.0"/>
      </rPr>
      <t>Otterbein University</t>
    </r>
  </si>
  <si>
    <t>https://www.otterbein.edu</t>
  </si>
  <si>
    <r>
      <rPr>
        <rFont val="Arial"/>
        <color theme="1"/>
        <sz val="10.0"/>
      </rPr>
      <t>Westerville</t>
    </r>
  </si>
  <si>
    <r>
      <rPr>
        <rFont val="Arial"/>
        <color theme="1"/>
        <sz val="10.0"/>
      </rPr>
      <t>OH</t>
    </r>
  </si>
  <si>
    <r>
      <rPr>
        <rFont val="Arial"/>
        <color theme="1"/>
        <sz val="10.0"/>
      </rPr>
      <t>Ohio</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</si>
  <si>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</si>
  <si>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</si>
  <si>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</si>
  <si>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</si>
  <si>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</si>
  <si>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</si>
  <si>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</si>
  <si>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</si>
  <si>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</si>
  <si>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FLAG</t>
    </r>
  </si>
  <si>
    <r>
      <rPr>
        <rFont val="Arial"/>
        <color theme="1"/>
        <sz val="10.0"/>
      </rPr>
      <t>Full Tuition</t>
    </r>
  </si>
  <si>
    <t>Full Tuition Scholarship Essay Competition</t>
  </si>
  <si>
    <t>https://www.otterbein.edu/financial-aid/scholarships/#admission</t>
  </si>
  <si>
    <t>Admitted students with high academic standing are invited to participate in a scholarship competition for a full-tuition award. This is by invitation only.</t>
  </si>
  <si>
    <r>
      <rPr>
        <rFont val="Arial"/>
        <color theme="1"/>
        <sz val="10.0"/>
      </rPr>
      <t>By invitation only</t>
    </r>
  </si>
  <si>
    <t>Pace University</t>
  </si>
  <si>
    <r>
      <rPr>
        <rFont val="Arial"/>
        <color theme="1"/>
        <sz val="10.0"/>
      </rPr>
      <t>City: Large</t>
    </r>
  </si>
  <si>
    <r>
      <rPr>
        <rFont val="Arial"/>
        <color theme="1"/>
        <sz val="10.0"/>
      </rPr>
      <t>Majority</t>
    </r>
  </si>
  <si>
    <r>
      <rPr>
        <rFont val="Arial"/>
        <b/>
        <color theme="1"/>
        <sz val="10.0"/>
      </rPr>
      <t>Pace University</t>
    </r>
  </si>
  <si>
    <t>https://www.pace.edu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</si>
  <si>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</si>
  <si>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</si>
  <si>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</si>
  <si>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</si>
  <si>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</si>
  <si>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</si>
  <si>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</si>
  <si>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</si>
  <si>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</si>
  <si>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</si>
  <si>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</si>
  <si>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</si>
  <si>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</si>
  <si>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$7.3m</t>
    </r>
  </si>
  <si>
    <r>
      <rPr>
        <rFont val="Arial"/>
        <color theme="1"/>
        <sz val="10.0"/>
      </rPr>
      <t>not specified</t>
    </r>
  </si>
  <si>
    <r>
      <rPr>
        <rFont val="Arial"/>
        <b/>
        <color theme="1"/>
        <sz val="10.0"/>
      </rPr>
      <t>Pacific Lutheran University</t>
    </r>
  </si>
  <si>
    <t>https://www.plu.edu</t>
  </si>
  <si>
    <r>
      <rPr>
        <rFont val="Arial"/>
        <color theme="1"/>
        <sz val="10.0"/>
      </rPr>
      <t>Tacoma</t>
    </r>
  </si>
  <si>
    <r>
      <rPr>
        <rFont val="Arial"/>
        <color theme="1"/>
        <sz val="10.0"/>
      </rPr>
      <t>WA</t>
    </r>
  </si>
  <si>
    <r>
      <rPr>
        <rFont val="Arial"/>
        <color theme="1"/>
        <sz val="10.0"/>
      </rPr>
      <t>Washington</t>
    </r>
  </si>
  <si>
    <r>
      <rPr>
        <rFont val="Arial"/>
        <color theme="1"/>
        <sz val="10.0"/>
      </rPr>
      <t>Private</t>
    </r>
  </si>
  <si>
    <r>
      <rPr>
        <rFont val="Arial"/>
        <color theme="1"/>
        <sz val="10.0"/>
      </rPr>
      <t>West Coast</t>
    </r>
  </si>
  <si>
    <t>Seattle, WA</t>
  </si>
  <si>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</si>
  <si>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</si>
  <si>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</si>
  <si>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</si>
  <si>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2-Slightly</t>
    </r>
  </si>
  <si>
    <r>
      <rPr>
        <rFont val="Arial"/>
        <color theme="1"/>
        <sz val="10.0"/>
      </rPr>
      <t>23-24</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</si>
  <si>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</si>
  <si>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</si>
  <si>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</si>
  <si>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</si>
  <si>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</si>
  <si>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Full Tuition</t>
    </r>
  </si>
  <si>
    <t>https://www.plu.edu/admission-international/cost-scholarship/international-scholarships-and-grants/</t>
  </si>
  <si>
    <t>The highest academic scholarship. All international applicants are automatically considered for Merit Scholarships upon admission. No separate application is required.</t>
  </si>
  <si>
    <r>
      <rPr>
        <rFont val="Arial"/>
        <color theme="1"/>
        <sz val="10.0"/>
      </rPr>
      <t>Requires application</t>
    </r>
  </si>
  <si>
    <t>Pennsylvania State University-University Park</t>
  </si>
  <si>
    <r>
      <rPr>
        <rFont val="Arial"/>
        <color theme="1"/>
        <sz val="10.0"/>
      </rPr>
      <t>City: Small</t>
    </r>
  </si>
  <si>
    <r>
      <rPr>
        <rFont val="Arial"/>
        <color theme="1"/>
        <sz val="10.0"/>
      </rPr>
      <t>High</t>
    </r>
  </si>
  <si>
    <t>Provost Scholarship</t>
  </si>
  <si>
    <t>https://admissions.psu.edu/costs-aid/scholarships/provost/</t>
  </si>
  <si>
    <t>This is a multi-year scholarship for out-of-state and international students. A limited number of first-year students are invited to apply based on academic merit after being admitted to Penn State.</t>
  </si>
  <si>
    <r>
      <rPr>
        <rFont val="Arial"/>
        <color theme="1"/>
        <sz val="10.0"/>
      </rPr>
      <t>Automatic consideration</t>
    </r>
  </si>
  <si>
    <r>
      <rPr>
        <rFont val="Arial"/>
        <color theme="1"/>
        <sz val="10.0"/>
      </rPr>
      <t>City: Small</t>
    </r>
  </si>
  <si>
    <r>
      <rPr>
        <rFont val="Arial"/>
        <color theme="1"/>
        <sz val="10.0"/>
      </rPr>
      <t>High</t>
    </r>
  </si>
  <si>
    <r>
      <rPr>
        <rFont val="Arial"/>
        <color theme="1"/>
        <sz val="10.0"/>
      </rPr>
      <t>Automatic consideration</t>
    </r>
  </si>
  <si>
    <t>global_top_220</t>
  </si>
  <si>
    <r>
      <rPr>
        <rFont val="Arial"/>
        <b/>
        <color theme="1"/>
        <sz val="10.0"/>
      </rPr>
      <t>Pennsylvania State University-University Park</t>
    </r>
  </si>
  <si>
    <t>https://www.psu.edu</t>
  </si>
  <si>
    <r>
      <rPr>
        <rFont val="Arial"/>
        <color theme="1"/>
        <sz val="10.0"/>
      </rPr>
      <t>University Park</t>
    </r>
  </si>
  <si>
    <r>
      <rPr>
        <rFont val="Arial"/>
        <color theme="1"/>
        <sz val="10.0"/>
      </rPr>
      <t>PA</t>
    </r>
  </si>
  <si>
    <r>
      <rPr>
        <rFont val="Arial"/>
        <color theme="1"/>
        <sz val="10.0"/>
      </rPr>
      <t>Pennsylvania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</si>
  <si>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</si>
  <si>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</si>
  <si>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</si>
  <si>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</si>
  <si>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</si>
  <si>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</si>
  <si>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</si>
  <si>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</si>
  <si>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</si>
  <si>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</si>
  <si>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Automatic consideration</t>
    </r>
  </si>
  <si>
    <t>Pepperdine University</t>
  </si>
  <si>
    <t>Malibu</t>
  </si>
  <si>
    <r>
      <rPr>
        <rFont val="Arial"/>
        <color theme="1"/>
        <sz val="10.0"/>
      </rPr>
      <t>Minority</t>
    </r>
  </si>
  <si>
    <t>Blanche E. Seaver Scholarship</t>
  </si>
  <si>
    <t>https://seaver.pepperdine.edu/admission/financial-aid/undergraduate/types/university-private.htm</t>
  </si>
  <si>
    <t>This scholarship is specifically for students who are members of Churches of Christ. Other Merit Scholarships are awarded automatically with the admission application.</t>
  </si>
  <si>
    <r>
      <rPr>
        <rFont val="Arial"/>
        <color theme="1"/>
        <sz val="10.0"/>
      </rPr>
      <t>Automatic consideration</t>
    </r>
  </si>
  <si>
    <r>
      <rPr>
        <rFont val="Arial"/>
        <b/>
        <color theme="1"/>
        <sz val="10.0"/>
      </rPr>
      <t>Pepperdine University</t>
    </r>
  </si>
  <si>
    <t>https://www.pepperdine.edu</t>
  </si>
  <si>
    <r>
      <rPr>
        <rFont val="Arial"/>
        <color theme="1"/>
        <sz val="10.0"/>
      </rPr>
      <t>Malibu</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</si>
  <si>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</si>
  <si>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</si>
  <si>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</si>
  <si>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</si>
  <si>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</si>
  <si>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</si>
  <si>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</si>
  <si>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</si>
  <si>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</si>
  <si>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</si>
  <si>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</si>
  <si>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</si>
  <si>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</si>
  <si>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$4.0m</t>
    </r>
  </si>
  <si>
    <r>
      <rPr>
        <rFont val="Arial"/>
        <color theme="1"/>
        <sz val="10.0"/>
      </rPr>
      <t>Automatic consideration</t>
    </r>
  </si>
  <si>
    <r>
      <rPr>
        <rFont val="Arial"/>
        <b/>
        <color theme="1"/>
        <sz val="10.0"/>
      </rPr>
      <t>Piedmont University</t>
    </r>
  </si>
  <si>
    <t>https://www.piedmont.edu</t>
  </si>
  <si>
    <r>
      <rPr>
        <rFont val="Arial"/>
        <color theme="1"/>
        <sz val="10.0"/>
      </rPr>
      <t>Demorest</t>
    </r>
  </si>
  <si>
    <r>
      <rPr>
        <rFont val="Arial"/>
        <color theme="1"/>
        <sz val="10.0"/>
      </rPr>
      <t>GA</t>
    </r>
  </si>
  <si>
    <r>
      <rPr>
        <rFont val="Arial"/>
        <color theme="1"/>
        <sz val="10.0"/>
      </rPr>
      <t>Georgia</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</si>
  <si>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</si>
  <si>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</si>
  <si>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</si>
  <si>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</si>
  <si>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</si>
  <si>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</si>
  <si>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</si>
  <si>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</si>
  <si>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</si>
  <si>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$0.3m</t>
    </r>
  </si>
  <si>
    <t>Pitzer College</t>
  </si>
  <si>
    <r>
      <rPr>
        <rFont val="Arial"/>
        <color theme="1"/>
        <sz val="10.0"/>
      </rPr>
      <t>Exclusively</t>
    </r>
  </si>
  <si>
    <t>https://www.pitzer.edu/grants-scholarships#:~:text=Merit%20Scholarships,-Trustee%20Scholarship%20Academic&amp;text=This%20%245%2C000%20per%20year%20renewable,no%20separate%20application%20is%20needed.</t>
  </si>
  <si>
    <t>All applicants for admission are automatically considered for this merit-based scholarship. No separate application is needed.</t>
  </si>
  <si>
    <r>
      <rPr>
        <rFont val="Arial"/>
        <color theme="1"/>
        <sz val="10.0"/>
      </rPr>
      <t>Automatic consideration</t>
    </r>
  </si>
  <si>
    <r>
      <rPr>
        <rFont val="Arial"/>
        <b/>
        <color theme="1"/>
        <sz val="10.0"/>
      </rPr>
      <t>Pitzer College</t>
    </r>
  </si>
  <si>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</si>
  <si>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</si>
  <si>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</si>
  <si>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</si>
  <si>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</si>
  <si>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</si>
  <si>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</si>
  <si>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</si>
  <si>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</si>
  <si>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</si>
  <si>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</si>
  <si>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</si>
  <si>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</si>
  <si>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$3.7m</t>
    </r>
  </si>
  <si>
    <r>
      <rPr>
        <rFont val="Arial"/>
        <color theme="1"/>
        <sz val="10.0"/>
      </rPr>
      <t>Yes</t>
    </r>
  </si>
  <si>
    <r>
      <rPr>
        <rFont val="Arial"/>
        <color theme="1"/>
        <sz val="10.0"/>
      </rPr>
      <t>2.3x</t>
    </r>
  </si>
  <si>
    <r>
      <rPr>
        <rFont val="Arial"/>
        <color theme="1"/>
        <sz val="10.0"/>
      </rPr>
      <t>None</t>
    </r>
  </si>
  <si>
    <r>
      <rPr>
        <rFont val="Arial"/>
        <color theme="1"/>
        <sz val="10.0"/>
      </rPr>
      <t>No data</t>
    </r>
  </si>
  <si>
    <r>
      <rPr>
        <rFont val="Arial"/>
        <color theme="1"/>
        <sz val="10.0"/>
      </rPr>
      <t>No data</t>
    </r>
  </si>
  <si>
    <r>
      <rPr>
        <rFont val="Arial"/>
        <color theme="1"/>
        <sz val="10.0"/>
      </rPr>
      <t>23-24</t>
    </r>
  </si>
  <si>
    <r>
      <rPr>
        <rFont val="Arial"/>
        <color theme="1"/>
        <sz val="10.0"/>
      </rPr>
      <t>Legal</t>
    </r>
  </si>
  <si>
    <r>
      <rPr>
        <rFont val="Arial"/>
        <color theme="1"/>
        <sz val="10.0"/>
      </rPr>
      <t>Viability</t>
    </r>
  </si>
  <si>
    <r>
      <rPr>
        <rFont val="Arial"/>
        <b/>
        <color theme="1"/>
        <sz val="10.0"/>
      </rPr>
      <t>Pitzer College</t>
    </r>
  </si>
  <si>
    <t>https://www.pitzer.edu</t>
  </si>
  <si>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</si>
  <si>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</si>
  <si>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</si>
  <si>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</si>
  <si>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</si>
  <si>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</si>
  <si>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</si>
  <si>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</si>
  <si>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</si>
  <si>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</si>
  <si>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</si>
  <si>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</si>
  <si>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</si>
  <si>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$3.7m</t>
    </r>
  </si>
  <si>
    <r>
      <rPr>
        <rFont val="Arial"/>
        <color theme="1"/>
        <sz val="10.0"/>
      </rPr>
      <t>Automatic consideration</t>
    </r>
  </si>
  <si>
    <t>Pomona College</t>
  </si>
  <si>
    <r>
      <rPr>
        <rFont val="Arial"/>
        <color theme="1"/>
        <sz val="10.0"/>
      </rPr>
      <t>Exclusively</t>
    </r>
  </si>
  <si>
    <r>
      <rPr>
        <rFont val="Arial"/>
        <b/>
        <color theme="1"/>
        <sz val="10.0"/>
      </rPr>
      <t>Pomona College</t>
    </r>
  </si>
  <si>
    <t>https://www.pomona.edu</t>
  </si>
  <si>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</si>
  <si>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</si>
  <si>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</si>
  <si>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</si>
  <si>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</si>
  <si>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</si>
  <si>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</si>
  <si>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</si>
  <si>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Exclusively</t>
    </r>
  </si>
  <si>
    <r>
      <rPr>
        <rFont val="Arial"/>
        <color theme="1"/>
        <sz val="10.0"/>
      </rPr>
      <t>Off-campus</t>
    </r>
  </si>
  <si>
    <r>
      <rPr>
        <rFont val="Arial"/>
        <color theme="1"/>
        <sz val="10.0"/>
      </rPr>
      <t>1-Historically</t>
    </r>
  </si>
  <si>
    <r>
      <rPr>
        <rFont val="Arial"/>
        <color theme="1"/>
        <sz val="10.0"/>
      </rPr>
      <t>24-25</t>
    </r>
  </si>
  <si>
    <r>
      <rPr>
        <rFont val="Arial"/>
        <color theme="1"/>
        <sz val="10.0"/>
      </rPr>
      <t>Need</t>
    </r>
  </si>
  <si>
    <r>
      <rPr>
        <rFont val="Arial"/>
        <color theme="1"/>
        <sz val="10.0"/>
      </rPr>
      <t>$6.4m</t>
    </r>
  </si>
  <si>
    <r>
      <rPr>
        <rFont val="Arial"/>
        <b/>
        <color theme="1"/>
        <sz val="10.0"/>
      </rPr>
      <t>Portland State University</t>
    </r>
  </si>
  <si>
    <t>https://www.pdx.edu</t>
  </si>
  <si>
    <r>
      <rPr>
        <rFont val="Arial"/>
        <color theme="1"/>
        <sz val="10.0"/>
      </rPr>
      <t>Portland</t>
    </r>
  </si>
  <si>
    <r>
      <rPr>
        <rFont val="Arial"/>
        <color theme="1"/>
        <sz val="10.0"/>
      </rPr>
      <t>OR</t>
    </r>
  </si>
  <si>
    <r>
      <rPr>
        <rFont val="Arial"/>
        <color theme="1"/>
        <sz val="10.0"/>
      </rPr>
      <t>Oregon</t>
    </r>
  </si>
  <si>
    <r>
      <rPr>
        <rFont val="Arial"/>
        <color theme="1"/>
        <sz val="10.0"/>
      </rPr>
      <t>Public</t>
    </r>
  </si>
  <si>
    <r>
      <rPr>
        <rFont val="Arial"/>
        <color theme="1"/>
        <sz val="10.0"/>
      </rPr>
      <t>West Coast</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</si>
  <si>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</si>
  <si>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</si>
  <si>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</si>
  <si>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</si>
  <si>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</si>
  <si>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</si>
  <si>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</si>
  <si>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</si>
  <si>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$1.9m</t>
    </r>
  </si>
  <si>
    <t>International Achievement Scholarship</t>
  </si>
  <si>
    <t>https://www.pdx.edu/student-finance/international-scholarships</t>
  </si>
  <si>
    <t>A competitive scholarship for new international undergraduate students. Requires a separate application through PSU's scholarship portal.</t>
  </si>
  <si>
    <r>
      <rPr>
        <rFont val="Arial"/>
        <color theme="1"/>
        <sz val="10.0"/>
      </rPr>
      <t>Automatic consideration</t>
    </r>
  </si>
  <si>
    <t>Pratt Institute</t>
  </si>
  <si>
    <t>Brooklyn</t>
  </si>
  <si>
    <r>
      <rPr>
        <rFont val="Arial"/>
        <color theme="1"/>
        <sz val="10.0"/>
      </rPr>
      <t>City: Large</t>
    </r>
  </si>
  <si>
    <r>
      <rPr>
        <rFont val="Arial"/>
        <color theme="1"/>
        <sz val="10.0"/>
      </rPr>
      <t>Majority</t>
    </r>
  </si>
  <si>
    <t>$11.7m</t>
  </si>
  <si>
    <r>
      <rPr>
        <rFont val="Arial"/>
        <b/>
        <color theme="1"/>
        <sz val="10.0"/>
      </rPr>
      <t>Pratt Institute</t>
    </r>
  </si>
  <si>
    <t>https://www.pratt.edu</t>
  </si>
  <si>
    <r>
      <rPr>
        <rFont val="Arial"/>
        <color theme="1"/>
        <sz val="10.0"/>
      </rPr>
      <t>Brooklyn</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</si>
  <si>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</si>
  <si>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</si>
  <si>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</si>
  <si>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</si>
  <si>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</si>
  <si>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</si>
  <si>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</si>
  <si>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</si>
  <si>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</si>
  <si>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</si>
  <si>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</si>
  <si>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</si>
  <si>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$11.7m</t>
    </r>
  </si>
  <si>
    <r>
      <rPr>
        <rFont val="Arial"/>
        <color theme="1"/>
        <sz val="10.0"/>
      </rPr>
      <t>TBD</t>
    </r>
  </si>
  <si>
    <r>
      <rPr>
        <rFont val="Arial"/>
        <b/>
        <color theme="1"/>
        <sz val="10.0"/>
      </rPr>
      <t>Princeton University</t>
    </r>
  </si>
  <si>
    <t>https://www.princeton.edu</t>
  </si>
  <si>
    <r>
      <rPr>
        <rFont val="Arial"/>
        <color theme="1"/>
        <sz val="10.0"/>
      </rPr>
      <t>Princeton</t>
    </r>
  </si>
  <si>
    <r>
      <rPr>
        <rFont val="Arial"/>
        <color theme="1"/>
        <sz val="10.0"/>
      </rPr>
      <t>NJ</t>
    </r>
  </si>
  <si>
    <r>
      <rPr>
        <rFont val="Arial"/>
        <color theme="1"/>
        <sz val="10.0"/>
      </rPr>
      <t>New Jersey</t>
    </r>
  </si>
  <si>
    <r>
      <rPr>
        <rFont val="Arial"/>
        <color theme="1"/>
        <sz val="10.0"/>
      </rPr>
      <t>Private</t>
    </r>
  </si>
  <si>
    <r>
      <rPr>
        <rFont val="Arial"/>
        <color theme="1"/>
        <sz val="10.0"/>
      </rPr>
      <t>Philadelphia, PA</t>
    </r>
  </si>
  <si>
    <r>
      <rPr>
        <rFont val="Arial"/>
        <color theme="1"/>
        <sz val="10.0"/>
      </rPr>
      <t>City: Small</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</si>
  <si>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</si>
  <si>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</si>
  <si>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</si>
  <si>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</si>
  <si>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</si>
  <si>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</si>
  <si>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$40.4m</t>
    </r>
  </si>
  <si>
    <r>
      <rPr>
        <rFont val="Arial"/>
        <color theme="1"/>
        <sz val="10.0"/>
      </rPr>
      <t>3.3x</t>
    </r>
  </si>
  <si>
    <r>
      <rPr>
        <rFont val="Arial"/>
        <color theme="1"/>
        <sz val="10.0"/>
      </rPr>
      <t>CDS24</t>
    </r>
  </si>
  <si>
    <r>
      <rPr>
        <rFont val="Arial"/>
        <color theme="1"/>
        <sz val="10.0"/>
      </rPr>
      <t>October</t>
    </r>
  </si>
  <si>
    <r>
      <rPr>
        <rFont val="Arial"/>
        <color theme="1"/>
        <sz val="10.0"/>
      </rPr>
      <t>Mid-December</t>
    </r>
  </si>
  <si>
    <r>
      <rPr>
        <rFont val="Arial"/>
        <color theme="1"/>
        <sz val="10.0"/>
      </rPr>
      <t>December</t>
    </r>
  </si>
  <si>
    <r>
      <rPr>
        <rFont val="Arial"/>
        <color theme="1"/>
        <sz val="10.0"/>
      </rPr>
      <t>23-24</t>
    </r>
  </si>
  <si>
    <r>
      <rPr>
        <rFont val="Arial"/>
        <color theme="1"/>
        <sz val="10.0"/>
      </rPr>
      <t>Yes</t>
    </r>
  </si>
  <si>
    <r>
      <rPr>
        <rFont val="Arial"/>
        <color theme="1"/>
        <sz val="10.0"/>
      </rPr>
      <t>Legal</t>
    </r>
  </si>
  <si>
    <r>
      <rPr>
        <rFont val="Arial"/>
        <color theme="1"/>
        <sz val="10.0"/>
      </rPr>
      <t>No limit</t>
    </r>
  </si>
  <si>
    <t>global_top_221</t>
  </si>
  <si>
    <t>Principia College</t>
  </si>
  <si>
    <t>Elsah</t>
  </si>
  <si>
    <r>
      <rPr>
        <rFont val="Arial"/>
        <color theme="1"/>
        <sz val="10.0"/>
      </rPr>
      <t>Exclusively</t>
    </r>
  </si>
  <si>
    <t>Chairman Scholarship</t>
  </si>
  <si>
    <t>https://principiacollege.edu/admissions/scholarships</t>
  </si>
  <si>
    <t>One of the top academic scholarships. Applicants are automatically considered based on their admission application. No separate application is required.</t>
  </si>
  <si>
    <r>
      <rPr>
        <rFont val="Arial"/>
        <color theme="1"/>
        <sz val="10.0"/>
      </rPr>
      <t>Automatic consideration</t>
    </r>
  </si>
  <si>
    <r>
      <rPr>
        <rFont val="Arial"/>
        <b/>
        <color theme="1"/>
        <sz val="10.0"/>
      </rPr>
      <t>Principia College</t>
    </r>
  </si>
  <si>
    <t>https://www.principiacollege.edu</t>
  </si>
  <si>
    <r>
      <rPr>
        <rFont val="Arial"/>
        <color theme="1"/>
        <sz val="10.0"/>
      </rPr>
      <t>Elsah</t>
    </r>
  </si>
  <si>
    <r>
      <rPr>
        <rFont val="Arial"/>
        <color theme="1"/>
        <sz val="10.0"/>
      </rPr>
      <t>IL</t>
    </r>
  </si>
  <si>
    <r>
      <rPr>
        <rFont val="Arial"/>
        <color theme="1"/>
        <sz val="10.0"/>
      </rPr>
      <t>Illinois</t>
    </r>
  </si>
  <si>
    <r>
      <rPr>
        <rFont val="Arial"/>
        <color theme="1"/>
        <sz val="10.0"/>
      </rPr>
      <t>Private</t>
    </r>
  </si>
  <si>
    <r>
      <rPr>
        <rFont val="Arial"/>
        <color theme="1"/>
        <sz val="10.0"/>
      </rPr>
      <t>Rural: Fringe</t>
    </r>
  </si>
  <si>
    <r>
      <rPr>
        <rFont val="Arial"/>
        <color theme="1"/>
        <sz val="10.0"/>
      </rPr>
      <t>No</t>
    </r>
  </si>
  <si>
    <r>
      <rPr>
        <rFont val="Arial"/>
        <color theme="1"/>
        <sz val="10.0"/>
      </rPr>
      <t>Exclusively</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</si>
  <si>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</si>
  <si>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</si>
  <si>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</si>
  <si>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</si>
  <si>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</si>
  <si>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</si>
  <si>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</si>
  <si>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 data</t>
    </r>
  </si>
  <si>
    <r>
      <rPr>
        <rFont val="Arial"/>
        <color theme="1"/>
        <sz val="10.0"/>
      </rPr>
      <t>Automatic consideration</t>
    </r>
  </si>
  <si>
    <t>Providence College</t>
  </si>
  <si>
    <r>
      <rPr>
        <rFont val="Arial"/>
        <color theme="1"/>
        <sz val="10.0"/>
      </rPr>
      <t>City: Midsize</t>
    </r>
  </si>
  <si>
    <r>
      <rPr>
        <rFont val="Arial"/>
        <color theme="1"/>
        <sz val="10.0"/>
      </rPr>
      <t>Very High</t>
    </r>
  </si>
  <si>
    <t>Academic Tuition Scholarship</t>
  </si>
  <si>
    <t>https://financial-aid.providence.edu/types-of-assistance/institutional-merit-based/</t>
  </si>
  <si>
    <t>The top scholarship is the Roddy Scholarship, which requires a separate application. Other Merit Scholarships are awarded automatically based on the admission application.</t>
  </si>
  <si>
    <r>
      <rPr>
        <rFont val="Arial"/>
        <color theme="1"/>
        <sz val="10.0"/>
      </rPr>
      <t>Automatic consideration</t>
    </r>
  </si>
  <si>
    <r>
      <rPr>
        <rFont val="Arial"/>
        <b/>
        <color theme="1"/>
        <sz val="10.0"/>
      </rPr>
      <t>Providence College</t>
    </r>
  </si>
  <si>
    <t>https://www.providence.edu</t>
  </si>
  <si>
    <r>
      <rPr>
        <rFont val="Arial"/>
        <color theme="1"/>
        <sz val="10.0"/>
      </rPr>
      <t>Providence</t>
    </r>
  </si>
  <si>
    <r>
      <rPr>
        <rFont val="Arial"/>
        <color theme="1"/>
        <sz val="10.0"/>
      </rPr>
      <t>RI</t>
    </r>
  </si>
  <si>
    <r>
      <rPr>
        <rFont val="Arial"/>
        <color theme="1"/>
        <sz val="10.0"/>
      </rPr>
      <t>Rhode Island</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</si>
  <si>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</si>
  <si>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</si>
  <si>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</si>
  <si>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</si>
  <si>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</si>
  <si>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</si>
  <si>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4-Moderately</t>
    </r>
  </si>
  <si>
    <r>
      <rPr>
        <rFont val="Arial"/>
        <color theme="1"/>
        <sz val="10.0"/>
      </rPr>
      <t>24-25</t>
    </r>
  </si>
  <si>
    <r>
      <rPr>
        <rFont val="Arial"/>
        <color theme="1"/>
        <sz val="10.0"/>
      </rPr>
      <t>Both</t>
    </r>
  </si>
  <si>
    <r>
      <rPr>
        <rFont val="Arial"/>
        <color theme="1"/>
        <sz val="10.0"/>
      </rPr>
      <t>$4.7m</t>
    </r>
  </si>
  <si>
    <r>
      <rPr>
        <rFont val="Arial"/>
        <color theme="1"/>
        <sz val="10.0"/>
      </rPr>
      <t>No</t>
    </r>
  </si>
  <si>
    <r>
      <rPr>
        <rFont val="Arial"/>
        <color theme="1"/>
        <sz val="10.0"/>
      </rPr>
      <t>Automatic consideration</t>
    </r>
  </si>
  <si>
    <r>
      <rPr>
        <rFont val="Arial"/>
        <b/>
        <color theme="1"/>
        <sz val="10.0"/>
      </rPr>
      <t>Purdue University-Fort Wayne</t>
    </r>
  </si>
  <si>
    <t>https://www.pfw.edu</t>
  </si>
  <si>
    <r>
      <rPr>
        <rFont val="Arial"/>
        <color theme="1"/>
        <sz val="10.0"/>
      </rPr>
      <t>Fort Wayne</t>
    </r>
  </si>
  <si>
    <r>
      <rPr>
        <rFont val="Arial"/>
        <color theme="1"/>
        <sz val="10.0"/>
      </rPr>
      <t>IN</t>
    </r>
  </si>
  <si>
    <r>
      <rPr>
        <rFont val="Arial"/>
        <color theme="1"/>
        <sz val="10.0"/>
      </rPr>
      <t>Indiana</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</si>
  <si>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</si>
  <si>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</si>
  <si>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</si>
  <si>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</si>
  <si>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</si>
  <si>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</si>
  <si>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</si>
  <si>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</si>
  <si>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</si>
  <si>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$0.6m</t>
    </r>
  </si>
  <si>
    <r>
      <rPr>
        <rFont val="Arial"/>
        <color theme="1"/>
        <sz val="10.0"/>
      </rPr>
      <t>TBD</t>
    </r>
  </si>
  <si>
    <r>
      <rPr>
        <rFont val="Arial"/>
        <b/>
        <color theme="1"/>
        <sz val="10.0"/>
      </rPr>
      <t>Purdue University-Northwest</t>
    </r>
  </si>
  <si>
    <t>https://www.pnw.edu</t>
  </si>
  <si>
    <r>
      <rPr>
        <rFont val="Arial"/>
        <color theme="1"/>
        <sz val="10.0"/>
      </rPr>
      <t>Hammond</t>
    </r>
  </si>
  <si>
    <r>
      <rPr>
        <rFont val="Arial"/>
        <color theme="1"/>
        <sz val="10.0"/>
      </rPr>
      <t>IN</t>
    </r>
  </si>
  <si>
    <r>
      <rPr>
        <rFont val="Arial"/>
        <color theme="1"/>
        <sz val="10.0"/>
      </rPr>
      <t>Indiana</t>
    </r>
  </si>
  <si>
    <r>
      <rPr>
        <rFont val="Arial"/>
        <color theme="1"/>
        <sz val="10.0"/>
      </rPr>
      <t>Public</t>
    </r>
  </si>
  <si>
    <r>
      <rPr>
        <rFont val="Arial"/>
        <color theme="1"/>
        <sz val="10.0"/>
      </rPr>
      <t>Chicago, IL</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</si>
  <si>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</si>
  <si>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</si>
  <si>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</si>
  <si>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</si>
  <si>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</si>
  <si>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</si>
  <si>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</si>
  <si>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</si>
  <si>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t>Purdue University-West Lafayette</t>
  </si>
  <si>
    <t>West Lafayette</t>
  </si>
  <si>
    <r>
      <rPr>
        <rFont val="Arial"/>
        <color theme="1"/>
        <sz val="10.0"/>
      </rPr>
      <t>City: Small</t>
    </r>
  </si>
  <si>
    <r>
      <rPr>
        <rFont val="Arial"/>
        <color theme="1"/>
        <sz val="10.0"/>
      </rPr>
      <t>High</t>
    </r>
  </si>
  <si>
    <r>
      <rPr>
        <rFont val="Arial"/>
        <color theme="1"/>
        <sz val="10.0"/>
      </rPr>
      <t>City: Small</t>
    </r>
  </si>
  <si>
    <r>
      <rPr>
        <rFont val="Arial"/>
        <color theme="1"/>
        <sz val="10.0"/>
      </rPr>
      <t>High</t>
    </r>
  </si>
  <si>
    <t>global_top_222</t>
  </si>
  <si>
    <r>
      <rPr>
        <rFont val="Arial"/>
        <b/>
        <color theme="1"/>
        <sz val="10.0"/>
      </rPr>
      <t>Purdue University-West Lafayette</t>
    </r>
  </si>
  <si>
    <t>https://www.purdue.edu</t>
  </si>
  <si>
    <r>
      <rPr>
        <rFont val="Arial"/>
        <color theme="1"/>
        <sz val="10.0"/>
      </rPr>
      <t>West Lafayette</t>
    </r>
  </si>
  <si>
    <r>
      <rPr>
        <rFont val="Arial"/>
        <color theme="1"/>
        <sz val="10.0"/>
      </rPr>
      <t>IN</t>
    </r>
  </si>
  <si>
    <r>
      <rPr>
        <rFont val="Arial"/>
        <color theme="1"/>
        <sz val="10.0"/>
      </rPr>
      <t>Indiana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</si>
  <si>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</si>
  <si>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</si>
  <si>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</si>
  <si>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</si>
  <si>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</si>
  <si>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</si>
  <si>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</si>
  <si>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</si>
  <si>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</si>
  <si>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</si>
  <si>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t>Queens University of Charlotte</t>
  </si>
  <si>
    <t>Charlotte</t>
  </si>
  <si>
    <r>
      <rPr>
        <rFont val="Arial"/>
        <color theme="1"/>
        <sz val="10.0"/>
      </rPr>
      <t>City: Large</t>
    </r>
  </si>
  <si>
    <r>
      <rPr>
        <rFont val="Arial"/>
        <color theme="1"/>
        <sz val="10.0"/>
      </rPr>
      <t>High</t>
    </r>
  </si>
  <si>
    <r>
      <rPr>
        <rFont val="Arial"/>
        <b/>
        <color theme="1"/>
        <sz val="10.0"/>
      </rPr>
      <t>Queens University of Charlotte</t>
    </r>
  </si>
  <si>
    <t>https://www.queens.edu</t>
  </si>
  <si>
    <r>
      <rPr>
        <rFont val="Arial"/>
        <color theme="1"/>
        <sz val="10.0"/>
      </rPr>
      <t>Charlotte</t>
    </r>
  </si>
  <si>
    <r>
      <rPr>
        <rFont val="Arial"/>
        <color theme="1"/>
        <sz val="10.0"/>
      </rPr>
      <t>NC</t>
    </r>
  </si>
  <si>
    <r>
      <rPr>
        <rFont val="Arial"/>
        <color theme="1"/>
        <sz val="10.0"/>
      </rPr>
      <t>North Carolina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</si>
  <si>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</si>
  <si>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</si>
  <si>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</si>
  <si>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</si>
  <si>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</si>
  <si>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</si>
  <si>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</si>
  <si>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</si>
  <si>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</si>
  <si>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$6.0m</t>
    </r>
  </si>
  <si>
    <r>
      <rPr>
        <rFont val="Arial"/>
        <color theme="1"/>
        <sz val="10.0"/>
      </rPr>
      <t>No</t>
    </r>
  </si>
  <si>
    <r>
      <rPr>
        <rFont val="Arial"/>
        <color theme="1"/>
        <sz val="10.0"/>
      </rPr>
      <t>not specified</t>
    </r>
  </si>
  <si>
    <t>Quinnipiac University</t>
  </si>
  <si>
    <t>Hamden</t>
  </si>
  <si>
    <r>
      <rPr>
        <rFont val="Arial"/>
        <color theme="1"/>
        <sz val="10.0"/>
      </rPr>
      <t>High</t>
    </r>
  </si>
  <si>
    <t>$5.7m</t>
  </si>
  <si>
    <t>https://www.qu.edu/paying-for-college/browse-financial-aid/scholarships-grants/international-student-scholarship/</t>
  </si>
  <si>
    <t>All international applicants are automatically considered for merit-based scholarships with their application for admission. No separate application is needed.</t>
  </si>
  <si>
    <r>
      <rPr>
        <rFont val="Arial"/>
        <color theme="1"/>
        <sz val="10.0"/>
      </rPr>
      <t>Automatic consideration</t>
    </r>
  </si>
  <si>
    <r>
      <rPr>
        <rFont val="Arial"/>
        <b/>
        <color theme="1"/>
        <sz val="10.0"/>
      </rPr>
      <t>Quinnipiac University</t>
    </r>
  </si>
  <si>
    <t>https://www.qu.edu</t>
  </si>
  <si>
    <r>
      <rPr>
        <rFont val="Arial"/>
        <color theme="1"/>
        <sz val="10.0"/>
      </rPr>
      <t>Hamden</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</si>
  <si>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</si>
  <si>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</si>
  <si>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</si>
  <si>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</si>
  <si>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</si>
  <si>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</si>
  <si>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</si>
  <si>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</si>
  <si>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</si>
  <si>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</si>
  <si>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</si>
  <si>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</si>
  <si>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$5.7m</t>
    </r>
  </si>
  <si>
    <r>
      <rPr>
        <rFont val="Arial"/>
        <color theme="1"/>
        <sz val="10.0"/>
      </rPr>
      <t>not specified</t>
    </r>
  </si>
  <si>
    <r>
      <rPr>
        <rFont val="Arial"/>
        <color theme="1"/>
        <sz val="10.0"/>
      </rPr>
      <t>Automatic consideration</t>
    </r>
  </si>
  <si>
    <t>Ramapo College of New Jersey</t>
  </si>
  <si>
    <t>Mahwah</t>
  </si>
  <si>
    <r>
      <rPr>
        <rFont val="Arial"/>
        <color theme="1"/>
        <sz val="10.0"/>
      </rPr>
      <t>Very High</t>
    </r>
  </si>
  <si>
    <t>https://www.ramapo.edu/undergraduate/international/</t>
  </si>
  <si>
    <t>International students are automatically considered for merit-based scholarships upon admission. No separate application is needed.</t>
  </si>
  <si>
    <r>
      <rPr>
        <rFont val="Arial"/>
        <color theme="1"/>
        <sz val="10.0"/>
      </rPr>
      <t>Automatic consideration</t>
    </r>
  </si>
  <si>
    <r>
      <rPr>
        <rFont val="Arial"/>
        <b/>
        <color theme="1"/>
        <sz val="10.0"/>
      </rPr>
      <t>Ramapo College of New Jersey</t>
    </r>
  </si>
  <si>
    <t>https://www.ramapo.edu</t>
  </si>
  <si>
    <r>
      <rPr>
        <rFont val="Arial"/>
        <color theme="1"/>
        <sz val="10.0"/>
      </rPr>
      <t>Mahwah</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</si>
  <si>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</si>
  <si>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</si>
  <si>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</si>
  <si>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</si>
  <si>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</si>
  <si>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</si>
  <si>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</si>
  <si>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</si>
  <si>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</si>
  <si>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</si>
  <si>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</si>
  <si>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</si>
  <si>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$1.2m</t>
    </r>
  </si>
  <si>
    <r>
      <rPr>
        <rFont val="Arial"/>
        <color theme="1"/>
        <sz val="10.0"/>
      </rPr>
      <t>Automatic consideration</t>
    </r>
  </si>
  <si>
    <r>
      <rPr>
        <rFont val="Arial"/>
        <b/>
        <color theme="1"/>
        <sz val="10.0"/>
      </rPr>
      <t>Randolph College</t>
    </r>
  </si>
  <si>
    <t>https://www.randolphcollege.edu</t>
  </si>
  <si>
    <r>
      <rPr>
        <rFont val="Arial"/>
        <color theme="1"/>
        <sz val="10.0"/>
      </rPr>
      <t>Lynchburg</t>
    </r>
  </si>
  <si>
    <r>
      <rPr>
        <rFont val="Arial"/>
        <color theme="1"/>
        <sz val="10.0"/>
      </rPr>
      <t>VA</t>
    </r>
  </si>
  <si>
    <r>
      <rPr>
        <rFont val="Arial"/>
        <color theme="1"/>
        <sz val="10.0"/>
      </rPr>
      <t>Virginia</t>
    </r>
  </si>
  <si>
    <r>
      <rPr>
        <rFont val="Arial"/>
        <color theme="1"/>
        <sz val="10.0"/>
      </rPr>
      <t>Private</t>
    </r>
  </si>
  <si>
    <r>
      <rPr>
        <rFont val="Arial"/>
        <color theme="1"/>
        <sz val="10.0"/>
      </rPr>
      <t>City: Small</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</si>
  <si>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</si>
  <si>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</si>
  <si>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</si>
  <si>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</si>
  <si>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23-24</t>
    </r>
  </si>
  <si>
    <r>
      <rPr>
        <rFont val="Arial"/>
        <color theme="1"/>
        <sz val="10.0"/>
      </rPr>
      <t>None</t>
    </r>
  </si>
  <si>
    <r>
      <rPr>
        <rFont val="Arial"/>
        <color theme="1"/>
        <sz val="10.0"/>
      </rPr>
      <t>No data</t>
    </r>
  </si>
  <si>
    <r>
      <rPr>
        <rFont val="Arial"/>
        <color theme="1"/>
        <sz val="10.0"/>
      </rPr>
      <t>No data</t>
    </r>
  </si>
  <si>
    <r>
      <rPr>
        <rFont val="Arial"/>
        <color theme="1"/>
        <sz val="10.0"/>
      </rPr>
      <t>not specified</t>
    </r>
  </si>
  <si>
    <t>https://www.randolphcollege.edu/financialaid/scholarships/</t>
  </si>
  <si>
    <t>All applicants for admission are automatically considered for merit-based scholarships. No separate application is required.</t>
  </si>
  <si>
    <t>Randolph-Macon College</t>
  </si>
  <si>
    <t>Ashland</t>
  </si>
  <si>
    <r>
      <rPr>
        <rFont val="Arial"/>
        <color theme="1"/>
        <sz val="10.0"/>
      </rPr>
      <t>Exclusively</t>
    </r>
  </si>
  <si>
    <t>Presidential Scholars</t>
  </si>
  <si>
    <t>https://www.rmc.edu/admissions-and-aid/tuition-and-aid/scholarships-and-grants/</t>
  </si>
  <si>
    <t>A competitive scholarship program. Students are invited to apply after they are admitted to the college.</t>
  </si>
  <si>
    <r>
      <rPr>
        <rFont val="Arial"/>
        <color theme="1"/>
        <sz val="10.0"/>
      </rPr>
      <t>Automatic consideration</t>
    </r>
  </si>
  <si>
    <r>
      <rPr>
        <rFont val="Arial"/>
        <b/>
        <color theme="1"/>
        <sz val="10.0"/>
      </rPr>
      <t>Randolph-Macon College</t>
    </r>
  </si>
  <si>
    <t>https://www.rmc.edu</t>
  </si>
  <si>
    <r>
      <rPr>
        <rFont val="Arial"/>
        <color theme="1"/>
        <sz val="10.0"/>
      </rPr>
      <t>Ashland</t>
    </r>
  </si>
  <si>
    <r>
      <rPr>
        <rFont val="Arial"/>
        <color theme="1"/>
        <sz val="10.0"/>
      </rPr>
      <t>VA</t>
    </r>
  </si>
  <si>
    <r>
      <rPr>
        <rFont val="Arial"/>
        <color theme="1"/>
        <sz val="10.0"/>
      </rPr>
      <t>Virginia</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</si>
  <si>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</si>
  <si>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</si>
  <si>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</si>
  <si>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</si>
  <si>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</si>
  <si>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</si>
  <si>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</si>
  <si>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</si>
  <si>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$0.6m</t>
    </r>
  </si>
  <si>
    <r>
      <rPr>
        <rFont val="Arial"/>
        <color theme="1"/>
        <sz val="10.0"/>
      </rPr>
      <t>No</t>
    </r>
  </si>
  <si>
    <r>
      <rPr>
        <rFont val="Arial"/>
        <color theme="1"/>
        <sz val="10.0"/>
      </rPr>
      <t>Automatic consideration</t>
    </r>
  </si>
  <si>
    <r>
      <rPr>
        <rFont val="Arial"/>
        <b/>
        <color theme="1"/>
        <sz val="10.0"/>
      </rPr>
      <t>Reed College</t>
    </r>
  </si>
  <si>
    <t>https://www.reed.edu</t>
  </si>
  <si>
    <r>
      <rPr>
        <rFont val="Arial"/>
        <color theme="1"/>
        <sz val="10.0"/>
      </rPr>
      <t>Portland</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</si>
  <si>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</si>
  <si>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</si>
  <si>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</si>
  <si>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</si>
  <si>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City: Large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</si>
  <si>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</si>
  <si>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</si>
  <si>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</si>
  <si>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</si>
  <si>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</si>
  <si>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Need</t>
    </r>
  </si>
  <si>
    <r>
      <rPr>
        <rFont val="Arial"/>
        <color theme="1"/>
        <sz val="10.0"/>
      </rPr>
      <t>$2.5m</t>
    </r>
  </si>
  <si>
    <r>
      <rPr>
        <rFont val="Arial"/>
        <b/>
        <color theme="1"/>
        <sz val="10.0"/>
      </rPr>
      <t>Regis University</t>
    </r>
  </si>
  <si>
    <t>https://www.regis.edu</t>
  </si>
  <si>
    <r>
      <rPr>
        <rFont val="Arial"/>
        <color theme="1"/>
        <sz val="10.0"/>
      </rPr>
      <t>Denver</t>
    </r>
  </si>
  <si>
    <r>
      <rPr>
        <rFont val="Arial"/>
        <color theme="1"/>
        <sz val="10.0"/>
      </rPr>
      <t>CO</t>
    </r>
  </si>
  <si>
    <r>
      <rPr>
        <rFont val="Arial"/>
        <color theme="1"/>
        <sz val="10.0"/>
      </rPr>
      <t>Colorado</t>
    </r>
  </si>
  <si>
    <r>
      <rPr>
        <rFont val="Arial"/>
        <color theme="1"/>
        <sz val="10.0"/>
      </rPr>
      <t>Private</t>
    </r>
  </si>
  <si>
    <r>
      <rPr>
        <rFont val="Arial"/>
        <color theme="1"/>
        <sz val="10.0"/>
      </rPr>
      <t>West (Rocky Mountains)</t>
    </r>
  </si>
  <si>
    <r>
      <rPr>
        <rFont val="Arial"/>
        <color theme="1"/>
        <sz val="10.0"/>
      </rPr>
      <t>City: Large</t>
    </r>
  </si>
  <si>
    <r>
      <rPr>
        <rFont val="Arial"/>
        <color theme="1"/>
        <sz val="10.0"/>
      </rPr>
      <t>No</t>
    </r>
  </si>
  <si>
    <r>
      <rPr>
        <rFont val="Arial"/>
        <color theme="1"/>
        <sz val="10.0"/>
      </rPr>
      <t>Professional</t>
    </r>
  </si>
  <si>
    <r>
      <rPr>
        <rFont val="Arial"/>
        <color theme="1"/>
        <sz val="10.0"/>
      </rPr>
      <t>Minority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</si>
  <si>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</si>
  <si>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</si>
  <si>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</si>
  <si>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</si>
  <si>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$0.3m</t>
    </r>
  </si>
  <si>
    <r>
      <rPr>
        <rFont val="Arial"/>
        <color theme="1"/>
        <sz val="10.0"/>
      </rPr>
      <t>No</t>
    </r>
  </si>
  <si>
    <t>Rensselaer Polytechnic Institute (RPI)</t>
  </si>
  <si>
    <t>Troy</t>
  </si>
  <si>
    <r>
      <rPr>
        <rFont val="Arial"/>
        <color theme="1"/>
        <sz val="10.0"/>
      </rPr>
      <t>City: Small</t>
    </r>
  </si>
  <si>
    <r>
      <rPr>
        <rFont val="Arial"/>
        <color theme="1"/>
        <sz val="10.0"/>
      </rPr>
      <t>High</t>
    </r>
  </si>
  <si>
    <t>Rensselaer Medal</t>
  </si>
  <si>
    <t>https://admissions.rpi.edu/aid/scholarships-and-grants</t>
  </si>
  <si>
    <t>An award for outstanding math and science students. Students must be nominated by their high school in their junior year. It is not an award students can apply for directly.</t>
  </si>
  <si>
    <r>
      <rPr>
        <rFont val="Arial"/>
        <color theme="1"/>
        <sz val="10.0"/>
      </rPr>
      <t>Automatic consideration</t>
    </r>
  </si>
  <si>
    <r>
      <rPr>
        <rFont val="Arial"/>
        <b/>
        <color theme="1"/>
        <sz val="10.0"/>
      </rPr>
      <t>Rensselaer Polytechnic Institute (RPI)</t>
    </r>
  </si>
  <si>
    <t>https://www.rpi.edu</t>
  </si>
  <si>
    <r>
      <rPr>
        <rFont val="Arial"/>
        <color theme="1"/>
        <sz val="10.0"/>
      </rPr>
      <t>Troy</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</si>
  <si>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</si>
  <si>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</si>
  <si>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</si>
  <si>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</si>
  <si>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</si>
  <si>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</si>
  <si>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</si>
  <si>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</si>
  <si>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</si>
  <si>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</si>
  <si>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</si>
  <si>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$3.6m</t>
    </r>
  </si>
  <si>
    <r>
      <rPr>
        <rFont val="Arial"/>
        <color theme="1"/>
        <sz val="10.0"/>
      </rPr>
      <t>Automatic consideration</t>
    </r>
  </si>
  <si>
    <r>
      <rPr>
        <rFont val="Arial"/>
        <b/>
        <color theme="1"/>
        <sz val="10.0"/>
      </rPr>
      <t>Rhode Island School of Design</t>
    </r>
  </si>
  <si>
    <t>https://www.risd.edu</t>
  </si>
  <si>
    <r>
      <rPr>
        <rFont val="Arial"/>
        <color theme="1"/>
        <sz val="10.0"/>
      </rPr>
      <t>Providence</t>
    </r>
  </si>
  <si>
    <r>
      <rPr>
        <rFont val="Arial"/>
        <color theme="1"/>
        <sz val="10.0"/>
      </rPr>
      <t>RI</t>
    </r>
  </si>
  <si>
    <r>
      <rPr>
        <rFont val="Arial"/>
        <color theme="1"/>
        <sz val="10.0"/>
      </rPr>
      <t>Rhode Island</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</si>
  <si>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</si>
  <si>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</si>
  <si>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</si>
  <si>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</si>
  <si>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</si>
  <si>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</si>
  <si>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</si>
  <si>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</si>
  <si>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</si>
  <si>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</si>
  <si>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</si>
  <si>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t>Rhodes College</t>
  </si>
  <si>
    <t>Memphis</t>
  </si>
  <si>
    <t>TN</t>
  </si>
  <si>
    <t>Tennessee</t>
  </si>
  <si>
    <r>
      <rPr>
        <rFont val="Arial"/>
        <color theme="1"/>
        <sz val="10.0"/>
      </rPr>
      <t>City: Large</t>
    </r>
  </si>
  <si>
    <r>
      <rPr>
        <rFont val="Arial"/>
        <color theme="1"/>
        <sz val="10.0"/>
      </rPr>
      <t>Very High</t>
    </r>
  </si>
  <si>
    <t>$5.3m</t>
  </si>
  <si>
    <t>Cambridge Scholarship</t>
  </si>
  <si>
    <t>https://www.rhodes.edu/admission-aid/cost-affordability/scholarships-fellowships</t>
  </si>
  <si>
    <t>A premier scholarship. All applicants are considered; top candidates are invited to write an additional essay. Finalists are then selected from that group.</t>
  </si>
  <si>
    <r>
      <rPr>
        <rFont val="Arial"/>
        <color theme="1"/>
        <sz val="10.0"/>
      </rPr>
      <t>Automatic consideration</t>
    </r>
  </si>
  <si>
    <r>
      <rPr>
        <rFont val="Arial"/>
        <b/>
        <color theme="1"/>
        <sz val="10.0"/>
      </rPr>
      <t>Rhodes College</t>
    </r>
  </si>
  <si>
    <t>https://www.rhodes.edu</t>
  </si>
  <si>
    <r>
      <rPr>
        <rFont val="Arial"/>
        <color theme="1"/>
        <sz val="10.0"/>
      </rPr>
      <t>Memphis</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</si>
  <si>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</si>
  <si>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</si>
  <si>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</si>
  <si>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</si>
  <si>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</si>
  <si>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</si>
  <si>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</si>
  <si>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</si>
  <si>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</si>
  <si>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</si>
  <si>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$5.3m</t>
    </r>
  </si>
  <si>
    <r>
      <rPr>
        <rFont val="Arial"/>
        <color theme="1"/>
        <sz val="10.0"/>
      </rPr>
      <t>Automatic consideration</t>
    </r>
  </si>
  <si>
    <t>Rice University</t>
  </si>
  <si>
    <t>Houston</t>
  </si>
  <si>
    <t>Houston, TX</t>
  </si>
  <si>
    <r>
      <rPr>
        <rFont val="Arial"/>
        <color theme="1"/>
        <sz val="10.0"/>
      </rPr>
      <t>City: Large</t>
    </r>
  </si>
  <si>
    <r>
      <rPr>
        <rFont val="Arial"/>
        <color theme="1"/>
        <sz val="10.0"/>
      </rPr>
      <t>Majority</t>
    </r>
  </si>
  <si>
    <t>https://financialaid.rice.edu/types-aid/merit-scholarships</t>
  </si>
  <si>
    <t>All applicants for admission are automatically considered for all merit-based scholarships. No separate application is required.</t>
  </si>
  <si>
    <r>
      <rPr>
        <rFont val="Arial"/>
        <color theme="1"/>
        <sz val="10.0"/>
      </rPr>
      <t>Automatic consideration</t>
    </r>
  </si>
  <si>
    <r>
      <rPr>
        <rFont val="Arial"/>
        <color theme="1"/>
        <sz val="10.0"/>
      </rPr>
      <t>City: Large</t>
    </r>
  </si>
  <si>
    <r>
      <rPr>
        <rFont val="Arial"/>
        <color theme="1"/>
        <sz val="10.0"/>
      </rPr>
      <t>Majority</t>
    </r>
  </si>
  <si>
    <r>
      <rPr>
        <rFont val="Arial"/>
        <color theme="1"/>
        <sz val="10.0"/>
      </rPr>
      <t>Automatic consideration</t>
    </r>
  </si>
  <si>
    <t>global_top_223</t>
  </si>
  <si>
    <r>
      <rPr>
        <rFont val="Arial"/>
        <b/>
        <color theme="1"/>
        <sz val="10.0"/>
      </rPr>
      <t>Rice University</t>
    </r>
  </si>
  <si>
    <t>https://www.rice.edu</t>
  </si>
  <si>
    <r>
      <rPr>
        <rFont val="Arial"/>
        <color theme="1"/>
        <sz val="10.0"/>
      </rPr>
      <t>Houston</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</si>
  <si>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</si>
  <si>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</si>
  <si>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</si>
  <si>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</si>
  <si>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Houston, TX</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</si>
  <si>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</si>
  <si>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</si>
  <si>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</si>
  <si>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</si>
  <si>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</si>
  <si>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</si>
  <si>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</si>
  <si>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$9.5m</t>
    </r>
  </si>
  <si>
    <r>
      <rPr>
        <rFont val="Arial"/>
        <color theme="1"/>
        <sz val="10.0"/>
      </rPr>
      <t>not specified</t>
    </r>
  </si>
  <si>
    <r>
      <rPr>
        <rFont val="Arial"/>
        <color theme="1"/>
        <sz val="10.0"/>
      </rPr>
      <t>Automatic consideration</t>
    </r>
  </si>
  <si>
    <t>Rider University</t>
  </si>
  <si>
    <t>Lawrenceville</t>
  </si>
  <si>
    <r>
      <rPr>
        <rFont val="Arial"/>
        <color theme="1"/>
        <sz val="10.0"/>
      </rPr>
      <t>High</t>
    </r>
  </si>
  <si>
    <r>
      <rPr>
        <rFont val="Arial"/>
        <color theme="1"/>
        <sz val="10.0"/>
      </rPr>
      <t>Full Tuition</t>
    </r>
  </si>
  <si>
    <t>https://www.rider.edu/tuition-aid/financial-aid/scholarships-grants/first-year/trustee-scholarship</t>
  </si>
  <si>
    <t>The top merit-based scholarship. All first-year applicants are automatically considered based on their admission application. No separate application is required.</t>
  </si>
  <si>
    <r>
      <rPr>
        <rFont val="Arial"/>
        <color theme="1"/>
        <sz val="10.0"/>
      </rPr>
      <t>Requires application</t>
    </r>
  </si>
  <si>
    <r>
      <rPr>
        <rFont val="Arial"/>
        <b/>
        <color theme="1"/>
        <sz val="10.0"/>
      </rPr>
      <t>Rider University</t>
    </r>
  </si>
  <si>
    <t>https://www.rider.edu</t>
  </si>
  <si>
    <r>
      <rPr>
        <rFont val="Arial"/>
        <color theme="1"/>
        <sz val="10.0"/>
      </rPr>
      <t>Lawrenceville</t>
    </r>
  </si>
  <si>
    <r>
      <rPr>
        <rFont val="Arial"/>
        <color theme="1"/>
        <sz val="10.0"/>
      </rPr>
      <t>NJ</t>
    </r>
  </si>
  <si>
    <r>
      <rPr>
        <rFont val="Arial"/>
        <color theme="1"/>
        <sz val="10.0"/>
      </rPr>
      <t>New Jersey</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</si>
  <si>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</si>
  <si>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</si>
  <si>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</si>
  <si>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</si>
  <si>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</si>
  <si>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</si>
  <si>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</si>
  <si>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</si>
  <si>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</si>
  <si>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</si>
  <si>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$4.0m</t>
    </r>
  </si>
  <si>
    <r>
      <rPr>
        <rFont val="Arial"/>
        <color theme="1"/>
        <sz val="10.0"/>
      </rPr>
      <t>Full Tuition</t>
    </r>
  </si>
  <si>
    <r>
      <rPr>
        <rFont val="Arial"/>
        <color theme="1"/>
        <sz val="10.0"/>
      </rPr>
      <t>Requires application</t>
    </r>
  </si>
  <si>
    <t>Ringling College of Art and Design</t>
  </si>
  <si>
    <r>
      <rPr>
        <rFont val="Arial"/>
        <color theme="1"/>
        <sz val="10.0"/>
      </rPr>
      <t>City: Small</t>
    </r>
  </si>
  <si>
    <r>
      <rPr>
        <rFont val="Arial"/>
        <color theme="1"/>
        <sz val="10.0"/>
      </rPr>
      <t>Exclusively</t>
    </r>
  </si>
  <si>
    <r>
      <rPr>
        <rFont val="Arial"/>
        <b/>
        <color theme="1"/>
        <sz val="10.0"/>
      </rPr>
      <t>Ringling College of Art and Design</t>
    </r>
  </si>
  <si>
    <t>https://www.ringling.edu</t>
  </si>
  <si>
    <r>
      <rPr>
        <rFont val="Arial"/>
        <color theme="1"/>
        <sz val="10.0"/>
      </rPr>
      <t>Sarasota</t>
    </r>
  </si>
  <si>
    <r>
      <rPr>
        <rFont val="Arial"/>
        <color theme="1"/>
        <sz val="10.0"/>
      </rPr>
      <t>FL</t>
    </r>
  </si>
  <si>
    <r>
      <rPr>
        <rFont val="Arial"/>
        <color theme="1"/>
        <sz val="10.0"/>
      </rPr>
      <t>Florida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</si>
  <si>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</si>
  <si>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</si>
  <si>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</si>
  <si>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</si>
  <si>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</si>
  <si>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</si>
  <si>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</si>
  <si>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</si>
  <si>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</si>
  <si>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$2.7m</t>
    </r>
  </si>
  <si>
    <r>
      <rPr>
        <rFont val="Arial"/>
        <b/>
        <color theme="1"/>
        <sz val="10.0"/>
      </rPr>
      <t>Ripon College</t>
    </r>
  </si>
  <si>
    <t>https://www.ripon.edu</t>
  </si>
  <si>
    <r>
      <rPr>
        <rFont val="Arial"/>
        <color theme="1"/>
        <sz val="10.0"/>
      </rPr>
      <t>Ripon</t>
    </r>
  </si>
  <si>
    <r>
      <rPr>
        <rFont val="Arial"/>
        <color theme="1"/>
        <sz val="10.0"/>
      </rPr>
      <t>WI</t>
    </r>
  </si>
  <si>
    <r>
      <rPr>
        <rFont val="Arial"/>
        <color theme="1"/>
        <sz val="10.0"/>
      </rPr>
      <t>Wisconsin</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</si>
  <si>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</si>
  <si>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</si>
  <si>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</si>
  <si>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</si>
  <si>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</si>
  <si>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</si>
  <si>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</si>
  <si>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</si>
  <si>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$0.3m</t>
    </r>
  </si>
  <si>
    <r>
      <rPr>
        <rFont val="Arial"/>
        <color theme="1"/>
        <sz val="10.0"/>
      </rPr>
      <t>No</t>
    </r>
  </si>
  <si>
    <t>https://ripon.edu/international-scholarships/</t>
  </si>
  <si>
    <t>International students are automatically considered for Merit Scholarships at the point of admission. No separate application is necessary.</t>
  </si>
  <si>
    <r>
      <rPr>
        <rFont val="Arial"/>
        <color theme="1"/>
        <sz val="10.0"/>
      </rPr>
      <t>Automatic consideration</t>
    </r>
  </si>
  <si>
    <r>
      <rPr>
        <rFont val="Arial"/>
        <b/>
        <color theme="1"/>
        <sz val="10.0"/>
      </rPr>
      <t>Roanoke College</t>
    </r>
  </si>
  <si>
    <t>https://www.roanoke.edu</t>
  </si>
  <si>
    <r>
      <rPr>
        <rFont val="Arial"/>
        <color theme="1"/>
        <sz val="10.0"/>
      </rPr>
      <t>Salem</t>
    </r>
  </si>
  <si>
    <r>
      <rPr>
        <rFont val="Arial"/>
        <color theme="1"/>
        <sz val="10.0"/>
      </rPr>
      <t>VA</t>
    </r>
  </si>
  <si>
    <r>
      <rPr>
        <rFont val="Arial"/>
        <color theme="1"/>
        <sz val="10.0"/>
      </rPr>
      <t>Virginia</t>
    </r>
  </si>
  <si>
    <r>
      <rPr>
        <rFont val="Arial"/>
        <color theme="1"/>
        <sz val="10.0"/>
      </rPr>
      <t>Private</t>
    </r>
  </si>
  <si>
    <r>
      <rPr>
        <rFont val="Arial"/>
        <color theme="1"/>
        <sz val="10.0"/>
      </rPr>
      <t>Suburb: Midsize</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</si>
  <si>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</si>
  <si>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</si>
  <si>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</si>
  <si>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</si>
  <si>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2-Slightly</t>
    </r>
  </si>
  <si>
    <r>
      <rPr>
        <rFont val="Arial"/>
        <color theme="1"/>
        <sz val="10.0"/>
      </rPr>
      <t>23-24</t>
    </r>
  </si>
  <si>
    <r>
      <rPr>
        <rFont val="Arial"/>
        <color theme="1"/>
        <sz val="10.0"/>
      </rPr>
      <t>Merit</t>
    </r>
  </si>
  <si>
    <r>
      <rPr>
        <rFont val="Arial"/>
        <color theme="1"/>
        <sz val="10.0"/>
      </rPr>
      <t>No data</t>
    </r>
  </si>
  <si>
    <r>
      <rPr>
        <rFont val="Arial"/>
        <color theme="1"/>
        <sz val="10.0"/>
      </rPr>
      <t>No data</t>
    </r>
  </si>
  <si>
    <t>https://www.roanoke.edu/merit</t>
  </si>
  <si>
    <t>All applicants are automatically considered for Merit Scholarships. The highest award is the Trustee Scholarship. No separate application is required.</t>
  </si>
  <si>
    <r>
      <rPr>
        <rFont val="Arial"/>
        <color theme="1"/>
        <sz val="10.0"/>
      </rPr>
      <t>Automatic consideration</t>
    </r>
  </si>
  <si>
    <r>
      <rPr>
        <rFont val="Arial"/>
        <b/>
        <color theme="1"/>
        <sz val="10.0"/>
      </rPr>
      <t>Robert Morris University</t>
    </r>
  </si>
  <si>
    <t>https://www.rmu.edu</t>
  </si>
  <si>
    <r>
      <rPr>
        <rFont val="Arial"/>
        <color theme="1"/>
        <sz val="10.0"/>
      </rPr>
      <t>Moon Township</t>
    </r>
  </si>
  <si>
    <r>
      <rPr>
        <rFont val="Arial"/>
        <color theme="1"/>
        <sz val="10.0"/>
      </rPr>
      <t>PA</t>
    </r>
  </si>
  <si>
    <r>
      <rPr>
        <rFont val="Arial"/>
        <color theme="1"/>
        <sz val="10.0"/>
      </rPr>
      <t>Pennsylvania</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</si>
  <si>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</si>
  <si>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</si>
  <si>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</si>
  <si>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</si>
  <si>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</si>
  <si>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</si>
  <si>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</si>
  <si>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</si>
  <si>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Pending</t>
    </r>
  </si>
  <si>
    <r>
      <rPr>
        <rFont val="Arial"/>
        <color theme="1"/>
        <sz val="10.0"/>
      </rPr>
      <t>No data</t>
    </r>
  </si>
  <si>
    <r>
      <rPr>
        <rFont val="Arial"/>
        <color theme="1"/>
        <sz val="10.0"/>
      </rPr>
      <t>No data</t>
    </r>
  </si>
  <si>
    <t>Rochester Institute of Technology (RIT)</t>
  </si>
  <si>
    <t>Rochester</t>
  </si>
  <si>
    <r>
      <rPr>
        <rFont val="Arial"/>
        <color theme="1"/>
        <sz val="10.0"/>
      </rPr>
      <t>High</t>
    </r>
  </si>
  <si>
    <t>$10.0m</t>
  </si>
  <si>
    <t>https://www.rit.edu/admissions/aid/merit-based-scholarships</t>
  </si>
  <si>
    <t>All applicants are automatically considered for Merit Scholarships based on the strength of their admission application. No separate application is required.</t>
  </si>
  <si>
    <r>
      <rPr>
        <rFont val="Arial"/>
        <color theme="1"/>
        <sz val="10.0"/>
      </rPr>
      <t>Automatic consideration</t>
    </r>
  </si>
  <si>
    <r>
      <rPr>
        <rFont val="Arial"/>
        <b/>
        <color theme="1"/>
        <sz val="10.0"/>
      </rPr>
      <t>Rochester Institute of Technology (RIT)</t>
    </r>
  </si>
  <si>
    <t>https://www.rit.edu</t>
  </si>
  <si>
    <r>
      <rPr>
        <rFont val="Arial"/>
        <color theme="1"/>
        <sz val="10.0"/>
      </rPr>
      <t>Rochester</t>
    </r>
  </si>
  <si>
    <r>
      <rPr>
        <rFont val="Arial"/>
        <color theme="1"/>
        <sz val="10.0"/>
      </rPr>
      <t>NY</t>
    </r>
  </si>
  <si>
    <r>
      <rPr>
        <rFont val="Arial"/>
        <color theme="1"/>
        <sz val="10.0"/>
      </rPr>
      <t>New York</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</si>
  <si>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</si>
  <si>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</si>
  <si>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</si>
  <si>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</si>
  <si>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</si>
  <si>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</si>
  <si>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</si>
  <si>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</si>
  <si>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</si>
  <si>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$10.0m</t>
    </r>
  </si>
  <si>
    <r>
      <rPr>
        <rFont val="Arial"/>
        <color theme="1"/>
        <sz val="10.0"/>
      </rPr>
      <t>No</t>
    </r>
  </si>
  <si>
    <r>
      <rPr>
        <rFont val="Arial"/>
        <color theme="1"/>
        <sz val="10.0"/>
      </rPr>
      <t>Automatic consideration</t>
    </r>
  </si>
  <si>
    <r>
      <rPr>
        <rFont val="Arial"/>
        <b/>
        <color theme="1"/>
        <sz val="10.0"/>
      </rPr>
      <t>Rockhurst University</t>
    </r>
  </si>
  <si>
    <t>https://www.rocky.edu</t>
  </si>
  <si>
    <r>
      <rPr>
        <rFont val="Arial"/>
        <color theme="1"/>
        <sz val="10.0"/>
      </rPr>
      <t>Kansas City</t>
    </r>
  </si>
  <si>
    <r>
      <rPr>
        <rFont val="Arial"/>
        <color theme="1"/>
        <sz val="10.0"/>
      </rPr>
      <t>MO</t>
    </r>
  </si>
  <si>
    <r>
      <rPr>
        <rFont val="Arial"/>
        <color theme="1"/>
        <sz val="10.0"/>
      </rPr>
      <t>Missouri</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</si>
  <si>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</si>
  <si>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</si>
  <si>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</si>
  <si>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</si>
  <si>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</si>
  <si>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</si>
  <si>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</si>
  <si>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</si>
  <si>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</si>
  <si>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$2.1m</t>
    </r>
  </si>
  <si>
    <r>
      <rPr>
        <rFont val="Arial"/>
        <color theme="1"/>
        <sz val="10.0"/>
      </rPr>
      <t>Full Tuition</t>
    </r>
  </si>
  <si>
    <t>Trustees' Scholarship</t>
  </si>
  <si>
    <t>https://www.rockhurst.edu/admissions/freshman/scholarships</t>
  </si>
  <si>
    <t>A full-tuition scholarship competition. High-achieving admitted students are invited to apply and participate in an on-campus event. By invitation only.</t>
  </si>
  <si>
    <r>
      <rPr>
        <rFont val="Arial"/>
        <color theme="1"/>
        <sz val="10.0"/>
      </rPr>
      <t>By invitation only</t>
    </r>
  </si>
  <si>
    <r>
      <rPr>
        <rFont val="Arial"/>
        <b/>
        <color theme="1"/>
        <sz val="10.0"/>
      </rPr>
      <t>Rocky Mountain College</t>
    </r>
  </si>
  <si>
    <t>https://www.rockhurst.edu</t>
  </si>
  <si>
    <r>
      <rPr>
        <rFont val="Arial"/>
        <color theme="1"/>
        <sz val="10.0"/>
      </rPr>
      <t>Billings</t>
    </r>
  </si>
  <si>
    <r>
      <rPr>
        <rFont val="Arial"/>
        <color theme="1"/>
        <sz val="10.0"/>
      </rPr>
      <t>MT</t>
    </r>
  </si>
  <si>
    <r>
      <rPr>
        <rFont val="Arial"/>
        <color theme="1"/>
        <sz val="10.0"/>
      </rPr>
      <t>Montana</t>
    </r>
  </si>
  <si>
    <r>
      <rPr>
        <rFont val="Arial"/>
        <color theme="1"/>
        <sz val="10.0"/>
      </rPr>
      <t>Private</t>
    </r>
  </si>
  <si>
    <r>
      <rPr>
        <rFont val="Arial"/>
        <color theme="1"/>
        <sz val="10.0"/>
      </rPr>
      <t>West (Rocky Mountains)</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</si>
  <si>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</si>
  <si>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</si>
  <si>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</si>
  <si>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</si>
  <si>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</si>
  <si>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</si>
  <si>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</si>
  <si>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</si>
  <si>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$1.3m</t>
    </r>
  </si>
  <si>
    <r>
      <rPr>
        <rFont val="Arial"/>
        <color theme="1"/>
        <sz val="10.0"/>
      </rPr>
      <t>TBD</t>
    </r>
  </si>
  <si>
    <t>Rollins College</t>
  </si>
  <si>
    <t>Winter Park</t>
  </si>
  <si>
    <r>
      <rPr>
        <rFont val="Arial"/>
        <color theme="1"/>
        <sz val="10.0"/>
      </rPr>
      <t>High</t>
    </r>
  </si>
  <si>
    <t>$6.2m</t>
  </si>
  <si>
    <r>
      <rPr>
        <rFont val="Arial"/>
        <color theme="1"/>
        <sz val="10.0"/>
      </rPr>
      <t>Full ride</t>
    </r>
  </si>
  <si>
    <t>Alfond Scholars Program</t>
  </si>
  <si>
    <t>https://www.rollins.edu/scholarships-aid/scholarships/academic/</t>
  </si>
  <si>
    <t>A premier, full-cost scholarship. Ten recipients are selected from the pool of admitted early Decision and Regular Decision applicants. No separate application is needed.</t>
  </si>
  <si>
    <r>
      <rPr>
        <rFont val="Arial"/>
        <color theme="1"/>
        <sz val="10.0"/>
      </rPr>
      <t>By invitation only</t>
    </r>
  </si>
  <si>
    <r>
      <rPr>
        <rFont val="Arial"/>
        <b/>
        <color theme="1"/>
        <sz val="10.0"/>
      </rPr>
      <t>Rollins College</t>
    </r>
  </si>
  <si>
    <t>https://www.rollins.edu</t>
  </si>
  <si>
    <r>
      <rPr>
        <rFont val="Arial"/>
        <color theme="1"/>
        <sz val="10.0"/>
      </rPr>
      <t>Winter Park</t>
    </r>
  </si>
  <si>
    <r>
      <rPr>
        <rFont val="Arial"/>
        <color theme="1"/>
        <sz val="10.0"/>
      </rPr>
      <t>FL</t>
    </r>
  </si>
  <si>
    <r>
      <rPr>
        <rFont val="Arial"/>
        <color theme="1"/>
        <sz val="10.0"/>
      </rPr>
      <t>Florida</t>
    </r>
  </si>
  <si>
    <r>
      <rPr>
        <rFont val="Arial"/>
        <color theme="1"/>
        <sz val="10.0"/>
      </rPr>
      <t>Private</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</si>
  <si>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</si>
  <si>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</si>
  <si>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</si>
  <si>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</si>
  <si>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</si>
  <si>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</si>
  <si>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</si>
  <si>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$6.2m</t>
    </r>
  </si>
  <si>
    <r>
      <rPr>
        <rFont val="Arial"/>
        <color theme="1"/>
        <sz val="10.0"/>
      </rPr>
      <t>No</t>
    </r>
  </si>
  <si>
    <r>
      <rPr>
        <rFont val="Arial"/>
        <color theme="1"/>
        <sz val="10.0"/>
      </rPr>
      <t>Full ride</t>
    </r>
  </si>
  <si>
    <r>
      <rPr>
        <rFont val="Arial"/>
        <color theme="1"/>
        <sz val="10.0"/>
      </rPr>
      <t>By invitation only</t>
    </r>
  </si>
  <si>
    <t>Rose-Hulman Institute of Technology</t>
  </si>
  <si>
    <t>Terre Haute</t>
  </si>
  <si>
    <r>
      <rPr>
        <rFont val="Arial"/>
        <color theme="1"/>
        <sz val="10.0"/>
      </rPr>
      <t>City: Small</t>
    </r>
  </si>
  <si>
    <r>
      <rPr>
        <rFont val="Arial"/>
        <color theme="1"/>
        <sz val="10.0"/>
      </rPr>
      <t>Very High</t>
    </r>
  </si>
  <si>
    <t>https://www.rose-hulman.edu/admissions-and-aid/the-application-process/application-and-deadlines/international-student-scholarship-guide.html</t>
  </si>
  <si>
    <t>All international applicants are automatically considered for Merit Scholarships and need-based grants with their admission application. The CSS Profile is required for need-based aid consideration.</t>
  </si>
  <si>
    <r>
      <rPr>
        <rFont val="Arial"/>
        <color theme="1"/>
        <sz val="10.0"/>
      </rPr>
      <t>Automatic consideration</t>
    </r>
  </si>
  <si>
    <r>
      <rPr>
        <rFont val="Arial"/>
        <b/>
        <color theme="1"/>
        <sz val="10.0"/>
      </rPr>
      <t>Rose-Hulman Institute of Technology</t>
    </r>
  </si>
  <si>
    <t>https://www.rose-hulman.edu</t>
  </si>
  <si>
    <r>
      <rPr>
        <rFont val="Arial"/>
        <color theme="1"/>
        <sz val="10.0"/>
      </rPr>
      <t>Terre Haute</t>
    </r>
  </si>
  <si>
    <r>
      <rPr>
        <rFont val="Arial"/>
        <color theme="1"/>
        <sz val="10.0"/>
      </rPr>
      <t>IN</t>
    </r>
  </si>
  <si>
    <r>
      <rPr>
        <rFont val="Arial"/>
        <color theme="1"/>
        <sz val="10.0"/>
      </rPr>
      <t>Indiana</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</si>
  <si>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</si>
  <si>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</si>
  <si>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</si>
  <si>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</si>
  <si>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</si>
  <si>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</si>
  <si>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</si>
  <si>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</si>
  <si>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</si>
  <si>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$3.3m</t>
    </r>
  </si>
  <si>
    <r>
      <rPr>
        <rFont val="Arial"/>
        <color theme="1"/>
        <sz val="10.0"/>
      </rPr>
      <t>No</t>
    </r>
  </si>
  <si>
    <r>
      <rPr>
        <rFont val="Arial"/>
        <color theme="1"/>
        <sz val="10.0"/>
      </rPr>
      <t>Automatic consideration</t>
    </r>
  </si>
  <si>
    <r>
      <rPr>
        <rFont val="Arial"/>
        <b/>
        <color theme="1"/>
        <sz val="10.0"/>
      </rPr>
      <t>Rowan University</t>
    </r>
  </si>
  <si>
    <t>https://www.rowan.edu</t>
  </si>
  <si>
    <r>
      <rPr>
        <rFont val="Arial"/>
        <color theme="1"/>
        <sz val="10.0"/>
      </rPr>
      <t>Glassboro</t>
    </r>
  </si>
  <si>
    <r>
      <rPr>
        <rFont val="Arial"/>
        <color theme="1"/>
        <sz val="10.0"/>
      </rPr>
      <t>NJ</t>
    </r>
  </si>
  <si>
    <r>
      <rPr>
        <rFont val="Arial"/>
        <color theme="1"/>
        <sz val="10.0"/>
      </rPr>
      <t>New Jersey</t>
    </r>
  </si>
  <si>
    <r>
      <rPr>
        <rFont val="Arial"/>
        <color theme="1"/>
        <sz val="10.0"/>
      </rPr>
      <t>Public</t>
    </r>
  </si>
  <si>
    <r>
      <rPr>
        <rFont val="Arial"/>
        <color theme="1"/>
        <sz val="10.0"/>
      </rPr>
      <t>Philadelphia, PA</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</si>
  <si>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</si>
  <si>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</si>
  <si>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</si>
  <si>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</si>
  <si>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</si>
  <si>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</si>
  <si>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</si>
  <si>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</si>
  <si>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$1.6m</t>
    </r>
  </si>
  <si>
    <t>https://admissions.rowan.edu/admissions-process/international-requirements/scholarships-international-students.html</t>
  </si>
  <si>
    <t>All admitted international students are automatically considered for merit-based scholarships. No separate application is required.</t>
  </si>
  <si>
    <r>
      <rPr>
        <rFont val="Arial"/>
        <color theme="1"/>
        <sz val="10.0"/>
      </rPr>
      <t>Automatic consideration</t>
    </r>
  </si>
  <si>
    <t>Russell Sage College</t>
  </si>
  <si>
    <r>
      <rPr>
        <rFont val="Arial"/>
        <color theme="1"/>
        <sz val="10.0"/>
      </rPr>
      <t>City: Small</t>
    </r>
  </si>
  <si>
    <r>
      <rPr>
        <rFont val="Arial"/>
        <color theme="1"/>
        <sz val="10.0"/>
      </rPr>
      <t>Majority</t>
    </r>
  </si>
  <si>
    <r>
      <rPr>
        <rFont val="Arial"/>
        <b/>
        <color theme="1"/>
        <sz val="10.0"/>
      </rPr>
      <t>Russell Sage College</t>
    </r>
  </si>
  <si>
    <t>https://www.sage.edu</t>
  </si>
  <si>
    <r>
      <rPr>
        <rFont val="Arial"/>
        <color theme="1"/>
        <sz val="10.0"/>
      </rPr>
      <t>Troy</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</si>
  <si>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</si>
  <si>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</si>
  <si>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</si>
  <si>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</si>
  <si>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</si>
  <si>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</si>
  <si>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</si>
  <si>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</si>
  <si>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1-Historically</t>
    </r>
  </si>
  <si>
    <r>
      <rPr>
        <rFont val="Arial"/>
        <color theme="1"/>
        <sz val="10.0"/>
      </rPr>
      <t>23-24</t>
    </r>
  </si>
  <si>
    <r>
      <rPr>
        <rFont val="Arial"/>
        <color theme="1"/>
        <sz val="10.0"/>
      </rPr>
      <t>Merit</t>
    </r>
  </si>
  <si>
    <r>
      <rPr>
        <rFont val="Arial"/>
        <color theme="1"/>
        <sz val="10.0"/>
      </rPr>
      <t>TBD</t>
    </r>
  </si>
  <si>
    <t>Rutgers University-Camden</t>
  </si>
  <si>
    <t>Camden</t>
  </si>
  <si>
    <r>
      <rPr>
        <rFont val="Arial"/>
        <color theme="1"/>
        <sz val="10.0"/>
      </rPr>
      <t>City: Small</t>
    </r>
  </si>
  <si>
    <r>
      <rPr>
        <rFont val="Arial"/>
        <color theme="1"/>
        <sz val="10.0"/>
      </rPr>
      <t>High</t>
    </r>
  </si>
  <si>
    <t>International Chancellor's Scholarship</t>
  </si>
  <si>
    <t>https://admissions.rutgers.edu/international-chancellor-scholarship</t>
  </si>
  <si>
    <t>All international students are automatically considered for this merit-based scholarship upon admission to Rutgers–Camden. No separate application is needed.</t>
  </si>
  <si>
    <r>
      <rPr>
        <rFont val="Arial"/>
        <color theme="1"/>
        <sz val="10.0"/>
      </rPr>
      <t>Automatic consideration</t>
    </r>
  </si>
  <si>
    <r>
      <rPr>
        <rFont val="Arial"/>
        <b/>
        <color theme="1"/>
        <sz val="10.0"/>
      </rPr>
      <t>Rutgers University-Camden</t>
    </r>
  </si>
  <si>
    <t>https://www.camden.rutgers.edu</t>
  </si>
  <si>
    <r>
      <rPr>
        <rFont val="Arial"/>
        <color theme="1"/>
        <sz val="10.0"/>
      </rPr>
      <t>Camden</t>
    </r>
  </si>
  <si>
    <r>
      <rPr>
        <rFont val="Arial"/>
        <color theme="1"/>
        <sz val="10.0"/>
      </rPr>
      <t>NJ</t>
    </r>
  </si>
  <si>
    <r>
      <rPr>
        <rFont val="Arial"/>
        <color theme="1"/>
        <sz val="10.0"/>
      </rPr>
      <t>New Jersey</t>
    </r>
  </si>
  <si>
    <r>
      <rPr>
        <rFont val="Arial"/>
        <color theme="1"/>
        <sz val="10.0"/>
      </rPr>
      <t>Public</t>
    </r>
  </si>
  <si>
    <r>
      <rPr>
        <rFont val="Arial"/>
        <color theme="1"/>
        <sz val="10.0"/>
      </rPr>
      <t>Philadelphia, PA</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</si>
  <si>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</si>
  <si>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</si>
  <si>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</si>
  <si>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</si>
  <si>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</si>
  <si>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</si>
  <si>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</si>
  <si>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</si>
  <si>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</si>
  <si>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Automatic consideration</t>
    </r>
  </si>
  <si>
    <t>Rutgers University-New Brunswick</t>
  </si>
  <si>
    <t>Piscataway</t>
  </si>
  <si>
    <r>
      <rPr>
        <rFont val="Arial"/>
        <color theme="1"/>
        <sz val="10.0"/>
      </rPr>
      <t>City: Small</t>
    </r>
  </si>
  <si>
    <r>
      <rPr>
        <rFont val="Arial"/>
        <color theme="1"/>
        <sz val="10.0"/>
      </rPr>
      <t>High</t>
    </r>
  </si>
  <si>
    <t>https://honorscollege.rutgers.edu/scholarships</t>
  </si>
  <si>
    <t>The provided link is for the Honors College. Rutgers does not offer broad Merit Scholarships to international students, but some may be available to those admitted to specific programs like the Honors College.</t>
  </si>
  <si>
    <r>
      <rPr>
        <rFont val="Arial"/>
        <color theme="1"/>
        <sz val="10.0"/>
      </rPr>
      <t>Automatic consideration</t>
    </r>
  </si>
  <si>
    <r>
      <rPr>
        <rFont val="Arial"/>
        <b/>
        <color theme="1"/>
        <sz val="10.0"/>
      </rPr>
      <t>Rutgers University-New Brunswick</t>
    </r>
  </si>
  <si>
    <t>https://www.newbrunswick.rutgers.edu</t>
  </si>
  <si>
    <r>
      <rPr>
        <rFont val="Arial"/>
        <color theme="1"/>
        <sz val="10.0"/>
      </rPr>
      <t>Piscataway</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</si>
  <si>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</si>
  <si>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</si>
  <si>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</si>
  <si>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</si>
  <si>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</si>
  <si>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</si>
  <si>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</si>
  <si>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</si>
  <si>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</si>
  <si>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</si>
  <si>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</si>
  <si>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</si>
  <si>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$5.2m</t>
    </r>
  </si>
  <si>
    <r>
      <rPr>
        <rFont val="Arial"/>
        <color theme="1"/>
        <sz val="10.0"/>
      </rPr>
      <t>Automatic consideration</t>
    </r>
  </si>
  <si>
    <t>Rutgers University-Newark</t>
  </si>
  <si>
    <r>
      <rPr>
        <rFont val="Arial"/>
        <color theme="1"/>
        <sz val="10.0"/>
      </rPr>
      <t>City: Large</t>
    </r>
  </si>
  <si>
    <r>
      <rPr>
        <rFont val="Arial"/>
        <color theme="1"/>
        <sz val="10.0"/>
      </rPr>
      <t>High</t>
    </r>
  </si>
  <si>
    <r>
      <rPr>
        <rFont val="Arial"/>
        <b/>
        <color theme="1"/>
        <sz val="10.0"/>
      </rPr>
      <t>Rutgers University-Newark</t>
    </r>
  </si>
  <si>
    <t>https://www.newark.rutgers.edu</t>
  </si>
  <si>
    <r>
      <rPr>
        <rFont val="Arial"/>
        <color theme="1"/>
        <sz val="10.0"/>
      </rPr>
      <t>Newark</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</si>
  <si>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</si>
  <si>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</si>
  <si>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</si>
  <si>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</si>
  <si>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</si>
  <si>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</si>
  <si>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</si>
  <si>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</si>
  <si>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</si>
  <si>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</si>
  <si>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</si>
  <si>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</si>
  <si>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$0.2m</t>
    </r>
  </si>
  <si>
    <r>
      <rPr>
        <rFont val="Arial"/>
        <color theme="1"/>
        <sz val="10.0"/>
      </rPr>
      <t>TBD</t>
    </r>
  </si>
  <si>
    <t>Sacred Heart University</t>
  </si>
  <si>
    <r>
      <rPr>
        <rFont val="Arial"/>
        <color theme="1"/>
        <sz val="10.0"/>
      </rPr>
      <t>High</t>
    </r>
  </si>
  <si>
    <t>$2.2m</t>
  </si>
  <si>
    <t>President's Excellence Scholarship</t>
  </si>
  <si>
    <t>https://www.sacredheart.edu/admissions--aid/financial-assistance/full-time-undergraduates/scholarships--grants/university-scholarships--grants/</t>
  </si>
  <si>
    <t>The top Merit Scholarship awarded to a select group of applicants. All students are automatically considered upon admission. No separate application is needed.</t>
  </si>
  <si>
    <r>
      <rPr>
        <rFont val="Arial"/>
        <color theme="1"/>
        <sz val="10.0"/>
      </rPr>
      <t>Automatic consideration</t>
    </r>
  </si>
  <si>
    <t>https://www.sacredheart.edu</t>
  </si>
  <si>
    <r>
      <rPr>
        <rFont val="Arial"/>
        <color theme="1"/>
        <sz val="10.0"/>
      </rPr>
      <t>Fairfield</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</si>
  <si>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</si>
  <si>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</si>
  <si>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</si>
  <si>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</si>
  <si>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</si>
  <si>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</si>
  <si>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</si>
  <si>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</si>
  <si>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</si>
  <si>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</si>
  <si>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</si>
  <si>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</si>
  <si>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$2.2m</t>
    </r>
  </si>
  <si>
    <r>
      <rPr>
        <rFont val="Arial"/>
        <color theme="1"/>
        <sz val="10.0"/>
      </rPr>
      <t>Automatic consideration</t>
    </r>
  </si>
  <si>
    <r>
      <rPr>
        <rFont val="Arial"/>
        <b/>
        <color theme="1"/>
        <sz val="10.0"/>
      </rPr>
      <t>Saginaw Valley State University</t>
    </r>
  </si>
  <si>
    <t>https://www.svsu.edu</t>
  </si>
  <si>
    <r>
      <rPr>
        <rFont val="Arial"/>
        <color theme="1"/>
        <sz val="10.0"/>
      </rPr>
      <t>University Cente</t>
    </r>
  </si>
  <si>
    <r>
      <rPr>
        <rFont val="Arial"/>
        <color theme="1"/>
        <sz val="10.0"/>
      </rPr>
      <t>MI</t>
    </r>
  </si>
  <si>
    <r>
      <rPr>
        <rFont val="Arial"/>
        <color theme="1"/>
        <sz val="10.0"/>
      </rPr>
      <t>Michigan</t>
    </r>
  </si>
  <si>
    <r>
      <rPr>
        <rFont val="Arial"/>
        <color theme="1"/>
        <sz val="10.0"/>
      </rPr>
      <t>Public</t>
    </r>
  </si>
  <si>
    <r>
      <rPr>
        <rFont val="Arial"/>
        <color theme="1"/>
        <sz val="10.0"/>
      </rPr>
      <t>Suburb: Midsize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</si>
  <si>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</si>
  <si>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</si>
  <si>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</si>
  <si>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</si>
  <si>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</si>
  <si>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</si>
  <si>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</si>
  <si>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$1.8m</t>
    </r>
  </si>
  <si>
    <r>
      <rPr>
        <rFont val="Arial"/>
        <color theme="1"/>
        <sz val="10.0"/>
      </rPr>
      <t>TBD</t>
    </r>
  </si>
  <si>
    <t>Saint Anselm College</t>
  </si>
  <si>
    <t>Manchester</t>
  </si>
  <si>
    <r>
      <rPr>
        <rFont val="Arial"/>
        <color theme="1"/>
        <sz val="10.0"/>
      </rPr>
      <t>Exclusively</t>
    </r>
  </si>
  <si>
    <t>https://www.anselm.edu/admission-aid/tuition-financial-aid/types-aid/scholarships-and-grants</t>
  </si>
  <si>
    <t>The premier Merit Scholarship offered. All applicants are automatically considered based on their admission application.</t>
  </si>
  <si>
    <r>
      <rPr>
        <rFont val="Arial"/>
        <b/>
        <color theme="1"/>
        <sz val="10.0"/>
      </rPr>
      <t>Saint Anselm College</t>
    </r>
  </si>
  <si>
    <t>https://www.anselm.edu</t>
  </si>
  <si>
    <r>
      <rPr>
        <rFont val="Arial"/>
        <color theme="1"/>
        <sz val="10.0"/>
      </rPr>
      <t>Manchester</t>
    </r>
  </si>
  <si>
    <r>
      <rPr>
        <rFont val="Arial"/>
        <color theme="1"/>
        <sz val="10.0"/>
      </rPr>
      <t>NH</t>
    </r>
  </si>
  <si>
    <r>
      <rPr>
        <rFont val="Arial"/>
        <color theme="1"/>
        <sz val="10.0"/>
      </rPr>
      <t>New Hampshire</t>
    </r>
  </si>
  <si>
    <r>
      <rPr>
        <rFont val="Arial"/>
        <color theme="1"/>
        <sz val="10.0"/>
      </rPr>
      <t>Private</t>
    </r>
  </si>
  <si>
    <r>
      <rPr>
        <rFont val="Arial"/>
        <color theme="1"/>
        <sz val="10.0"/>
      </rPr>
      <t>Boston, MA</t>
    </r>
  </si>
  <si>
    <r>
      <rPr>
        <rFont val="Arial"/>
        <color theme="1"/>
        <sz val="10.0"/>
      </rPr>
      <t>Suburb: Midsize</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</si>
  <si>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</si>
  <si>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</si>
  <si>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</si>
  <si>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</si>
  <si>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</si>
  <si>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</si>
  <si>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</si>
  <si>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$0.8m</t>
    </r>
  </si>
  <si>
    <r>
      <rPr>
        <rFont val="Arial"/>
        <color theme="1"/>
        <sz val="10.0"/>
      </rPr>
      <t>No</t>
    </r>
  </si>
  <si>
    <t>Saint John's University MN</t>
  </si>
  <si>
    <t>Collegeville</t>
  </si>
  <si>
    <r>
      <rPr>
        <rFont val="Arial"/>
        <color theme="1"/>
        <sz val="10.0"/>
      </rPr>
      <t>Very High</t>
    </r>
  </si>
  <si>
    <t>$2.0m</t>
  </si>
  <si>
    <r>
      <rPr>
        <rFont val="Arial"/>
        <b/>
        <color theme="1"/>
        <sz val="10.0"/>
      </rPr>
      <t>Saint John's University MN</t>
    </r>
  </si>
  <si>
    <r>
      <rPr>
        <rFont val="Arial"/>
        <color theme="1"/>
        <sz val="10.0"/>
      </rPr>
      <t>Collegeville</t>
    </r>
  </si>
  <si>
    <r>
      <rPr>
        <rFont val="Arial"/>
        <color theme="1"/>
        <sz val="10.0"/>
      </rPr>
      <t>MN</t>
    </r>
  </si>
  <si>
    <r>
      <rPr>
        <rFont val="Arial"/>
        <color theme="1"/>
        <sz val="10.0"/>
      </rPr>
      <t>Minnesota</t>
    </r>
  </si>
  <si>
    <r>
      <rPr>
        <rFont val="Arial"/>
        <color theme="1"/>
        <sz val="10.0"/>
      </rPr>
      <t>Private</t>
    </r>
  </si>
  <si>
    <r>
      <rPr>
        <rFont val="Arial"/>
        <color theme="1"/>
        <sz val="10.0"/>
      </rPr>
      <t>Rural: Fringe</t>
    </r>
  </si>
  <si>
    <r>
      <rPr>
        <rFont val="Arial"/>
        <color theme="1"/>
        <sz val="10.0"/>
      </rPr>
      <t>Men's</t>
    </r>
  </si>
  <si>
    <r>
      <rPr>
        <rFont val="Arial"/>
        <color theme="1"/>
        <sz val="10.0"/>
      </rPr>
      <t>No</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</si>
  <si>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</si>
  <si>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</si>
  <si>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</si>
  <si>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</si>
  <si>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</si>
  <si>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$2.0m</t>
    </r>
  </si>
  <si>
    <r>
      <rPr>
        <rFont val="Arial"/>
        <color theme="1"/>
        <sz val="10.0"/>
      </rPr>
      <t>No</t>
    </r>
  </si>
  <si>
    <r>
      <rPr>
        <rFont val="Arial"/>
        <color theme="1"/>
        <sz val="10.0"/>
      </rPr>
      <t>TBD</t>
    </r>
  </si>
  <si>
    <t>Saint Joseph's University</t>
  </si>
  <si>
    <r>
      <rPr>
        <rFont val="Arial"/>
        <color theme="1"/>
        <sz val="10.0"/>
      </rPr>
      <t>City: Large</t>
    </r>
  </si>
  <si>
    <r>
      <rPr>
        <rFont val="Arial"/>
        <color theme="1"/>
        <sz val="10.0"/>
      </rPr>
      <t>High</t>
    </r>
  </si>
  <si>
    <r>
      <rPr>
        <rFont val="Arial"/>
        <color theme="1"/>
        <sz val="10.0"/>
      </rPr>
      <t>Full Tuition</t>
    </r>
  </si>
  <si>
    <t>John P. McNulty Scholarship for Leadership in Science &amp; M</t>
  </si>
  <si>
    <t>https://www.sju.edu/scholarships</t>
  </si>
  <si>
    <t>A program for female students in STEM fields that requires a separate application. The top general merit award is the Presidential Scholarship, which is awarded automatically upon admission.</t>
  </si>
  <si>
    <r>
      <rPr>
        <rFont val="Arial"/>
        <color theme="1"/>
        <sz val="10.0"/>
      </rPr>
      <t>Requires application</t>
    </r>
  </si>
  <si>
    <r>
      <rPr>
        <rFont val="Arial"/>
        <b/>
        <color theme="1"/>
        <sz val="10.0"/>
      </rPr>
      <t>Saint Joseph's University</t>
    </r>
  </si>
  <si>
    <t>https://www.sju.edu</t>
  </si>
  <si>
    <r>
      <rPr>
        <rFont val="Arial"/>
        <color theme="1"/>
        <sz val="10.0"/>
      </rPr>
      <t>Philadelphia</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</si>
  <si>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</si>
  <si>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</si>
  <si>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</si>
  <si>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</si>
  <si>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</si>
  <si>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</si>
  <si>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</si>
  <si>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</si>
  <si>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</si>
  <si>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3-Somewhat</t>
    </r>
  </si>
  <si>
    <r>
      <rPr>
        <rFont val="Arial"/>
        <color theme="1"/>
        <sz val="10.0"/>
      </rPr>
      <t>24-25</t>
    </r>
  </si>
  <si>
    <r>
      <rPr>
        <rFont val="Arial"/>
        <color theme="1"/>
        <sz val="10.0"/>
      </rPr>
      <t>Merit</t>
    </r>
  </si>
  <si>
    <r>
      <rPr>
        <rFont val="Arial"/>
        <color theme="1"/>
        <sz val="10.0"/>
      </rPr>
      <t>$3.5m</t>
    </r>
  </si>
  <si>
    <r>
      <rPr>
        <rFont val="Arial"/>
        <color theme="1"/>
        <sz val="10.0"/>
      </rPr>
      <t>Full Tuition</t>
    </r>
  </si>
  <si>
    <r>
      <rPr>
        <rFont val="Arial"/>
        <color theme="1"/>
        <sz val="10.0"/>
      </rPr>
      <t>Requires application</t>
    </r>
  </si>
  <si>
    <r>
      <rPr>
        <rFont val="Arial"/>
        <b/>
        <color theme="1"/>
        <sz val="10.0"/>
      </rPr>
      <t>Saint Leo University</t>
    </r>
  </si>
  <si>
    <t>https://www.saintleo.edu</t>
  </si>
  <si>
    <r>
      <rPr>
        <rFont val="Arial"/>
        <color theme="1"/>
        <sz val="10.0"/>
      </rPr>
      <t>Saint Leo</t>
    </r>
  </si>
  <si>
    <r>
      <rPr>
        <rFont val="Arial"/>
        <color theme="1"/>
        <sz val="10.0"/>
      </rPr>
      <t>FL</t>
    </r>
  </si>
  <si>
    <r>
      <rPr>
        <rFont val="Arial"/>
        <color theme="1"/>
        <sz val="10.0"/>
      </rPr>
      <t>Florida</t>
    </r>
  </si>
  <si>
    <r>
      <rPr>
        <rFont val="Arial"/>
        <color theme="1"/>
        <sz val="10.0"/>
      </rPr>
      <t>Private</t>
    </r>
  </si>
  <si>
    <r>
      <rPr>
        <rFont val="Arial"/>
        <color theme="1"/>
        <sz val="10.0"/>
      </rPr>
      <t>Town: Fringe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</si>
  <si>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</si>
  <si>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</si>
  <si>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</si>
  <si>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</si>
  <si>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</si>
  <si>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23-24</t>
    </r>
  </si>
  <si>
    <r>
      <rPr>
        <rFont val="Arial"/>
        <color theme="1"/>
        <sz val="10.0"/>
      </rPr>
      <t>Merit</t>
    </r>
  </si>
  <si>
    <r>
      <rPr>
        <rFont val="Arial"/>
        <color theme="1"/>
        <sz val="10.0"/>
      </rPr>
      <t>No data</t>
    </r>
  </si>
  <si>
    <r>
      <rPr>
        <rFont val="Arial"/>
        <color theme="1"/>
        <sz val="10.0"/>
      </rPr>
      <t>No data</t>
    </r>
  </si>
  <si>
    <r>
      <rPr>
        <rFont val="Arial"/>
        <color theme="1"/>
        <sz val="10.0"/>
      </rPr>
      <t>50% tuition</t>
    </r>
  </si>
  <si>
    <t>Study Florida 50% Tuition Scholarship</t>
  </si>
  <si>
    <t>https://www.saintleo.edu/tuition-financial-aid/aid/grants-scholarships</t>
  </si>
  <si>
    <t>This award is for international students who are transferring to Saint Leo from another Florida institution. It is not for first-year students.</t>
  </si>
  <si>
    <r>
      <rPr>
        <rFont val="Arial"/>
        <color theme="1"/>
        <sz val="10.0"/>
      </rPr>
      <t>Automatic consideration</t>
    </r>
  </si>
  <si>
    <t>Saint Louis University</t>
  </si>
  <si>
    <t>St. Louis</t>
  </si>
  <si>
    <t>MO</t>
  </si>
  <si>
    <t>Missouri</t>
  </si>
  <si>
    <r>
      <rPr>
        <rFont val="Arial"/>
        <color theme="1"/>
        <sz val="10.0"/>
      </rPr>
      <t>City: Large</t>
    </r>
  </si>
  <si>
    <r>
      <rPr>
        <rFont val="Arial"/>
        <color theme="1"/>
        <sz val="10.0"/>
      </rPr>
      <t>Majority</t>
    </r>
  </si>
  <si>
    <r>
      <rPr>
        <rFont val="Arial"/>
        <color theme="1"/>
        <sz val="10.0"/>
      </rPr>
      <t>Full Tuition</t>
    </r>
  </si>
  <si>
    <t>https://www.slu.edu/financial-aid/types-of-aid/scholarships.php</t>
  </si>
  <si>
    <t>SLU's most prestigious scholarship. A separate application is required after admission, and finalists are invited to campus for an interview.</t>
  </si>
  <si>
    <r>
      <rPr>
        <rFont val="Arial"/>
        <color theme="1"/>
        <sz val="10.0"/>
      </rPr>
      <t>Requires application</t>
    </r>
  </si>
  <si>
    <r>
      <rPr>
        <rFont val="Arial"/>
        <b/>
        <color theme="1"/>
        <sz val="10.0"/>
      </rPr>
      <t>Saint Louis University</t>
    </r>
  </si>
  <si>
    <t>https://www.slu.edu</t>
  </si>
  <si>
    <r>
      <rPr>
        <rFont val="Arial"/>
        <color theme="1"/>
        <sz val="10.0"/>
      </rPr>
      <t>St. Louis</t>
    </r>
  </si>
  <si>
    <r>
      <rPr>
        <rFont val="Arial"/>
        <color theme="1"/>
        <sz val="10.0"/>
      </rPr>
      <t>MO</t>
    </r>
  </si>
  <si>
    <r>
      <rPr>
        <rFont val="Arial"/>
        <color theme="1"/>
        <sz val="10.0"/>
      </rPr>
      <t>Missouri</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</si>
  <si>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</si>
  <si>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</si>
  <si>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</si>
  <si>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</si>
  <si>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</si>
  <si>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</si>
  <si>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</si>
  <si>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</si>
  <si>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</si>
  <si>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</si>
  <si>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</si>
  <si>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</si>
  <si>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</si>
  <si>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Full Tuition</t>
    </r>
  </si>
  <si>
    <r>
      <rPr>
        <rFont val="Arial"/>
        <color theme="1"/>
        <sz val="10.0"/>
      </rPr>
      <t>Requires application</t>
    </r>
  </si>
  <si>
    <t>Saint Mary's College of California</t>
  </si>
  <si>
    <t>Moraga</t>
  </si>
  <si>
    <t>SF/Silicon Valley</t>
  </si>
  <si>
    <r>
      <rPr>
        <rFont val="Arial"/>
        <color theme="1"/>
        <sz val="10.0"/>
      </rPr>
      <t>High</t>
    </r>
  </si>
  <si>
    <r>
      <rPr>
        <rFont val="Arial"/>
        <b/>
        <color theme="1"/>
        <sz val="10.0"/>
      </rPr>
      <t>Saint Mary's College of California</t>
    </r>
  </si>
  <si>
    <t>https://www.stmarys-ca.edu</t>
  </si>
  <si>
    <r>
      <rPr>
        <rFont val="Arial"/>
        <color theme="1"/>
        <sz val="10.0"/>
      </rPr>
      <t>Moraga</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</si>
  <si>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</si>
  <si>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</si>
  <si>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</si>
  <si>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</si>
  <si>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</si>
  <si>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</si>
  <si>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</si>
  <si>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</si>
  <si>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</si>
  <si>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</si>
  <si>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</si>
  <si>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</si>
  <si>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</si>
  <si>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$3.3m</t>
    </r>
  </si>
  <si>
    <r>
      <rPr>
        <rFont val="Arial"/>
        <color theme="1"/>
        <sz val="10.0"/>
      </rPr>
      <t>No</t>
    </r>
  </si>
  <si>
    <r>
      <rPr>
        <rFont val="Arial"/>
        <color theme="1"/>
        <sz val="10.0"/>
      </rPr>
      <t>TBD</t>
    </r>
  </si>
  <si>
    <t>Saint Michael's College</t>
  </si>
  <si>
    <t>Colchester</t>
  </si>
  <si>
    <r>
      <rPr>
        <rFont val="Arial"/>
        <color theme="1"/>
        <sz val="10.0"/>
      </rPr>
      <t>Very High</t>
    </r>
  </si>
  <si>
    <t>https://www.smcvt.edu/admission-aid/applysmc/international-scholarships/</t>
  </si>
  <si>
    <t>All admitted international students are automatically considered for merit-based scholarships and need-based grants. The CSS Profile is recommended for need-based aid.</t>
  </si>
  <si>
    <r>
      <rPr>
        <rFont val="Arial"/>
        <color theme="1"/>
        <sz val="10.0"/>
      </rPr>
      <t>Automatic consideration</t>
    </r>
  </si>
  <si>
    <r>
      <rPr>
        <rFont val="Arial"/>
        <b/>
        <color theme="1"/>
        <sz val="10.0"/>
      </rPr>
      <t>Saint Michael's College</t>
    </r>
  </si>
  <si>
    <t>https://www.smcvt.edu</t>
  </si>
  <si>
    <r>
      <rPr>
        <rFont val="Arial"/>
        <color theme="1"/>
        <sz val="10.0"/>
      </rPr>
      <t>Colchester</t>
    </r>
  </si>
  <si>
    <r>
      <rPr>
        <rFont val="Arial"/>
        <color theme="1"/>
        <sz val="10.0"/>
      </rPr>
      <t>VT</t>
    </r>
  </si>
  <si>
    <r>
      <rPr>
        <rFont val="Arial"/>
        <color theme="1"/>
        <sz val="10.0"/>
      </rPr>
      <t>Private</t>
    </r>
  </si>
  <si>
    <r>
      <rPr>
        <rFont val="Arial"/>
        <color theme="1"/>
        <sz val="10.0"/>
      </rPr>
      <t>Suburb: Midsize</t>
    </r>
  </si>
  <si>
    <r>
      <rPr>
        <rFont val="Arial"/>
        <color theme="1"/>
        <sz val="10.0"/>
      </rPr>
      <t>No</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</si>
  <si>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</si>
  <si>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</si>
  <si>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</si>
  <si>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</si>
  <si>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</si>
  <si>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$1.7m</t>
    </r>
  </si>
  <si>
    <r>
      <rPr>
        <rFont val="Arial"/>
        <color theme="1"/>
        <sz val="10.0"/>
      </rPr>
      <t>Automatic consideration</t>
    </r>
  </si>
  <si>
    <t>Salve Regina University</t>
  </si>
  <si>
    <t>Newport</t>
  </si>
  <si>
    <r>
      <rPr>
        <rFont val="Arial"/>
        <color theme="1"/>
        <sz val="10.0"/>
      </rPr>
      <t>High</t>
    </r>
  </si>
  <si>
    <r>
      <rPr>
        <rFont val="Arial"/>
        <b/>
        <color theme="1"/>
        <sz val="10.0"/>
      </rPr>
      <t>Salve Regina University</t>
    </r>
  </si>
  <si>
    <t>https://www.salve.edu</t>
  </si>
  <si>
    <r>
      <rPr>
        <rFont val="Arial"/>
        <color theme="1"/>
        <sz val="10.0"/>
      </rPr>
      <t>Newport</t>
    </r>
  </si>
  <si>
    <r>
      <rPr>
        <rFont val="Arial"/>
        <color theme="1"/>
        <sz val="10.0"/>
      </rPr>
      <t>RI</t>
    </r>
  </si>
  <si>
    <r>
      <rPr>
        <rFont val="Arial"/>
        <color theme="1"/>
        <sz val="10.0"/>
      </rPr>
      <t>Rhode Island</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</si>
  <si>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</si>
  <si>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</si>
  <si>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</si>
  <si>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</si>
  <si>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</si>
  <si>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</si>
  <si>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3-Somewhat</t>
    </r>
  </si>
  <si>
    <r>
      <rPr>
        <rFont val="Arial"/>
        <color theme="1"/>
        <sz val="10.0"/>
      </rPr>
      <t>24-25</t>
    </r>
  </si>
  <si>
    <r>
      <rPr>
        <rFont val="Arial"/>
        <color theme="1"/>
        <sz val="10.0"/>
      </rPr>
      <t>Both</t>
    </r>
  </si>
  <si>
    <r>
      <rPr>
        <rFont val="Arial"/>
        <color theme="1"/>
        <sz val="10.0"/>
      </rPr>
      <t>$2.0m</t>
    </r>
  </si>
  <si>
    <r>
      <rPr>
        <rFont val="Arial"/>
        <b/>
        <color theme="1"/>
        <sz val="10.0"/>
      </rPr>
      <t>Sam Houston State University</t>
    </r>
  </si>
  <si>
    <t>https://www.shsu.edu</t>
  </si>
  <si>
    <r>
      <rPr>
        <rFont val="Arial"/>
        <color theme="1"/>
        <sz val="10.0"/>
      </rPr>
      <t>Huntsville</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</si>
  <si>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</si>
  <si>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</si>
  <si>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</si>
  <si>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</si>
  <si>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</si>
  <si>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</si>
  <si>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</si>
  <si>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</si>
  <si>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</si>
  <si>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</si>
  <si>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</si>
  <si>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</si>
  <si>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$1.8m</t>
    </r>
  </si>
  <si>
    <r>
      <rPr>
        <rFont val="Arial"/>
        <color theme="1"/>
        <sz val="10.0"/>
      </rPr>
      <t>OOS waiver</t>
    </r>
  </si>
  <si>
    <t>Tuition Waiver</t>
  </si>
  <si>
    <t>http://catalog.shsu.edu/undergraduate/financial-information/tuition-fees/</t>
  </si>
  <si>
    <t>This is not a scholarship but a policy. Students who receive a competitive university scholarship of at least $1,000 may be eligible for a waiver of out-of-state tuition.</t>
  </si>
  <si>
    <r>
      <rPr>
        <rFont val="Arial"/>
        <color theme="1"/>
        <sz val="10.0"/>
      </rPr>
      <t>Automatic consideration</t>
    </r>
  </si>
  <si>
    <r>
      <rPr>
        <rFont val="Arial"/>
        <b/>
        <color theme="1"/>
        <sz val="10.0"/>
      </rPr>
      <t>Samford University</t>
    </r>
  </si>
  <si>
    <t>https://www.samford.edu</t>
  </si>
  <si>
    <r>
      <rPr>
        <rFont val="Arial"/>
        <color theme="1"/>
        <sz val="10.0"/>
      </rPr>
      <t>Birmingham</t>
    </r>
  </si>
  <si>
    <r>
      <rPr>
        <rFont val="Arial"/>
        <color theme="1"/>
        <sz val="10.0"/>
      </rPr>
      <t>AL</t>
    </r>
  </si>
  <si>
    <r>
      <rPr>
        <rFont val="Arial"/>
        <color theme="1"/>
        <sz val="10.0"/>
      </rPr>
      <t>Alabama</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</si>
  <si>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</si>
  <si>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</si>
  <si>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</si>
  <si>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</si>
  <si>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</si>
  <si>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</si>
  <si>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5-Very</t>
    </r>
  </si>
  <si>
    <r>
      <rPr>
        <rFont val="Arial"/>
        <color theme="1"/>
        <sz val="10.0"/>
      </rPr>
      <t>24-25</t>
    </r>
  </si>
  <si>
    <r>
      <rPr>
        <rFont val="Arial"/>
        <color theme="1"/>
        <sz val="10.0"/>
      </rPr>
      <t>Merit</t>
    </r>
  </si>
  <si>
    <r>
      <rPr>
        <rFont val="Arial"/>
        <color theme="1"/>
        <sz val="10.0"/>
      </rPr>
      <t>$1.3m</t>
    </r>
  </si>
  <si>
    <r>
      <rPr>
        <rFont val="Arial"/>
        <color theme="1"/>
        <sz val="10.0"/>
      </rPr>
      <t>TBD</t>
    </r>
  </si>
  <si>
    <r>
      <rPr>
        <rFont val="Arial"/>
        <b/>
        <color theme="1"/>
        <sz val="10.0"/>
      </rPr>
      <t>San Diego State University</t>
    </r>
  </si>
  <si>
    <t>https://www.sdsu.edu</t>
  </si>
  <si>
    <r>
      <rPr>
        <rFont val="Arial"/>
        <color theme="1"/>
        <sz val="10.0"/>
      </rPr>
      <t>San Diego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</si>
  <si>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</si>
  <si>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</si>
  <si>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</si>
  <si>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</si>
  <si>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San Diego, CA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</si>
  <si>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</si>
  <si>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</si>
  <si>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</si>
  <si>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</si>
  <si>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</si>
  <si>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</si>
  <si>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</si>
  <si>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</si>
  <si>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$1.6m</t>
    </r>
  </si>
  <si>
    <r>
      <rPr>
        <rFont val="Arial"/>
        <color theme="1"/>
        <sz val="10.0"/>
      </rPr>
      <t>not specified</t>
    </r>
  </si>
  <si>
    <t>Aztec Scholarships</t>
  </si>
  <si>
    <t>https://sacd.sdsu.edu/financial-aid/scholarships/sdsu-aztec-scholarships</t>
  </si>
  <si>
    <t>A general application portal for various scholarships for admitted and continuing students. Most scholarships require the separate Aztec Scholarship application.</t>
  </si>
  <si>
    <r>
      <rPr>
        <rFont val="Arial"/>
        <color theme="1"/>
        <sz val="10.0"/>
      </rPr>
      <t>Requires application</t>
    </r>
  </si>
  <si>
    <r>
      <rPr>
        <rFont val="Arial"/>
        <b/>
        <color theme="1"/>
        <sz val="10.0"/>
      </rPr>
      <t>San Francisco State University</t>
    </r>
  </si>
  <si>
    <t>https://www.sfsu.edu</t>
  </si>
  <si>
    <r>
      <rPr>
        <rFont val="Arial"/>
        <color theme="1"/>
        <sz val="10.0"/>
      </rPr>
      <t>San Francisco</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</si>
  <si>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</si>
  <si>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</si>
  <si>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</si>
  <si>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</si>
  <si>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</si>
  <si>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</si>
  <si>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</si>
  <si>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</si>
  <si>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</si>
  <si>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</si>
  <si>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</si>
  <si>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</si>
  <si>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None</t>
    </r>
  </si>
  <si>
    <r>
      <rPr>
        <rFont val="Arial"/>
        <b/>
        <color theme="1"/>
        <sz val="10.0"/>
      </rPr>
      <t>San Jose State University</t>
    </r>
  </si>
  <si>
    <t>https://www.sjsu.edu</t>
  </si>
  <si>
    <r>
      <rPr>
        <rFont val="Arial"/>
        <color theme="1"/>
        <sz val="10.0"/>
      </rPr>
      <t>San Jose</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</si>
  <si>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</si>
  <si>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</si>
  <si>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</si>
  <si>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</si>
  <si>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</si>
  <si>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</si>
  <si>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</si>
  <si>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</si>
  <si>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</si>
  <si>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</si>
  <si>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</si>
  <si>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</si>
  <si>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</si>
  <si>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$2.5m</t>
    </r>
  </si>
  <si>
    <r>
      <rPr>
        <rFont val="Arial"/>
        <color theme="1"/>
        <sz val="10.0"/>
      </rPr>
      <t>TBD</t>
    </r>
  </si>
  <si>
    <t>Santa Clara University</t>
  </si>
  <si>
    <t>Santa Clara</t>
  </si>
  <si>
    <r>
      <rPr>
        <rFont val="Arial"/>
        <color theme="1"/>
        <sz val="10.0"/>
      </rPr>
      <t>City: Midsize</t>
    </r>
  </si>
  <si>
    <r>
      <rPr>
        <rFont val="Arial"/>
        <color theme="1"/>
        <sz val="10.0"/>
      </rPr>
      <t>Majority</t>
    </r>
  </si>
  <si>
    <r>
      <rPr>
        <rFont val="Arial"/>
        <color theme="1"/>
        <sz val="10.0"/>
      </rPr>
      <t>Full ride+stipend</t>
    </r>
  </si>
  <si>
    <t>Johnson Scholars Program</t>
  </si>
  <si>
    <t>https://www.scu.edu/financialaid/types-of-aid/scholarships-and-grants/merit-scholarships/</t>
  </si>
  <si>
    <t>A comprehensive scholarship for students with the highest academic achievement, leadership, and service. Consideration is automatic for all first-year applicants; finalists are invited to interview.</t>
  </si>
  <si>
    <r>
      <rPr>
        <rFont val="Arial"/>
        <color theme="1"/>
        <sz val="10.0"/>
      </rPr>
      <t>Automatic consideration</t>
    </r>
  </si>
  <si>
    <r>
      <rPr>
        <rFont val="Arial"/>
        <b/>
        <color theme="1"/>
        <sz val="10.0"/>
      </rPr>
      <t>Santa Clara University</t>
    </r>
  </si>
  <si>
    <t>https://www.scu.edu</t>
  </si>
  <si>
    <r>
      <rPr>
        <rFont val="Arial"/>
        <color theme="1"/>
        <sz val="10.0"/>
      </rPr>
      <t>Santa Clara</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</si>
  <si>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</si>
  <si>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</si>
  <si>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</si>
  <si>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</si>
  <si>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</si>
  <si>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</si>
  <si>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</si>
  <si>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</si>
  <si>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</si>
  <si>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</si>
  <si>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</si>
  <si>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</si>
  <si>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</si>
  <si>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$2.4m</t>
    </r>
  </si>
  <si>
    <r>
      <rPr>
        <rFont val="Arial"/>
        <color theme="1"/>
        <sz val="10.0"/>
      </rPr>
      <t>Full ride+stipend</t>
    </r>
  </si>
  <si>
    <r>
      <rPr>
        <rFont val="Arial"/>
        <color theme="1"/>
        <sz val="10.0"/>
      </rPr>
      <t>Automatic consideration</t>
    </r>
  </si>
  <si>
    <t>Sarah Lawrence College</t>
  </si>
  <si>
    <t>Bronxville</t>
  </si>
  <si>
    <r>
      <rPr>
        <rFont val="Arial"/>
        <color theme="1"/>
        <sz val="10.0"/>
      </rPr>
      <t>High</t>
    </r>
  </si>
  <si>
    <r>
      <rPr>
        <rFont val="Arial"/>
        <b/>
        <color theme="1"/>
        <sz val="10.0"/>
      </rPr>
      <t>Sarah Lawrence College</t>
    </r>
  </si>
  <si>
    <t>https://www.sarahlawrence.edu</t>
  </si>
  <si>
    <r>
      <rPr>
        <rFont val="Arial"/>
        <color theme="1"/>
        <sz val="10.0"/>
      </rPr>
      <t>Bronxville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</si>
  <si>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</si>
  <si>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</si>
  <si>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</si>
  <si>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</si>
  <si>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</si>
  <si>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</si>
  <si>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</si>
  <si>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</si>
  <si>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</si>
  <si>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</si>
  <si>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</si>
  <si>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No</t>
    </r>
  </si>
  <si>
    <r>
      <rPr>
        <rFont val="Arial"/>
        <color theme="1"/>
        <sz val="10.0"/>
      </rPr>
      <t>TBD</t>
    </r>
  </si>
  <si>
    <r>
      <rPr>
        <rFont val="Arial"/>
        <b/>
        <color theme="1"/>
        <sz val="10.0"/>
      </rPr>
      <t>Savannah College of Art and Design</t>
    </r>
  </si>
  <si>
    <t>https://www.scad.edu</t>
  </si>
  <si>
    <r>
      <rPr>
        <rFont val="Arial"/>
        <color theme="1"/>
        <sz val="10.0"/>
      </rPr>
      <t>Savannah</t>
    </r>
  </si>
  <si>
    <r>
      <rPr>
        <rFont val="Arial"/>
        <color theme="1"/>
        <sz val="10.0"/>
      </rPr>
      <t>GA</t>
    </r>
  </si>
  <si>
    <r>
      <rPr>
        <rFont val="Arial"/>
        <color theme="1"/>
        <sz val="10.0"/>
      </rPr>
      <t>Georgia</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</si>
  <si>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</si>
  <si>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</si>
  <si>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</si>
  <si>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</si>
  <si>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</si>
  <si>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</si>
  <si>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</si>
  <si>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</si>
  <si>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Both</t>
    </r>
  </si>
  <si>
    <t>Scripps College</t>
  </si>
  <si>
    <r>
      <rPr>
        <rFont val="Arial"/>
        <color theme="1"/>
        <sz val="10.0"/>
      </rPr>
      <t>Very High</t>
    </r>
  </si>
  <si>
    <t>James E. Scripps Scholarship</t>
  </si>
  <si>
    <t>https://www.scrippscollege.edu/admission/apply/first-year-applicants</t>
  </si>
  <si>
    <t>All applicants are automatically considered for merit-based scholarships. No separate application is required.</t>
  </si>
  <si>
    <r>
      <rPr>
        <rFont val="Arial"/>
        <color theme="1"/>
        <sz val="10.0"/>
      </rPr>
      <t>Automatic consideration</t>
    </r>
  </si>
  <si>
    <r>
      <rPr>
        <rFont val="Arial"/>
        <b/>
        <color theme="1"/>
        <sz val="10.0"/>
      </rPr>
      <t>Scripps College</t>
    </r>
  </si>
  <si>
    <t>https://www.scrippscollege.edu</t>
  </si>
  <si>
    <r>
      <rPr>
        <rFont val="Arial"/>
        <color theme="1"/>
        <sz val="10.0"/>
      </rPr>
      <t>Claremont</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</si>
  <si>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</si>
  <si>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</si>
  <si>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</si>
  <si>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</si>
  <si>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</si>
  <si>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</si>
  <si>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Women's</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</si>
  <si>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</si>
  <si>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</si>
  <si>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</si>
  <si>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</si>
  <si>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</si>
  <si>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</si>
  <si>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$0.8m</t>
    </r>
  </si>
  <si>
    <r>
      <rPr>
        <rFont val="Arial"/>
        <color theme="1"/>
        <sz val="10.0"/>
      </rPr>
      <t>Automatic consideration</t>
    </r>
  </si>
  <si>
    <t>Seattle University</t>
  </si>
  <si>
    <t>Seattle</t>
  </si>
  <si>
    <r>
      <rPr>
        <rFont val="Arial"/>
        <color theme="1"/>
        <sz val="10.0"/>
      </rPr>
      <t>City: Large</t>
    </r>
  </si>
  <si>
    <r>
      <rPr>
        <rFont val="Arial"/>
        <color theme="1"/>
        <sz val="10.0"/>
      </rPr>
      <t>Majority</t>
    </r>
  </si>
  <si>
    <t>$7.7m</t>
  </si>
  <si>
    <t>https://www.seattleu.edu/undergraduate-admissions/finances/scholarships/firstyear/</t>
  </si>
  <si>
    <t>All first-year applicants, including international students, are automatically considered for Merit Scholarships upon admission.</t>
  </si>
  <si>
    <r>
      <rPr>
        <rFont val="Arial"/>
        <color theme="1"/>
        <sz val="10.0"/>
      </rPr>
      <t>Automatic consideration</t>
    </r>
  </si>
  <si>
    <t>https://www.seattleu.edu</t>
  </si>
  <si>
    <r>
      <rPr>
        <rFont val="Arial"/>
        <color theme="1"/>
        <sz val="10.0"/>
      </rPr>
      <t>WA</t>
    </r>
  </si>
  <si>
    <r>
      <rPr>
        <rFont val="Arial"/>
        <color theme="1"/>
        <sz val="10.0"/>
      </rPr>
      <t>Washington</t>
    </r>
  </si>
  <si>
    <r>
      <rPr>
        <rFont val="Arial"/>
        <color theme="1"/>
        <sz val="10.0"/>
      </rPr>
      <t>Private</t>
    </r>
  </si>
  <si>
    <r>
      <rPr>
        <rFont val="Arial"/>
        <color theme="1"/>
        <sz val="10.0"/>
      </rPr>
      <t>West Coast</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</si>
  <si>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</si>
  <si>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</si>
  <si>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</si>
  <si>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</si>
  <si>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</si>
  <si>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</si>
  <si>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</si>
  <si>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</si>
  <si>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$7.7m</t>
    </r>
  </si>
  <si>
    <r>
      <rPr>
        <rFont val="Arial"/>
        <color theme="1"/>
        <sz val="10.0"/>
      </rPr>
      <t>No</t>
    </r>
  </si>
  <si>
    <r>
      <rPr>
        <rFont val="Arial"/>
        <color theme="1"/>
        <sz val="10.0"/>
      </rPr>
      <t>Automatic consideration</t>
    </r>
  </si>
  <si>
    <t>Seton Hall University</t>
  </si>
  <si>
    <t>South Orange</t>
  </si>
  <si>
    <r>
      <rPr>
        <rFont val="Arial"/>
        <color theme="1"/>
        <sz val="10.0"/>
      </rPr>
      <t>Majority</t>
    </r>
  </si>
  <si>
    <t>University Scholarship</t>
  </si>
  <si>
    <t>https://www.shu.edu/undergraduate-admissions/scholarships.html</t>
  </si>
  <si>
    <t>The top Merit Scholarship awarded. All students are automatically considered based on the strength of their admission application. No separate application is needed.</t>
  </si>
  <si>
    <r>
      <rPr>
        <rFont val="Arial"/>
        <color theme="1"/>
        <sz val="10.0"/>
      </rPr>
      <t>Automatic consideration</t>
    </r>
  </si>
  <si>
    <r>
      <rPr>
        <rFont val="Arial"/>
        <b/>
        <color theme="1"/>
        <sz val="10.0"/>
      </rPr>
      <t>Seton Hall University</t>
    </r>
  </si>
  <si>
    <t>https://www.shu.edu</t>
  </si>
  <si>
    <r>
      <rPr>
        <rFont val="Arial"/>
        <color theme="1"/>
        <sz val="10.0"/>
      </rPr>
      <t>South Orange</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</si>
  <si>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</si>
  <si>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</si>
  <si>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</si>
  <si>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</si>
  <si>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</si>
  <si>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</si>
  <si>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</si>
  <si>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</si>
  <si>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</si>
  <si>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</si>
  <si>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</si>
  <si>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</si>
  <si>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</si>
  <si>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</si>
  <si>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</si>
  <si>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</si>
  <si>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Automatic consideration</t>
    </r>
  </si>
  <si>
    <r>
      <rPr>
        <rFont val="Arial"/>
        <b/>
        <color theme="1"/>
        <sz val="10.0"/>
      </rPr>
      <t>Seton Hill University</t>
    </r>
  </si>
  <si>
    <t>https://www.setonhill.edu</t>
  </si>
  <si>
    <r>
      <rPr>
        <rFont val="Arial"/>
        <color theme="1"/>
        <sz val="10.0"/>
      </rPr>
      <t>Greensburg</t>
    </r>
  </si>
  <si>
    <r>
      <rPr>
        <rFont val="Arial"/>
        <color theme="1"/>
        <sz val="10.0"/>
      </rPr>
      <t>PA</t>
    </r>
  </si>
  <si>
    <r>
      <rPr>
        <rFont val="Arial"/>
        <color theme="1"/>
        <sz val="10.0"/>
      </rPr>
      <t>Pennsylvania</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</si>
  <si>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</si>
  <si>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</si>
  <si>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</si>
  <si>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</si>
  <si>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</si>
  <si>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</si>
  <si>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</si>
  <si>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</si>
  <si>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None</t>
    </r>
  </si>
  <si>
    <t>Sewanee - The University of the South</t>
  </si>
  <si>
    <t>Sewanee</t>
  </si>
  <si>
    <r>
      <rPr>
        <rFont val="Arial"/>
        <color theme="1"/>
        <sz val="10.0"/>
      </rPr>
      <t>Very High</t>
    </r>
  </si>
  <si>
    <t>$4.3m</t>
  </si>
  <si>
    <r>
      <rPr>
        <rFont val="Arial"/>
        <color theme="1"/>
        <sz val="10.0"/>
      </rPr>
      <t>Full ride</t>
    </r>
  </si>
  <si>
    <t>Vice-Chancellor's and Benedict Scholarship</t>
  </si>
  <si>
    <t>https://new.sewanee.edu/admission-aid/cost-financial-aid/scholarships/</t>
  </si>
  <si>
    <t>These are premier Merit Scholarships. All applicants for admission are automatically considered. Top candidates may be invited for an interview.</t>
  </si>
  <si>
    <r>
      <rPr>
        <rFont val="Arial"/>
        <color theme="1"/>
        <sz val="10.0"/>
      </rPr>
      <t>Automatic consideration</t>
    </r>
  </si>
  <si>
    <r>
      <rPr>
        <rFont val="Arial"/>
        <b/>
        <color theme="1"/>
        <sz val="10.0"/>
      </rPr>
      <t>Sewanee - The University of the South</t>
    </r>
  </si>
  <si>
    <t>https://www.sewanee.edu</t>
  </si>
  <si>
    <r>
      <rPr>
        <rFont val="Arial"/>
        <color theme="1"/>
        <sz val="10.0"/>
      </rPr>
      <t>Sewanee</t>
    </r>
  </si>
  <si>
    <r>
      <rPr>
        <rFont val="Arial"/>
        <color theme="1"/>
        <sz val="10.0"/>
      </rPr>
      <t>TN</t>
    </r>
  </si>
  <si>
    <r>
      <rPr>
        <rFont val="Arial"/>
        <color theme="1"/>
        <sz val="10.0"/>
      </rPr>
      <t>Tennessee</t>
    </r>
  </si>
  <si>
    <r>
      <rPr>
        <rFont val="Arial"/>
        <color theme="1"/>
        <sz val="10.0"/>
      </rPr>
      <t>Private</t>
    </r>
  </si>
  <si>
    <r>
      <rPr>
        <rFont val="Arial"/>
        <color theme="1"/>
        <sz val="10.0"/>
      </rPr>
      <t>Rural: Distant</t>
    </r>
  </si>
  <si>
    <r>
      <rPr>
        <rFont val="Arial"/>
        <color theme="1"/>
        <sz val="10.0"/>
      </rPr>
      <t>No</t>
    </r>
  </si>
  <si>
    <r>
      <rPr>
        <rFont val="Arial"/>
        <color theme="1"/>
        <sz val="10.0"/>
      </rPr>
      <t>Very 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</si>
  <si>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</si>
  <si>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</si>
  <si>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</si>
  <si>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</si>
  <si>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$4.3m</t>
    </r>
  </si>
  <si>
    <r>
      <rPr>
        <rFont val="Arial"/>
        <color theme="1"/>
        <sz val="10.0"/>
      </rPr>
      <t>Full ride</t>
    </r>
  </si>
  <si>
    <r>
      <rPr>
        <rFont val="Arial"/>
        <color theme="1"/>
        <sz val="10.0"/>
      </rPr>
      <t>Automatic consideration</t>
    </r>
  </si>
  <si>
    <r>
      <rPr>
        <rFont val="Arial"/>
        <b/>
        <color theme="1"/>
        <sz val="10.0"/>
      </rPr>
      <t>Shippensburg University of Pennsylvania</t>
    </r>
  </si>
  <si>
    <t>https://www.ship.edu</t>
  </si>
  <si>
    <r>
      <rPr>
        <rFont val="Arial"/>
        <color theme="1"/>
        <sz val="10.0"/>
      </rPr>
      <t>Shippensburg</t>
    </r>
  </si>
  <si>
    <r>
      <rPr>
        <rFont val="Arial"/>
        <color theme="1"/>
        <sz val="10.0"/>
      </rPr>
      <t>PA</t>
    </r>
  </si>
  <si>
    <r>
      <rPr>
        <rFont val="Arial"/>
        <color theme="1"/>
        <sz val="10.0"/>
      </rPr>
      <t>Pennsylvania</t>
    </r>
  </si>
  <si>
    <r>
      <rPr>
        <rFont val="Arial"/>
        <color theme="1"/>
        <sz val="10.0"/>
      </rPr>
      <t>Public</t>
    </r>
  </si>
  <si>
    <r>
      <rPr>
        <rFont val="Arial"/>
        <color theme="1"/>
        <sz val="10.0"/>
      </rPr>
      <t>Town: Fringe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</si>
  <si>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</si>
  <si>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</si>
  <si>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</si>
  <si>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</si>
  <si>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</si>
  <si>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</si>
  <si>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</si>
  <si>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$0.3m</t>
    </r>
  </si>
  <si>
    <t>Siena College</t>
  </si>
  <si>
    <t>Loudonville</t>
  </si>
  <si>
    <r>
      <rPr>
        <rFont val="Arial"/>
        <color theme="1"/>
        <sz val="10.0"/>
      </rPr>
      <t>Very High</t>
    </r>
  </si>
  <si>
    <t>https://www.siena.edu/afford/scholarships/</t>
  </si>
  <si>
    <t>The premier merit-based scholarship. All first-year applicants are automatically considered based on their admission application. No separate application is required.</t>
  </si>
  <si>
    <r>
      <rPr>
        <rFont val="Arial"/>
        <color theme="1"/>
        <sz val="10.0"/>
      </rPr>
      <t>Automatic consideration</t>
    </r>
  </si>
  <si>
    <r>
      <rPr>
        <rFont val="Arial"/>
        <b/>
        <color theme="1"/>
        <sz val="10.0"/>
      </rPr>
      <t>Siena College</t>
    </r>
  </si>
  <si>
    <t>https://www.siena.edu</t>
  </si>
  <si>
    <r>
      <rPr>
        <rFont val="Arial"/>
        <color theme="1"/>
        <sz val="10.0"/>
      </rPr>
      <t>Loudonville</t>
    </r>
  </si>
  <si>
    <r>
      <rPr>
        <rFont val="Arial"/>
        <color theme="1"/>
        <sz val="10.0"/>
      </rPr>
      <t>NY</t>
    </r>
  </si>
  <si>
    <r>
      <rPr>
        <rFont val="Arial"/>
        <color theme="1"/>
        <sz val="10.0"/>
      </rPr>
      <t>New York</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</si>
  <si>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</si>
  <si>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</si>
  <si>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</si>
  <si>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</si>
  <si>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</si>
  <si>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</si>
  <si>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</si>
  <si>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</si>
  <si>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</si>
  <si>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</si>
  <si>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</si>
  <si>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</si>
  <si>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</si>
  <si>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r>
      <rPr>
        <rFont val="Arial"/>
        <color theme="1"/>
        <sz val="10.0"/>
      </rPr>
      <t>not specified</t>
    </r>
  </si>
  <si>
    <r>
      <rPr>
        <rFont val="Arial"/>
        <color theme="1"/>
        <sz val="10.0"/>
      </rPr>
      <t>Automatic consideration</t>
    </r>
  </si>
  <si>
    <t>Simmons University</t>
  </si>
  <si>
    <r>
      <rPr>
        <rFont val="Arial"/>
        <color theme="1"/>
        <sz val="10.0"/>
      </rPr>
      <t>City: Large</t>
    </r>
  </si>
  <si>
    <r>
      <rPr>
        <rFont val="Arial"/>
        <color theme="1"/>
        <sz val="10.0"/>
      </rPr>
      <t>Minority</t>
    </r>
  </si>
  <si>
    <r>
      <rPr>
        <rFont val="Arial"/>
        <color theme="1"/>
        <sz val="10.0"/>
      </rPr>
      <t>Full ride</t>
    </r>
  </si>
  <si>
    <t>Distinguished Scholar Award</t>
  </si>
  <si>
    <t>https://www.simmons.edu/undergraduate/admission-and-financial-aid/tuition-financial-aid/types-financial-aid/scholarships/distinguished-scholar</t>
  </si>
  <si>
    <t>A competitive, full-tuition scholarship. Requires a separate application, essay, and interview for finalists.</t>
  </si>
  <si>
    <r>
      <rPr>
        <rFont val="Arial"/>
        <color theme="1"/>
        <sz val="10.0"/>
      </rPr>
      <t>Requires application</t>
    </r>
  </si>
  <si>
    <r>
      <rPr>
        <rFont val="Arial"/>
        <b/>
        <color theme="1"/>
        <sz val="10.0"/>
      </rPr>
      <t>Simmons University</t>
    </r>
  </si>
  <si>
    <t>https://www.simmons.edu</t>
  </si>
  <si>
    <r>
      <rPr>
        <rFont val="Arial"/>
        <color theme="1"/>
        <sz val="10.0"/>
      </rPr>
      <t>Boston</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</si>
  <si>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</si>
  <si>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</si>
  <si>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</si>
  <si>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</si>
  <si>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Large</t>
    </r>
  </si>
  <si>
    <r>
      <rPr>
        <rFont val="Arial"/>
        <color theme="1"/>
        <sz val="10.0"/>
      </rPr>
      <t>Women's</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</si>
  <si>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</si>
  <si>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</si>
  <si>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</si>
  <si>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</si>
  <si>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</si>
  <si>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</si>
  <si>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</si>
  <si>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$2.0m</t>
    </r>
  </si>
  <si>
    <r>
      <rPr>
        <rFont val="Arial"/>
        <color theme="1"/>
        <sz val="10.0"/>
      </rPr>
      <t>Full ride</t>
    </r>
  </si>
  <si>
    <r>
      <rPr>
        <rFont val="Arial"/>
        <color theme="1"/>
        <sz val="10.0"/>
      </rPr>
      <t>Requires application</t>
    </r>
  </si>
  <si>
    <r>
      <rPr>
        <rFont val="Arial"/>
        <b/>
        <color theme="1"/>
        <sz val="10.0"/>
      </rPr>
      <t>Simpson College</t>
    </r>
  </si>
  <si>
    <t>https://www.simpson.edu</t>
  </si>
  <si>
    <r>
      <rPr>
        <rFont val="Arial"/>
        <color theme="1"/>
        <sz val="10.0"/>
      </rPr>
      <t>Indianola</t>
    </r>
  </si>
  <si>
    <r>
      <rPr>
        <rFont val="Arial"/>
        <color theme="1"/>
        <sz val="10.0"/>
      </rPr>
      <t>IA</t>
    </r>
  </si>
  <si>
    <r>
      <rPr>
        <rFont val="Arial"/>
        <color theme="1"/>
        <sz val="10.0"/>
      </rPr>
      <t>Iowa</t>
    </r>
  </si>
  <si>
    <r>
      <rPr>
        <rFont val="Arial"/>
        <color theme="1"/>
        <sz val="10.0"/>
      </rPr>
      <t>Private</t>
    </r>
  </si>
  <si>
    <r>
      <rPr>
        <rFont val="Arial"/>
        <color theme="1"/>
        <sz val="10.0"/>
      </rPr>
      <t>Town: Fringe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</si>
  <si>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</si>
  <si>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</si>
  <si>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</si>
  <si>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</si>
  <si>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</si>
  <si>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</si>
  <si>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Need</t>
    </r>
  </si>
  <si>
    <r>
      <rPr>
        <rFont val="Arial"/>
        <color theme="1"/>
        <sz val="10.0"/>
      </rPr>
      <t>$1.0m</t>
    </r>
  </si>
  <si>
    <t>Skidmore College</t>
  </si>
  <si>
    <t>Saratoga Spring</t>
  </si>
  <si>
    <r>
      <rPr>
        <rFont val="Arial"/>
        <color theme="1"/>
        <sz val="10.0"/>
      </rPr>
      <t>Exclusively</t>
    </r>
  </si>
  <si>
    <t>STEM subjects</t>
  </si>
  <si>
    <t>https://www.skidmore.edu/financialaid/freshmen_faq.php</t>
  </si>
  <si>
    <t>The link indicates Skidmore offers the Porter/Wachenheim Presidential Scholarship in Science and Mathematics. No separate application is required; recipients are chosen from the applicant pool.</t>
  </si>
  <si>
    <r>
      <rPr>
        <rFont val="Arial"/>
        <color theme="1"/>
        <sz val="10.0"/>
      </rPr>
      <t>Requires application</t>
    </r>
  </si>
  <si>
    <r>
      <rPr>
        <rFont val="Arial"/>
        <b/>
        <color theme="1"/>
        <sz val="10.0"/>
      </rPr>
      <t>Skidmore College</t>
    </r>
  </si>
  <si>
    <t>https://www.skidmore.edu</t>
  </si>
  <si>
    <r>
      <rPr>
        <rFont val="Arial"/>
        <color theme="1"/>
        <sz val="10.0"/>
      </rPr>
      <t>Saratoga Spring</t>
    </r>
  </si>
  <si>
    <r>
      <rPr>
        <rFont val="Arial"/>
        <color theme="1"/>
        <sz val="10.0"/>
      </rPr>
      <t>NY</t>
    </r>
  </si>
  <si>
    <r>
      <rPr>
        <rFont val="Arial"/>
        <color theme="1"/>
        <sz val="10.0"/>
      </rPr>
      <t>New York</t>
    </r>
  </si>
  <si>
    <r>
      <rPr>
        <rFont val="Arial"/>
        <color theme="1"/>
        <sz val="10.0"/>
      </rPr>
      <t>Private</t>
    </r>
  </si>
  <si>
    <r>
      <rPr>
        <rFont val="Arial"/>
        <color theme="1"/>
        <sz val="10.0"/>
      </rPr>
      <t>Suburb: Small</t>
    </r>
  </si>
  <si>
    <r>
      <rPr>
        <rFont val="Arial"/>
        <color theme="1"/>
        <sz val="10.0"/>
      </rPr>
      <t>No</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</si>
  <si>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</si>
  <si>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</si>
  <si>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</si>
  <si>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</si>
  <si>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</si>
  <si>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$7.4m</t>
    </r>
  </si>
  <si>
    <r>
      <rPr>
        <rFont val="Arial"/>
        <color theme="1"/>
        <sz val="10.0"/>
      </rPr>
      <t>Requires application</t>
    </r>
  </si>
  <si>
    <t>Smith College</t>
  </si>
  <si>
    <t>Northampton</t>
  </si>
  <si>
    <r>
      <rPr>
        <rFont val="Arial"/>
        <color theme="1"/>
        <sz val="10.0"/>
      </rPr>
      <t>City: Small</t>
    </r>
  </si>
  <si>
    <r>
      <rPr>
        <rFont val="Arial"/>
        <color theme="1"/>
        <sz val="10.0"/>
      </rPr>
      <t>High</t>
    </r>
  </si>
  <si>
    <t>Stride Scholarship</t>
  </si>
  <si>
    <t>https://www.smith.edu/academics/applied-learning-research/stride-program</t>
  </si>
  <si>
    <t>A program for students with strong academic records. Requires a separate application. Scholars receive a stipend and work as paid research assistants to a faculty member for two years.</t>
  </si>
  <si>
    <r>
      <rPr>
        <rFont val="Arial"/>
        <color theme="1"/>
        <sz val="10.0"/>
      </rPr>
      <t>Requires application</t>
    </r>
  </si>
  <si>
    <r>
      <rPr>
        <rFont val="Arial"/>
        <b/>
        <color theme="1"/>
        <sz val="10.0"/>
      </rPr>
      <t>Smith College</t>
    </r>
  </si>
  <si>
    <r>
      <rPr>
        <rFont val="Arial"/>
        <color theme="1"/>
        <sz val="10.0"/>
      </rPr>
      <t>Northampton</t>
    </r>
  </si>
  <si>
    <r>
      <rPr>
        <rFont val="Arial"/>
        <color theme="1"/>
        <sz val="10.0"/>
      </rPr>
      <t>MA</t>
    </r>
  </si>
  <si>
    <r>
      <rPr>
        <rFont val="Arial"/>
        <color theme="1"/>
        <sz val="10.0"/>
      </rPr>
      <t>Massachusetts</t>
    </r>
  </si>
  <si>
    <r>
      <rPr>
        <rFont val="Arial"/>
        <color theme="1"/>
        <sz val="10.0"/>
      </rPr>
      <t>Private</t>
    </r>
  </si>
  <si>
    <r>
      <rPr>
        <rFont val="Arial"/>
        <color theme="1"/>
        <sz val="10.0"/>
      </rPr>
      <t>England)</t>
    </r>
  </si>
  <si>
    <r>
      <rPr>
        <rFont val="Arial"/>
        <color theme="1"/>
        <sz val="10.0"/>
      </rPr>
      <t>City: Small</t>
    </r>
  </si>
  <si>
    <r>
      <rPr>
        <rFont val="Arial"/>
        <color theme="1"/>
        <sz val="10.0"/>
      </rPr>
      <t>Women's</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</si>
  <si>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</si>
  <si>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</si>
  <si>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</si>
  <si>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</si>
  <si>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</si>
  <si>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</si>
  <si>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$11.1m</t>
    </r>
  </si>
  <si>
    <r>
      <rPr>
        <rFont val="Arial"/>
        <color theme="1"/>
        <sz val="10.0"/>
      </rPr>
      <t>Yes</t>
    </r>
  </si>
  <si>
    <r>
      <rPr>
        <rFont val="Arial"/>
        <color theme="1"/>
        <sz val="10.0"/>
      </rPr>
      <t>1.8x</t>
    </r>
  </si>
  <si>
    <r>
      <rPr>
        <rFont val="Arial"/>
        <color theme="1"/>
        <sz val="10.0"/>
      </rPr>
      <t>CDS24</t>
    </r>
  </si>
  <si>
    <r>
      <rPr>
        <rFont val="Arial"/>
        <color theme="1"/>
        <sz val="10.0"/>
      </rPr>
      <t>CSS by Nov 15;</t>
    </r>
  </si>
  <si>
    <r>
      <rPr>
        <rFont val="Arial"/>
        <color theme="1"/>
        <sz val="10.0"/>
      </rPr>
      <t>Not specified</t>
    </r>
  </si>
  <si>
    <r>
      <rPr>
        <rFont val="Arial"/>
        <color theme="1"/>
        <sz val="10.0"/>
      </rPr>
      <t>Mid-December</t>
    </r>
  </si>
  <si>
    <r>
      <rPr>
        <rFont val="Arial"/>
        <color theme="1"/>
        <sz val="10.0"/>
      </rPr>
      <t>CSS by Jan 2; F</t>
    </r>
  </si>
  <si>
    <r>
      <rPr>
        <rFont val="Arial"/>
        <color theme="1"/>
        <sz val="10.0"/>
      </rPr>
      <t>Late January</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</si>
  <si>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</si>
  <si>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</si>
  <si>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</si>
  <si>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</si>
  <si>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b/>
        <color theme="1"/>
        <sz val="10.0"/>
      </rPr>
      <t>Smith College</t>
    </r>
  </si>
  <si>
    <t>https://www.smith.edu</t>
  </si>
  <si>
    <r>
      <rPr>
        <rFont val="Arial"/>
        <color theme="1"/>
        <sz val="10.0"/>
      </rPr>
      <t>Northampton</t>
    </r>
  </si>
  <si>
    <r>
      <rPr>
        <rFont val="Arial"/>
        <color theme="1"/>
        <sz val="10.0"/>
      </rPr>
      <t>MA</t>
    </r>
  </si>
  <si>
    <r>
      <rPr>
        <rFont val="Arial"/>
        <color theme="1"/>
        <sz val="10.0"/>
      </rPr>
      <t>Massachusetts</t>
    </r>
  </si>
  <si>
    <r>
      <rPr>
        <rFont val="Arial"/>
        <color theme="1"/>
        <sz val="10.0"/>
      </rPr>
      <t>Private</t>
    </r>
  </si>
  <si>
    <r>
      <rPr>
        <rFont val="Arial"/>
        <color theme="1"/>
        <sz val="10.0"/>
      </rPr>
      <t>City: Small</t>
    </r>
  </si>
  <si>
    <r>
      <rPr>
        <rFont val="Arial"/>
        <color theme="1"/>
        <sz val="10.0"/>
      </rPr>
      <t>Women's</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</si>
  <si>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</si>
  <si>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</si>
  <si>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</si>
  <si>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</si>
  <si>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</si>
  <si>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</si>
  <si>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$11.1m</t>
    </r>
  </si>
  <si>
    <r>
      <rPr>
        <rFont val="Arial"/>
        <color theme="1"/>
        <sz val="10.0"/>
      </rPr>
      <t>Requires application</t>
    </r>
  </si>
  <si>
    <t>Soka University of America</t>
  </si>
  <si>
    <t>Aliso Viejo</t>
  </si>
  <si>
    <r>
      <rPr>
        <rFont val="Arial"/>
        <color theme="1"/>
        <sz val="10.0"/>
      </rPr>
      <t>Very High</t>
    </r>
  </si>
  <si>
    <r>
      <rPr>
        <rFont val="Arial"/>
        <color theme="1"/>
        <sz val="10.0"/>
      </rPr>
      <t>Full ride+stipend</t>
    </r>
  </si>
  <si>
    <t>Global Merit Scholarship</t>
  </si>
  <si>
    <t>https://catalog.soka.edu/types-of-financial-aid</t>
  </si>
  <si>
    <t>All admitted students are automatically considered for this merit-based scholarship. No separate application is required.</t>
  </si>
  <si>
    <r>
      <rPr>
        <rFont val="Arial"/>
        <color theme="1"/>
        <sz val="10.0"/>
      </rPr>
      <t>Automatic consideration</t>
    </r>
  </si>
  <si>
    <r>
      <rPr>
        <rFont val="Arial"/>
        <b/>
        <color theme="1"/>
        <sz val="10.0"/>
      </rPr>
      <t>Soka University of America</t>
    </r>
  </si>
  <si>
    <r>
      <rPr>
        <rFont val="Arial"/>
        <color theme="1"/>
        <sz val="10.0"/>
      </rPr>
      <t>Aliso Viejo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</si>
  <si>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</si>
  <si>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</si>
  <si>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</si>
  <si>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</si>
  <si>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</si>
  <si>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</si>
  <si>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</si>
  <si>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</si>
  <si>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</si>
  <si>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</si>
  <si>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</si>
  <si>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</si>
  <si>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$12.7m</t>
    </r>
  </si>
  <si>
    <r>
      <rPr>
        <rFont val="Arial"/>
        <color theme="1"/>
        <sz val="10.0"/>
      </rPr>
      <t>Full ride+stipend</t>
    </r>
  </si>
  <si>
    <r>
      <rPr>
        <rFont val="Arial"/>
        <color theme="1"/>
        <sz val="10.0"/>
      </rPr>
      <t>0.8x</t>
    </r>
  </si>
  <si>
    <r>
      <rPr>
        <rFont val="Arial"/>
        <color theme="1"/>
        <sz val="10.0"/>
      </rPr>
      <t>CDS24</t>
    </r>
  </si>
  <si>
    <r>
      <rPr>
        <rFont val="Arial"/>
        <color theme="1"/>
        <sz val="10.0"/>
      </rPr>
      <t>23-24</t>
    </r>
  </si>
  <si>
    <r>
      <rPr>
        <rFont val="Arial"/>
        <color theme="1"/>
        <sz val="10.0"/>
      </rPr>
      <t>Legal</t>
    </r>
  </si>
  <si>
    <r>
      <rPr>
        <rFont val="Arial"/>
        <color theme="1"/>
        <sz val="10.0"/>
      </rPr>
      <t>Viability</t>
    </r>
  </si>
  <si>
    <r>
      <rPr>
        <rFont val="Arial"/>
        <b/>
        <color theme="1"/>
        <sz val="10.0"/>
      </rPr>
      <t>Soka University of America</t>
    </r>
  </si>
  <si>
    <t>https://www.soka.edu</t>
  </si>
  <si>
    <r>
      <rPr>
        <rFont val="Arial"/>
        <color theme="1"/>
        <sz val="10.0"/>
      </rPr>
      <t>Aliso Viejo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</si>
  <si>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</si>
  <si>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</si>
  <si>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</si>
  <si>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</si>
  <si>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</si>
  <si>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</si>
  <si>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</si>
  <si>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</si>
  <si>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</si>
  <si>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</si>
  <si>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</si>
  <si>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</si>
  <si>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$12.7m</t>
    </r>
  </si>
  <si>
    <r>
      <rPr>
        <rFont val="Arial"/>
        <color theme="1"/>
        <sz val="10.0"/>
      </rPr>
      <t>Full ride+stipend</t>
    </r>
  </si>
  <si>
    <r>
      <rPr>
        <rFont val="Arial"/>
        <color theme="1"/>
        <sz val="10.0"/>
      </rPr>
      <t>Automatic consideration</t>
    </r>
  </si>
  <si>
    <r>
      <rPr>
        <rFont val="Arial"/>
        <b/>
        <color theme="1"/>
        <sz val="10.0"/>
      </rPr>
      <t>South Dakota School of Mines &amp; Technology</t>
    </r>
  </si>
  <si>
    <t>https://www.sdsmt.edu</t>
  </si>
  <si>
    <r>
      <rPr>
        <rFont val="Arial"/>
        <color theme="1"/>
        <sz val="10.0"/>
      </rPr>
      <t>Rapid City</t>
    </r>
  </si>
  <si>
    <r>
      <rPr>
        <rFont val="Arial"/>
        <color theme="1"/>
        <sz val="10.0"/>
      </rPr>
      <t>SD</t>
    </r>
  </si>
  <si>
    <r>
      <rPr>
        <rFont val="Arial"/>
        <color theme="1"/>
        <sz val="10.0"/>
      </rPr>
      <t>South Dakota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</si>
  <si>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</si>
  <si>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</si>
  <si>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</si>
  <si>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</si>
  <si>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</si>
  <si>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</si>
  <si>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</si>
  <si>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</si>
  <si>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</si>
  <si>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</si>
  <si>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t>https://www.sdsmt.edu/Admissions/International-Students/Costs-and-Fees/</t>
  </si>
  <si>
    <t>The Surbeck Scholarship is the premier award. International students can be considered for Merit Scholarships, reducing tuition to the in-state rate. Consideration is automatic with the admission application.</t>
  </si>
  <si>
    <r>
      <rPr>
        <rFont val="Arial"/>
        <color theme="1"/>
        <sz val="10.0"/>
      </rPr>
      <t>Automatic consideration</t>
    </r>
  </si>
  <si>
    <r>
      <rPr>
        <rFont val="Arial"/>
        <b/>
        <color theme="1"/>
        <sz val="10.0"/>
      </rPr>
      <t>South Dakota State University</t>
    </r>
  </si>
  <si>
    <t>https://www.sdstate.edu</t>
  </si>
  <si>
    <r>
      <rPr>
        <rFont val="Arial"/>
        <color theme="1"/>
        <sz val="10.0"/>
      </rPr>
      <t>Brookings</t>
    </r>
  </si>
  <si>
    <r>
      <rPr>
        <rFont val="Arial"/>
        <color theme="1"/>
        <sz val="10.0"/>
      </rPr>
      <t>SD</t>
    </r>
  </si>
  <si>
    <r>
      <rPr>
        <rFont val="Arial"/>
        <color theme="1"/>
        <sz val="10.0"/>
      </rPr>
      <t>South Dakota</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</si>
  <si>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</si>
  <si>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</si>
  <si>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</si>
  <si>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</si>
  <si>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</si>
  <si>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</si>
  <si>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</si>
  <si>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</si>
  <si>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</si>
  <si>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$0.7m</t>
    </r>
  </si>
  <si>
    <t>Southeast Missouri State University</t>
  </si>
  <si>
    <t>https://www.semo.edu</t>
  </si>
  <si>
    <t>Cape Girardeau</t>
  </si>
  <si>
    <r>
      <rPr>
        <rFont val="Arial"/>
        <color theme="1"/>
        <sz val="10.0"/>
      </rPr>
      <t>MO</t>
    </r>
  </si>
  <si>
    <r>
      <rPr>
        <rFont val="Arial"/>
        <color theme="1"/>
        <sz val="10.0"/>
      </rPr>
      <t>Missouri</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</si>
  <si>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</si>
  <si>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</si>
  <si>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</si>
  <si>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</si>
  <si>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</si>
  <si>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</si>
  <si>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</si>
  <si>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</si>
  <si>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</si>
  <si>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$2.0m</t>
    </r>
  </si>
  <si>
    <t>International Academic Excellence award</t>
  </si>
  <si>
    <t>https://semo.edu/student-support/financial-services/_pdfs/2425internationalscholarshiptermsandconditions.pdf</t>
  </si>
  <si>
    <t>A merit-based scholarship for international students. Awarded automatically upon admission to eligible students based on their high school GPA. No separate application needed.</t>
  </si>
  <si>
    <r>
      <rPr>
        <rFont val="Arial"/>
        <color theme="1"/>
        <sz val="10.0"/>
      </rPr>
      <t>Automatic consideration</t>
    </r>
  </si>
  <si>
    <t>Southeastern Louisiana University</t>
  </si>
  <si>
    <t>https://www.southeastern.edu</t>
  </si>
  <si>
    <r>
      <rPr>
        <rFont val="Arial"/>
        <color theme="1"/>
        <sz val="10.0"/>
      </rPr>
      <t>Hammond</t>
    </r>
  </si>
  <si>
    <r>
      <rPr>
        <rFont val="Arial"/>
        <color theme="1"/>
        <sz val="10.0"/>
      </rPr>
      <t>LA</t>
    </r>
  </si>
  <si>
    <r>
      <rPr>
        <rFont val="Arial"/>
        <color theme="1"/>
        <sz val="10.0"/>
      </rPr>
      <t>Louisiana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</si>
  <si>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</si>
  <si>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</si>
  <si>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</si>
  <si>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</si>
  <si>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</si>
  <si>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</si>
  <si>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</si>
  <si>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</si>
  <si>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</si>
  <si>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$1.9m</t>
    </r>
  </si>
  <si>
    <r>
      <rPr>
        <rFont val="Arial"/>
        <color theme="1"/>
        <sz val="10.0"/>
      </rPr>
      <t>TBD</t>
    </r>
  </si>
  <si>
    <r>
      <rPr>
        <rFont val="Arial"/>
        <b/>
        <color theme="1"/>
        <sz val="10.0"/>
      </rPr>
      <t>Southern Arkansas University</t>
    </r>
  </si>
  <si>
    <t>https://www.sau.edu</t>
  </si>
  <si>
    <r>
      <rPr>
        <rFont val="Arial"/>
        <color theme="1"/>
        <sz val="10.0"/>
      </rPr>
      <t>Magnolia</t>
    </r>
  </si>
  <si>
    <r>
      <rPr>
        <rFont val="Arial"/>
        <color theme="1"/>
        <sz val="10.0"/>
      </rPr>
      <t>AR</t>
    </r>
  </si>
  <si>
    <r>
      <rPr>
        <rFont val="Arial"/>
        <color theme="1"/>
        <sz val="10.0"/>
      </rPr>
      <t>Arkansas</t>
    </r>
  </si>
  <si>
    <r>
      <rPr>
        <rFont val="Arial"/>
        <color theme="1"/>
        <sz val="10.0"/>
      </rPr>
      <t>Public</t>
    </r>
  </si>
  <si>
    <r>
      <rPr>
        <rFont val="Arial"/>
        <color theme="1"/>
        <sz val="10.0"/>
      </rPr>
      <t>South (Central)</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</si>
  <si>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</si>
  <si>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</si>
  <si>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</si>
  <si>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</si>
  <si>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</si>
  <si>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</si>
  <si>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</si>
  <si>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</si>
  <si>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$0.5m</t>
    </r>
  </si>
  <si>
    <t>https://web.saumag.edu/international/scholarship/</t>
  </si>
  <si>
    <t>The top Merit Scholarship available to international students. Consideration is automatic with the admission application. No separate application is required.</t>
  </si>
  <si>
    <r>
      <rPr>
        <rFont val="Arial"/>
        <color theme="1"/>
        <sz val="10.0"/>
      </rPr>
      <t>Requires application</t>
    </r>
  </si>
  <si>
    <r>
      <rPr>
        <rFont val="Arial"/>
        <b/>
        <color theme="1"/>
        <sz val="10.0"/>
      </rPr>
      <t>Southern Illinois University-Carbondale</t>
    </r>
  </si>
  <si>
    <t>https://www.siu.edu</t>
  </si>
  <si>
    <r>
      <rPr>
        <rFont val="Arial"/>
        <color theme="1"/>
        <sz val="10.0"/>
      </rPr>
      <t>Carbondale</t>
    </r>
  </si>
  <si>
    <r>
      <rPr>
        <rFont val="Arial"/>
        <color theme="1"/>
        <sz val="10.0"/>
      </rPr>
      <t>IL</t>
    </r>
  </si>
  <si>
    <r>
      <rPr>
        <rFont val="Arial"/>
        <color theme="1"/>
        <sz val="10.0"/>
      </rPr>
      <t>Illinois</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</si>
  <si>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</si>
  <si>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</si>
  <si>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</si>
  <si>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</si>
  <si>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</si>
  <si>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</si>
  <si>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</si>
  <si>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</si>
  <si>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</si>
  <si>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$0.9m</t>
    </r>
  </si>
  <si>
    <r>
      <rPr>
        <rFont val="Arial"/>
        <color theme="1"/>
        <sz val="10.0"/>
      </rPr>
      <t>OOS waiver</t>
    </r>
  </si>
  <si>
    <t>High Achievers Alternate Tuition Rate</t>
  </si>
  <si>
    <t>https://cie.siu.edu/international-students/prospective-students/undergraduate/scholarships.php</t>
  </si>
  <si>
    <t>This is a program, not a scholarship, that offers a significantly reduced tuition rate to new international students who meet high academic standards (GPA). It is Automatically Awardeded to eligible students.</t>
  </si>
  <si>
    <r>
      <rPr>
        <rFont val="Arial"/>
        <color theme="1"/>
        <sz val="10.0"/>
      </rPr>
      <t>Automatic consideration</t>
    </r>
  </si>
  <si>
    <t>Southern Methodist University</t>
  </si>
  <si>
    <t>Dallas</t>
  </si>
  <si>
    <r>
      <rPr>
        <rFont val="Arial"/>
        <color theme="1"/>
        <sz val="10.0"/>
      </rPr>
      <t>Majority</t>
    </r>
  </si>
  <si>
    <r>
      <rPr>
        <rFont val="Arial"/>
        <color theme="1"/>
        <sz val="10.0"/>
      </rPr>
      <t>Full Tuition</t>
    </r>
  </si>
  <si>
    <t>https://www.smu.edu/Provost/saes/academic-enrichment/honors-and-scholars-programs/presidents-scholars/scholarship-information/application</t>
  </si>
  <si>
    <t>The most prestigious academic scholarship at SMU. Requires a separate application, essays, and recommendations. Finalists are invited for an on-campus interview.</t>
  </si>
  <si>
    <r>
      <rPr>
        <rFont val="Arial"/>
        <color theme="1"/>
        <sz val="10.0"/>
      </rPr>
      <t>Requires application</t>
    </r>
  </si>
  <si>
    <r>
      <rPr>
        <rFont val="Arial"/>
        <b/>
        <color theme="1"/>
        <sz val="10.0"/>
      </rPr>
      <t>Southern Methodist University</t>
    </r>
  </si>
  <si>
    <t>https://www.smu.edu</t>
  </si>
  <si>
    <r>
      <rPr>
        <rFont val="Arial"/>
        <color theme="1"/>
        <sz val="10.0"/>
      </rPr>
      <t>Dallas</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</si>
  <si>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</si>
  <si>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</si>
  <si>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</si>
  <si>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</si>
  <si>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Dallas, TX</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</si>
  <si>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</si>
  <si>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</si>
  <si>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</si>
  <si>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</si>
  <si>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</si>
  <si>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2-Slightly</t>
    </r>
  </si>
  <si>
    <r>
      <rPr>
        <rFont val="Arial"/>
        <color theme="1"/>
        <sz val="10.0"/>
      </rPr>
      <t>24-25</t>
    </r>
  </si>
  <si>
    <r>
      <rPr>
        <rFont val="Arial"/>
        <color theme="1"/>
        <sz val="10.0"/>
      </rPr>
      <t>Merit</t>
    </r>
  </si>
  <si>
    <r>
      <rPr>
        <rFont val="Arial"/>
        <color theme="1"/>
        <sz val="10.0"/>
      </rPr>
      <t>$7.2m</t>
    </r>
  </si>
  <si>
    <r>
      <rPr>
        <rFont val="Arial"/>
        <color theme="1"/>
        <sz val="10.0"/>
      </rPr>
      <t>Full Tuition</t>
    </r>
  </si>
  <si>
    <r>
      <rPr>
        <rFont val="Arial"/>
        <color theme="1"/>
        <sz val="10.0"/>
      </rPr>
      <t>Requires application</t>
    </r>
  </si>
  <si>
    <t>Southern New Hampshire University</t>
  </si>
  <si>
    <r>
      <rPr>
        <rFont val="Arial"/>
        <color theme="1"/>
        <sz val="10.0"/>
      </rPr>
      <t>High</t>
    </r>
  </si>
  <si>
    <r>
      <rPr>
        <rFont val="Arial"/>
        <b/>
        <color theme="1"/>
        <sz val="10.0"/>
      </rPr>
      <t>Southern New Hampshire University</t>
    </r>
  </si>
  <si>
    <t>https://www.snhu.edu</t>
  </si>
  <si>
    <r>
      <rPr>
        <rFont val="Arial"/>
        <color theme="1"/>
        <sz val="10.0"/>
      </rPr>
      <t>Manchester</t>
    </r>
  </si>
  <si>
    <r>
      <rPr>
        <rFont val="Arial"/>
        <color theme="1"/>
        <sz val="10.0"/>
      </rPr>
      <t>NH</t>
    </r>
  </si>
  <si>
    <r>
      <rPr>
        <rFont val="Arial"/>
        <color theme="1"/>
        <sz val="10.0"/>
      </rPr>
      <t>New Hampshire</t>
    </r>
  </si>
  <si>
    <r>
      <rPr>
        <rFont val="Arial"/>
        <color theme="1"/>
        <sz val="10.0"/>
      </rPr>
      <t>Private</t>
    </r>
  </si>
  <si>
    <r>
      <rPr>
        <rFont val="Arial"/>
        <color theme="1"/>
        <sz val="10.0"/>
      </rPr>
      <t>Boston, MA</t>
    </r>
  </si>
  <si>
    <r>
      <rPr>
        <rFont val="Arial"/>
        <color theme="1"/>
        <sz val="10.0"/>
      </rPr>
      <t>Suburb: Midsize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</si>
  <si>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</si>
  <si>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</si>
  <si>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</si>
  <si>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</si>
  <si>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</si>
  <si>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</si>
  <si>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</si>
  <si>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$0.6m</t>
    </r>
  </si>
  <si>
    <r>
      <rPr>
        <rFont val="Arial"/>
        <b/>
        <color theme="1"/>
        <sz val="10.0"/>
      </rPr>
      <t>Southern Utah University</t>
    </r>
  </si>
  <si>
    <t>https://www.suu.edu</t>
  </si>
  <si>
    <r>
      <rPr>
        <rFont val="Arial"/>
        <color theme="1"/>
        <sz val="10.0"/>
      </rPr>
      <t>Cedar City</t>
    </r>
  </si>
  <si>
    <r>
      <rPr>
        <rFont val="Arial"/>
        <color theme="1"/>
        <sz val="10.0"/>
      </rPr>
      <t>UT</t>
    </r>
  </si>
  <si>
    <r>
      <rPr>
        <rFont val="Arial"/>
        <color theme="1"/>
        <sz val="10.0"/>
      </rPr>
      <t>Utah</t>
    </r>
  </si>
  <si>
    <r>
      <rPr>
        <rFont val="Arial"/>
        <color theme="1"/>
        <sz val="10.0"/>
      </rPr>
      <t>Public</t>
    </r>
  </si>
  <si>
    <r>
      <rPr>
        <rFont val="Arial"/>
        <color theme="1"/>
        <sz val="10.0"/>
      </rPr>
      <t>West (Rocky Mountains)</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</si>
  <si>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</si>
  <si>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</si>
  <si>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</si>
  <si>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</si>
  <si>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</si>
  <si>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</si>
  <si>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</si>
  <si>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</si>
  <si>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$5.1m</t>
    </r>
  </si>
  <si>
    <r>
      <rPr>
        <rFont val="Arial"/>
        <color theme="1"/>
        <sz val="10.0"/>
      </rPr>
      <t>TBD</t>
    </r>
  </si>
  <si>
    <r>
      <rPr>
        <rFont val="Arial"/>
        <b/>
        <color theme="1"/>
        <sz val="10.0"/>
      </rPr>
      <t>Southwestern Christian University</t>
    </r>
  </si>
  <si>
    <t>https://www.swcu.edu</t>
  </si>
  <si>
    <r>
      <rPr>
        <rFont val="Arial"/>
        <color theme="1"/>
        <sz val="10.0"/>
      </rPr>
      <t>Bethany</t>
    </r>
  </si>
  <si>
    <r>
      <rPr>
        <rFont val="Arial"/>
        <color theme="1"/>
        <sz val="10.0"/>
      </rPr>
      <t>OK</t>
    </r>
  </si>
  <si>
    <r>
      <rPr>
        <rFont val="Arial"/>
        <color theme="1"/>
        <sz val="10.0"/>
      </rPr>
      <t>Oklahoma</t>
    </r>
  </si>
  <si>
    <r>
      <rPr>
        <rFont val="Arial"/>
        <color theme="1"/>
        <sz val="10.0"/>
      </rPr>
      <t>Private</t>
    </r>
  </si>
  <si>
    <r>
      <rPr>
        <rFont val="Arial"/>
        <color theme="1"/>
        <sz val="10.0"/>
      </rPr>
      <t>South (Central)</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</si>
  <si>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</si>
  <si>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</si>
  <si>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</si>
  <si>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</si>
  <si>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</si>
  <si>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6-Primarily</t>
    </r>
  </si>
  <si>
    <r>
      <rPr>
        <rFont val="Arial"/>
        <color theme="1"/>
        <sz val="10.0"/>
      </rPr>
      <t>23-24</t>
    </r>
  </si>
  <si>
    <r>
      <rPr>
        <rFont val="Arial"/>
        <color theme="1"/>
        <sz val="10.0"/>
      </rPr>
      <t>Pending</t>
    </r>
  </si>
  <si>
    <r>
      <rPr>
        <rFont val="Arial"/>
        <color theme="1"/>
        <sz val="10.0"/>
      </rPr>
      <t>No data</t>
    </r>
  </si>
  <si>
    <r>
      <rPr>
        <rFont val="Arial"/>
        <color theme="1"/>
        <sz val="10.0"/>
      </rPr>
      <t>No data</t>
    </r>
  </si>
  <si>
    <t>Southwestern University</t>
  </si>
  <si>
    <t>Georgetown</t>
  </si>
  <si>
    <t>Austin, TX</t>
  </si>
  <si>
    <r>
      <rPr>
        <rFont val="Arial"/>
        <color theme="1"/>
        <sz val="10.0"/>
      </rPr>
      <t>City: Small</t>
    </r>
  </si>
  <si>
    <r>
      <rPr>
        <rFont val="Arial"/>
        <color theme="1"/>
        <sz val="10.0"/>
      </rPr>
      <t>Exclusively</t>
    </r>
  </si>
  <si>
    <r>
      <rPr>
        <rFont val="Arial"/>
        <b/>
        <color theme="1"/>
        <sz val="10.0"/>
      </rPr>
      <t>Southwestern University</t>
    </r>
  </si>
  <si>
    <t>https://www.southwestern.edu</t>
  </si>
  <si>
    <r>
      <rPr>
        <rFont val="Arial"/>
        <color theme="1"/>
        <sz val="10.0"/>
      </rPr>
      <t>Georgetown</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</si>
  <si>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</si>
  <si>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</si>
  <si>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</si>
  <si>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</si>
  <si>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Austin, TX</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</si>
  <si>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</si>
  <si>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</si>
  <si>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</si>
  <si>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</si>
  <si>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</si>
  <si>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</si>
  <si>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</si>
  <si>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$0.9m</t>
    </r>
  </si>
  <si>
    <r>
      <rPr>
        <rFont val="Arial"/>
        <color theme="1"/>
        <sz val="10.0"/>
      </rPr>
      <t>TBD</t>
    </r>
  </si>
  <si>
    <t>Spelman College</t>
  </si>
  <si>
    <r>
      <rPr>
        <rFont val="Arial"/>
        <color theme="1"/>
        <sz val="10.0"/>
      </rPr>
      <t>City: Large</t>
    </r>
  </si>
  <si>
    <r>
      <rPr>
        <rFont val="Arial"/>
        <color theme="1"/>
        <sz val="10.0"/>
      </rPr>
      <t>Yes</t>
    </r>
  </si>
  <si>
    <r>
      <rPr>
        <rFont val="Arial"/>
        <color theme="1"/>
        <sz val="10.0"/>
      </rPr>
      <t>Exclusively</t>
    </r>
  </si>
  <si>
    <r>
      <rPr>
        <rFont val="Arial"/>
        <color theme="1"/>
        <sz val="10.0"/>
      </rPr>
      <t>Full ride</t>
    </r>
  </si>
  <si>
    <t>Presidential and Dovey Johnson Roundtree Scholarship</t>
  </si>
  <si>
    <t>https://www.spelman.edu/admissions/financial-aid/scholarships</t>
  </si>
  <si>
    <t>These are highly competitive, premier scholarships. Students are selected from the top of the applicant pool. No separate application is required; consideration is automatic with the admission application.</t>
  </si>
  <si>
    <r>
      <rPr>
        <rFont val="Arial"/>
        <color theme="1"/>
        <sz val="10.0"/>
      </rPr>
      <t>Automatic consideration</t>
    </r>
  </si>
  <si>
    <r>
      <rPr>
        <rFont val="Arial"/>
        <b/>
        <color theme="1"/>
        <sz val="10.0"/>
      </rPr>
      <t>Spelman College</t>
    </r>
  </si>
  <si>
    <t>https://www.spelman.edu</t>
  </si>
  <si>
    <r>
      <rPr>
        <rFont val="Arial"/>
        <color theme="1"/>
        <sz val="10.0"/>
      </rPr>
      <t>Atlanta</t>
    </r>
  </si>
  <si>
    <r>
      <rPr>
        <rFont val="Arial"/>
        <color theme="1"/>
        <sz val="10.0"/>
      </rPr>
      <t>GA</t>
    </r>
  </si>
  <si>
    <r>
      <rPr>
        <rFont val="Arial"/>
        <color theme="1"/>
        <sz val="10.0"/>
      </rPr>
      <t>Georgia</t>
    </r>
  </si>
  <si>
    <r>
      <rPr>
        <rFont val="Arial"/>
        <color theme="1"/>
        <sz val="10.0"/>
      </rPr>
      <t>Private</t>
    </r>
  </si>
  <si>
    <r>
      <rPr>
        <rFont val="Arial"/>
        <color theme="1"/>
        <sz val="10.0"/>
      </rPr>
      <t>City: Large</t>
    </r>
  </si>
  <si>
    <r>
      <rPr>
        <rFont val="Arial"/>
        <color theme="1"/>
        <sz val="10.0"/>
      </rPr>
      <t>Women's</t>
    </r>
  </si>
  <si>
    <r>
      <rPr>
        <rFont val="Arial"/>
        <color theme="1"/>
        <sz val="10.0"/>
      </rPr>
      <t>Yes</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</si>
  <si>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</si>
  <si>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</si>
  <si>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</si>
  <si>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</si>
  <si>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</si>
  <si>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$0.4m</t>
    </r>
  </si>
  <si>
    <r>
      <rPr>
        <rFont val="Arial"/>
        <color theme="1"/>
        <sz val="10.0"/>
      </rPr>
      <t>No</t>
    </r>
  </si>
  <si>
    <r>
      <rPr>
        <rFont val="Arial"/>
        <color theme="1"/>
        <sz val="10.0"/>
      </rPr>
      <t>Full ride</t>
    </r>
  </si>
  <si>
    <r>
      <rPr>
        <rFont val="Arial"/>
        <color theme="1"/>
        <sz val="10.0"/>
      </rPr>
      <t>Automatic consideration</t>
    </r>
  </si>
  <si>
    <r>
      <rPr>
        <rFont val="Arial"/>
        <b/>
        <color theme="1"/>
        <sz val="10.0"/>
      </rPr>
      <t>Spring Hill College</t>
    </r>
  </si>
  <si>
    <t>https://www.shc.edu</t>
  </si>
  <si>
    <r>
      <rPr>
        <rFont val="Arial"/>
        <color theme="1"/>
        <sz val="10.0"/>
      </rPr>
      <t>Mobile</t>
    </r>
  </si>
  <si>
    <r>
      <rPr>
        <rFont val="Arial"/>
        <color theme="1"/>
        <sz val="10.0"/>
      </rPr>
      <t>AL</t>
    </r>
  </si>
  <si>
    <r>
      <rPr>
        <rFont val="Arial"/>
        <color theme="1"/>
        <sz val="10.0"/>
      </rPr>
      <t>Alabama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</si>
  <si>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</si>
  <si>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</si>
  <si>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</si>
  <si>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</si>
  <si>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</si>
  <si>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</si>
  <si>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</si>
  <si>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</si>
  <si>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</si>
  <si>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$2.0m</t>
    </r>
  </si>
  <si>
    <t>https://www.shc.edu/admissions-aid/tuition-financial-aid/net-price-calculator/</t>
  </si>
  <si>
    <t>The link is to a calculator. However, the college website confirms that merit-based awards, like the Presidential Scholarship, are Automatically Awardeded to accepted students based on their academic profile.</t>
  </si>
  <si>
    <r>
      <rPr>
        <rFont val="Arial"/>
        <color theme="1"/>
        <sz val="10.0"/>
      </rPr>
      <t>Automatic consideration</t>
    </r>
  </si>
  <si>
    <r>
      <rPr>
        <rFont val="Arial"/>
        <b/>
        <color theme="1"/>
        <sz val="10.0"/>
      </rPr>
      <t>St. Cloud State University</t>
    </r>
  </si>
  <si>
    <t>https://www.stcloudstate.edu</t>
  </si>
  <si>
    <r>
      <rPr>
        <rFont val="Arial"/>
        <color theme="1"/>
        <sz val="10.0"/>
      </rPr>
      <t>Saint Cloud</t>
    </r>
  </si>
  <si>
    <r>
      <rPr>
        <rFont val="Arial"/>
        <color theme="1"/>
        <sz val="10.0"/>
      </rPr>
      <t>MN</t>
    </r>
  </si>
  <si>
    <r>
      <rPr>
        <rFont val="Arial"/>
        <color theme="1"/>
        <sz val="10.0"/>
      </rPr>
      <t>Minnesota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</si>
  <si>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</si>
  <si>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</si>
  <si>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</si>
  <si>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</si>
  <si>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</si>
  <si>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</si>
  <si>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</si>
  <si>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</si>
  <si>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</si>
  <si>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OOS waiver</t>
    </r>
  </si>
  <si>
    <t>Cultural Sharing Scholarship</t>
  </si>
  <si>
    <t>https://www.stcloudstate.edu/internationalstudents/scholarships/acss.aspx</t>
  </si>
  <si>
    <t>A competitive scholarship that reduces tuition. Requires a separate application, essay, and a commitment to completing cultural sharing hours each semester.</t>
  </si>
  <si>
    <t>St. John Fisher University</t>
  </si>
  <si>
    <r>
      <rPr>
        <rFont val="Arial"/>
        <color theme="1"/>
        <sz val="10.0"/>
      </rPr>
      <t>High</t>
    </r>
  </si>
  <si>
    <r>
      <rPr>
        <rFont val="Arial"/>
        <b/>
        <color theme="1"/>
        <sz val="10.0"/>
      </rPr>
      <t>St. John Fisher University</t>
    </r>
  </si>
  <si>
    <t>https://www.sjf.edu</t>
  </si>
  <si>
    <r>
      <rPr>
        <rFont val="Arial"/>
        <color theme="1"/>
        <sz val="10.0"/>
      </rPr>
      <t>Rochester</t>
    </r>
  </si>
  <si>
    <r>
      <rPr>
        <rFont val="Arial"/>
        <color theme="1"/>
        <sz val="10.0"/>
      </rPr>
      <t>NY</t>
    </r>
  </si>
  <si>
    <r>
      <rPr>
        <rFont val="Arial"/>
        <color theme="1"/>
        <sz val="10.0"/>
      </rPr>
      <t>New York</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</si>
  <si>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</si>
  <si>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</si>
  <si>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</si>
  <si>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</si>
  <si>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</si>
  <si>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</si>
  <si>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</si>
  <si>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</si>
  <si>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</si>
  <si>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$0.3m</t>
    </r>
  </si>
  <si>
    <r>
      <rPr>
        <rFont val="Arial"/>
        <color theme="1"/>
        <sz val="10.0"/>
      </rPr>
      <t>TBD</t>
    </r>
  </si>
  <si>
    <t>St. John's College-Annapolis, MD</t>
  </si>
  <si>
    <t>Annapolis</t>
  </si>
  <si>
    <r>
      <rPr>
        <rFont val="Arial"/>
        <color theme="1"/>
        <sz val="10.0"/>
      </rPr>
      <t>High</t>
    </r>
  </si>
  <si>
    <r>
      <rPr>
        <rFont val="Arial"/>
        <b/>
        <color theme="1"/>
        <sz val="10.0"/>
      </rPr>
      <t>St. John's College-Annapolis, MD</t>
    </r>
  </si>
  <si>
    <t>https://www.sjc.edu</t>
  </si>
  <si>
    <r>
      <rPr>
        <rFont val="Arial"/>
        <color theme="1"/>
        <sz val="10.0"/>
      </rPr>
      <t>Annapolis</t>
    </r>
  </si>
  <si>
    <r>
      <rPr>
        <rFont val="Arial"/>
        <color theme="1"/>
        <sz val="10.0"/>
      </rPr>
      <t>MD</t>
    </r>
  </si>
  <si>
    <r>
      <rPr>
        <rFont val="Arial"/>
        <color theme="1"/>
        <sz val="10.0"/>
      </rPr>
      <t>Maryland</t>
    </r>
  </si>
  <si>
    <r>
      <rPr>
        <rFont val="Arial"/>
        <color theme="1"/>
        <sz val="10.0"/>
      </rPr>
      <t>Private</t>
    </r>
  </si>
  <si>
    <r>
      <rPr>
        <rFont val="Arial"/>
        <color theme="1"/>
        <sz val="10.0"/>
      </rPr>
      <t>Washington, DC</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</si>
  <si>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</si>
  <si>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</si>
  <si>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</si>
  <si>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</si>
  <si>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</si>
  <si>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</si>
  <si>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</si>
  <si>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$1.8m</t>
    </r>
  </si>
  <si>
    <r>
      <rPr>
        <rFont val="Arial"/>
        <color theme="1"/>
        <sz val="10.0"/>
      </rPr>
      <t>No</t>
    </r>
  </si>
  <si>
    <r>
      <rPr>
        <rFont val="Arial"/>
        <color theme="1"/>
        <sz val="10.0"/>
      </rPr>
      <t>TBD</t>
    </r>
  </si>
  <si>
    <t>St. John's College-Santa Fe, NM</t>
  </si>
  <si>
    <t>Santa Fe</t>
  </si>
  <si>
    <t>NM</t>
  </si>
  <si>
    <t>New Mexico</t>
  </si>
  <si>
    <t>Southwest</t>
  </si>
  <si>
    <r>
      <rPr>
        <rFont val="Arial"/>
        <color theme="1"/>
        <sz val="10.0"/>
      </rPr>
      <t>High</t>
    </r>
  </si>
  <si>
    <r>
      <rPr>
        <rFont val="Arial"/>
        <b/>
        <color theme="1"/>
        <sz val="10.0"/>
      </rPr>
      <t>St. John's College-Santa Fe, NM</t>
    </r>
  </si>
  <si>
    <t>https://www.sjc.edu/santa-fe</t>
  </si>
  <si>
    <r>
      <rPr>
        <rFont val="Arial"/>
        <color theme="1"/>
        <sz val="10.0"/>
      </rPr>
      <t>Santa Fe</t>
    </r>
  </si>
  <si>
    <r>
      <rPr>
        <rFont val="Arial"/>
        <color theme="1"/>
        <sz val="10.0"/>
      </rPr>
      <t>NM</t>
    </r>
  </si>
  <si>
    <r>
      <rPr>
        <rFont val="Arial"/>
        <color theme="1"/>
        <sz val="10.0"/>
      </rPr>
      <t>New Mexico</t>
    </r>
  </si>
  <si>
    <r>
      <rPr>
        <rFont val="Arial"/>
        <color theme="1"/>
        <sz val="10.0"/>
      </rPr>
      <t>Private</t>
    </r>
  </si>
  <si>
    <r>
      <rPr>
        <rFont val="Arial"/>
        <color theme="1"/>
        <sz val="10.0"/>
      </rPr>
      <t>Southwest</t>
    </r>
  </si>
  <si>
    <r>
      <rPr>
        <rFont val="Arial"/>
        <color theme="1"/>
        <sz val="10.0"/>
      </rPr>
      <t>Rural: Fringe</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</si>
  <si>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</si>
  <si>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</si>
  <si>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</si>
  <si>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</si>
  <si>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</si>
  <si>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</si>
  <si>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$1.5m</t>
    </r>
  </si>
  <si>
    <r>
      <rPr>
        <rFont val="Arial"/>
        <color theme="1"/>
        <sz val="10.0"/>
      </rPr>
      <t>No</t>
    </r>
  </si>
  <si>
    <r>
      <rPr>
        <rFont val="Arial"/>
        <color theme="1"/>
        <sz val="10.0"/>
      </rPr>
      <t>TBD</t>
    </r>
  </si>
  <si>
    <t>St. John's University-New York</t>
  </si>
  <si>
    <t>Queens</t>
  </si>
  <si>
    <r>
      <rPr>
        <rFont val="Arial"/>
        <color theme="1"/>
        <sz val="10.0"/>
      </rPr>
      <t>City: Large</t>
    </r>
  </si>
  <si>
    <r>
      <rPr>
        <rFont val="Arial"/>
        <color theme="1"/>
        <sz val="10.0"/>
      </rPr>
      <t>High</t>
    </r>
  </si>
  <si>
    <t>$11.9m</t>
  </si>
  <si>
    <r>
      <rPr>
        <rFont val="Arial"/>
        <color theme="1"/>
        <sz val="10.0"/>
      </rPr>
      <t>Full Tuition</t>
    </r>
  </si>
  <si>
    <t>https://www.stjohns.edu/admission/international-admission</t>
  </si>
  <si>
    <t>All international applicants are automatically considered for merit-based scholarships at the time of admission. No separate application is needed.</t>
  </si>
  <si>
    <r>
      <rPr>
        <rFont val="Arial"/>
        <color theme="1"/>
        <sz val="10.0"/>
      </rPr>
      <t>Automatic consideration</t>
    </r>
  </si>
  <si>
    <r>
      <rPr>
        <rFont val="Arial"/>
        <b/>
        <color theme="1"/>
        <sz val="10.0"/>
      </rPr>
      <t>St. John's University-New York</t>
    </r>
  </si>
  <si>
    <t>https://www.stjohns.edu</t>
  </si>
  <si>
    <r>
      <rPr>
        <rFont val="Arial"/>
        <color theme="1"/>
        <sz val="10.0"/>
      </rPr>
      <t>Queens</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</si>
  <si>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</si>
  <si>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</si>
  <si>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</si>
  <si>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</si>
  <si>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</si>
  <si>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</si>
  <si>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</si>
  <si>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</si>
  <si>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</si>
  <si>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</si>
  <si>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</si>
  <si>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</si>
  <si>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$11.9m</t>
    </r>
  </si>
  <si>
    <r>
      <rPr>
        <rFont val="Arial"/>
        <color theme="1"/>
        <sz val="10.0"/>
      </rPr>
      <t>No</t>
    </r>
  </si>
  <si>
    <r>
      <rPr>
        <rFont val="Arial"/>
        <color theme="1"/>
        <sz val="10.0"/>
      </rPr>
      <t>Full Tuition</t>
    </r>
  </si>
  <si>
    <r>
      <rPr>
        <rFont val="Arial"/>
        <color theme="1"/>
        <sz val="10.0"/>
      </rPr>
      <t>Automatic consideration</t>
    </r>
  </si>
  <si>
    <t>St. Lawrence University</t>
  </si>
  <si>
    <t>Canton</t>
  </si>
  <si>
    <r>
      <rPr>
        <rFont val="Arial"/>
        <color theme="1"/>
        <sz val="10.0"/>
      </rPr>
      <t>Very High</t>
    </r>
  </si>
  <si>
    <t>$9.3m</t>
  </si>
  <si>
    <r>
      <rPr>
        <rFont val="Arial"/>
        <color theme="1"/>
        <sz val="10.0"/>
      </rPr>
      <t>Full Tuition</t>
    </r>
  </si>
  <si>
    <t>https://www.stlawu.edu/admissions/financial-aid-scholarships/financial-aid/financial-aid-international-students</t>
  </si>
  <si>
    <t>The university offers both merit-based and need-based scholarships to international students. Consideration for merit awards is automatic upon admission. The CSS Profile is required for need-based aid.</t>
  </si>
  <si>
    <r>
      <rPr>
        <rFont val="Arial"/>
        <color theme="1"/>
        <sz val="10.0"/>
      </rPr>
      <t>Automatic consideration</t>
    </r>
  </si>
  <si>
    <r>
      <rPr>
        <rFont val="Arial"/>
        <b/>
        <color theme="1"/>
        <sz val="10.0"/>
      </rPr>
      <t>St. Lawrence University</t>
    </r>
  </si>
  <si>
    <t>https://www.stlawu.edu</t>
  </si>
  <si>
    <r>
      <rPr>
        <rFont val="Arial"/>
        <color theme="1"/>
        <sz val="10.0"/>
      </rPr>
      <t>Canton</t>
    </r>
  </si>
  <si>
    <r>
      <rPr>
        <rFont val="Arial"/>
        <color theme="1"/>
        <sz val="10.0"/>
      </rPr>
      <t>NY</t>
    </r>
  </si>
  <si>
    <r>
      <rPr>
        <rFont val="Arial"/>
        <color theme="1"/>
        <sz val="10.0"/>
      </rPr>
      <t>New York</t>
    </r>
  </si>
  <si>
    <r>
      <rPr>
        <rFont val="Arial"/>
        <color theme="1"/>
        <sz val="10.0"/>
      </rPr>
      <t>Private</t>
    </r>
  </si>
  <si>
    <r>
      <rPr>
        <rFont val="Arial"/>
        <color theme="1"/>
        <sz val="10.0"/>
      </rPr>
      <t>Town: Remote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</si>
  <si>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</si>
  <si>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</si>
  <si>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</si>
  <si>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</si>
  <si>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</si>
  <si>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</si>
  <si>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$9.3m</t>
    </r>
  </si>
  <si>
    <r>
      <rPr>
        <rFont val="Arial"/>
        <color theme="1"/>
        <sz val="10.0"/>
      </rPr>
      <t>No</t>
    </r>
  </si>
  <si>
    <r>
      <rPr>
        <rFont val="Arial"/>
        <color theme="1"/>
        <sz val="10.0"/>
      </rPr>
      <t>Full Tuition</t>
    </r>
  </si>
  <si>
    <r>
      <rPr>
        <rFont val="Arial"/>
        <color theme="1"/>
        <sz val="10.0"/>
      </rPr>
      <t>Automatic consideration</t>
    </r>
  </si>
  <si>
    <t>St. Mary's College IN</t>
  </si>
  <si>
    <t>Notre Dame</t>
  </si>
  <si>
    <r>
      <rPr>
        <rFont val="Arial"/>
        <color theme="1"/>
        <sz val="10.0"/>
      </rPr>
      <t>Very High</t>
    </r>
  </si>
  <si>
    <r>
      <rPr>
        <rFont val="Arial"/>
        <b/>
        <color theme="1"/>
        <sz val="10.0"/>
      </rPr>
      <t>St. Mary's College IN</t>
    </r>
  </si>
  <si>
    <t>https://www.saintmarys.edu</t>
  </si>
  <si>
    <r>
      <rPr>
        <rFont val="Arial"/>
        <color theme="1"/>
        <sz val="10.0"/>
      </rPr>
      <t>Notre Dame</t>
    </r>
  </si>
  <si>
    <r>
      <rPr>
        <rFont val="Arial"/>
        <color theme="1"/>
        <sz val="10.0"/>
      </rPr>
      <t>IN</t>
    </r>
  </si>
  <si>
    <r>
      <rPr>
        <rFont val="Arial"/>
        <color theme="1"/>
        <sz val="10.0"/>
      </rPr>
      <t>Indiana</t>
    </r>
  </si>
  <si>
    <r>
      <rPr>
        <rFont val="Arial"/>
        <color theme="1"/>
        <sz val="10.0"/>
      </rPr>
      <t>Private</t>
    </r>
  </si>
  <si>
    <r>
      <rPr>
        <rFont val="Arial"/>
        <color theme="1"/>
        <sz val="10.0"/>
      </rPr>
      <t>Suburb: Large</t>
    </r>
  </si>
  <si>
    <r>
      <rPr>
        <rFont val="Arial"/>
        <color theme="1"/>
        <sz val="10.0"/>
      </rPr>
      <t>Women's</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</si>
  <si>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</si>
  <si>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</si>
  <si>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</si>
  <si>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</si>
  <si>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</si>
  <si>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</si>
  <si>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</si>
  <si>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$0.6m</t>
    </r>
  </si>
  <si>
    <r>
      <rPr>
        <rFont val="Arial"/>
        <color theme="1"/>
        <sz val="10.0"/>
      </rPr>
      <t>No</t>
    </r>
  </si>
  <si>
    <r>
      <rPr>
        <rFont val="Arial"/>
        <color theme="1"/>
        <sz val="10.0"/>
      </rPr>
      <t>TBD</t>
    </r>
  </si>
  <si>
    <t>St. Mary's College of Maryland</t>
  </si>
  <si>
    <t>St. Marys City</t>
  </si>
  <si>
    <r>
      <rPr>
        <rFont val="Arial"/>
        <color theme="1"/>
        <sz val="10.0"/>
      </rPr>
      <t>Very High</t>
    </r>
  </si>
  <si>
    <t>St Mary's Scholarship</t>
  </si>
  <si>
    <t>https://www.smcm.edu/osfa/types/scholarships/</t>
  </si>
  <si>
    <t>All students are automatically considered for merit-based scholarships upon admission based on their academic record. No separate application is required.</t>
  </si>
  <si>
    <r>
      <rPr>
        <rFont val="Arial"/>
        <color theme="1"/>
        <sz val="10.0"/>
      </rPr>
      <t>Automatic consideration</t>
    </r>
  </si>
  <si>
    <r>
      <rPr>
        <rFont val="Arial"/>
        <b/>
        <color theme="1"/>
        <sz val="10.0"/>
      </rPr>
      <t>St. Mary's College of Maryland</t>
    </r>
  </si>
  <si>
    <t>https://www.smcm.edu</t>
  </si>
  <si>
    <r>
      <rPr>
        <rFont val="Arial"/>
        <color theme="1"/>
        <sz val="10.0"/>
      </rPr>
      <t>St. Marys City</t>
    </r>
  </si>
  <si>
    <r>
      <rPr>
        <rFont val="Arial"/>
        <color theme="1"/>
        <sz val="10.0"/>
      </rPr>
      <t>MD</t>
    </r>
  </si>
  <si>
    <r>
      <rPr>
        <rFont val="Arial"/>
        <color theme="1"/>
        <sz val="10.0"/>
      </rPr>
      <t>Maryland</t>
    </r>
  </si>
  <si>
    <r>
      <rPr>
        <rFont val="Arial"/>
        <color theme="1"/>
        <sz val="10.0"/>
      </rPr>
      <t>Public</t>
    </r>
  </si>
  <si>
    <r>
      <rPr>
        <rFont val="Arial"/>
        <color theme="1"/>
        <sz val="10.0"/>
      </rPr>
      <t>Rural: Fringe</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</si>
  <si>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</si>
  <si>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</si>
  <si>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</si>
  <si>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</si>
  <si>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</si>
  <si>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</si>
  <si>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</si>
  <si>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Automatic consideration</t>
    </r>
  </si>
  <si>
    <r>
      <rPr>
        <rFont val="Arial"/>
        <b/>
        <color theme="1"/>
        <sz val="10.0"/>
      </rPr>
      <t>St. Mary’s University (Texas)</t>
    </r>
  </si>
  <si>
    <t>https://www.stmarytx.edu</t>
  </si>
  <si>
    <r>
      <rPr>
        <rFont val="Arial"/>
        <color theme="1"/>
        <sz val="10.0"/>
      </rPr>
      <t>San Antonio</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</si>
  <si>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</si>
  <si>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</si>
  <si>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</si>
  <si>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</si>
  <si>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Austin, TX</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</si>
  <si>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</si>
  <si>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</si>
  <si>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</si>
  <si>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</si>
  <si>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</si>
  <si>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</si>
  <si>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</si>
  <si>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</si>
  <si>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$1.3m</t>
    </r>
  </si>
  <si>
    <r>
      <rPr>
        <rFont val="Arial"/>
        <color theme="1"/>
        <sz val="10.0"/>
      </rPr>
      <t>Full Tuition</t>
    </r>
  </si>
  <si>
    <t>Greehey Scholars Program</t>
  </si>
  <si>
    <t>https://www.stmarytx.edu/academics/business/programs-and-centers/greehey-scholars-program/</t>
  </si>
  <si>
    <t>A premier program for business majors. Requires a separate, competitive application process including an on-campus interview.</t>
  </si>
  <si>
    <r>
      <rPr>
        <rFont val="Arial"/>
        <color theme="1"/>
        <sz val="10.0"/>
      </rPr>
      <t>Requires application</t>
    </r>
  </si>
  <si>
    <r>
      <rPr>
        <rFont val="Arial"/>
        <b/>
        <color theme="1"/>
        <sz val="10.0"/>
      </rPr>
      <t>St. Mary's University of Minnesota</t>
    </r>
  </si>
  <si>
    <t>https://www.smumn.edu</t>
  </si>
  <si>
    <r>
      <rPr>
        <rFont val="Arial"/>
        <color theme="1"/>
        <sz val="10.0"/>
      </rPr>
      <t>Winona</t>
    </r>
  </si>
  <si>
    <r>
      <rPr>
        <rFont val="Arial"/>
        <color theme="1"/>
        <sz val="10.0"/>
      </rPr>
      <t>MN</t>
    </r>
  </si>
  <si>
    <r>
      <rPr>
        <rFont val="Arial"/>
        <color theme="1"/>
        <sz val="10.0"/>
      </rPr>
      <t>Minnesota</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</si>
  <si>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</si>
  <si>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</si>
  <si>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</si>
  <si>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</si>
  <si>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Minority</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</si>
  <si>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</si>
  <si>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</si>
  <si>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</si>
  <si>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</si>
  <si>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$0.7m</t>
    </r>
  </si>
  <si>
    <r>
      <rPr>
        <rFont val="Arial"/>
        <color theme="1"/>
        <sz val="10.0"/>
      </rPr>
      <t>No</t>
    </r>
  </si>
  <si>
    <t>https://www.smumn.edu/admission/undergraduate/international-undergraduate-students/</t>
  </si>
  <si>
    <r>
      <rPr>
        <rFont val="Arial"/>
        <color theme="1"/>
        <sz val="10.0"/>
      </rPr>
      <t>Automatic consideration</t>
    </r>
  </si>
  <si>
    <r>
      <rPr>
        <rFont val="Arial"/>
        <b/>
        <color theme="1"/>
        <sz val="10.0"/>
      </rPr>
      <t>St. Norbert College</t>
    </r>
  </si>
  <si>
    <t>https://www.snc.edu</t>
  </si>
  <si>
    <r>
      <rPr>
        <rFont val="Arial"/>
        <color theme="1"/>
        <sz val="10.0"/>
      </rPr>
      <t>De Pere</t>
    </r>
  </si>
  <si>
    <r>
      <rPr>
        <rFont val="Arial"/>
        <color theme="1"/>
        <sz val="10.0"/>
      </rPr>
      <t>WI</t>
    </r>
  </si>
  <si>
    <r>
      <rPr>
        <rFont val="Arial"/>
        <color theme="1"/>
        <sz val="10.0"/>
      </rPr>
      <t>Wisconsin</t>
    </r>
  </si>
  <si>
    <r>
      <rPr>
        <rFont val="Arial"/>
        <color theme="1"/>
        <sz val="10.0"/>
      </rPr>
      <t>Private</t>
    </r>
  </si>
  <si>
    <r>
      <rPr>
        <rFont val="Arial"/>
        <color theme="1"/>
        <sz val="10.0"/>
      </rPr>
      <t>Suburb: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</si>
  <si>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</si>
  <si>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</si>
  <si>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</si>
  <si>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</si>
  <si>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</si>
  <si>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</si>
  <si>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</si>
  <si>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$0.8m</t>
    </r>
  </si>
  <si>
    <r>
      <rPr>
        <rFont val="Arial"/>
        <color theme="1"/>
        <sz val="10.0"/>
      </rPr>
      <t>No</t>
    </r>
  </si>
  <si>
    <t>George Washington Scholar</t>
  </si>
  <si>
    <t>https://www.snc.edu/cge/undergraduatestudents/scholarships.html</t>
  </si>
  <si>
    <t>The top competitive scholarship. Requires a separate application after admission. Finalists are invited to an on-campus competition.</t>
  </si>
  <si>
    <r>
      <rPr>
        <rFont val="Arial"/>
        <color theme="1"/>
        <sz val="10.0"/>
      </rPr>
      <t>Automatic consideration</t>
    </r>
  </si>
  <si>
    <t>St. Olaf College</t>
  </si>
  <si>
    <r>
      <rPr>
        <rFont val="Arial"/>
        <color theme="1"/>
        <sz val="10.0"/>
      </rPr>
      <t>Exclusively</t>
    </r>
  </si>
  <si>
    <t>$18.7m</t>
  </si>
  <si>
    <t>Buntrock Scholarship</t>
  </si>
  <si>
    <t>https://wp.stolaf.edu/admissions/afford/scholarships/</t>
  </si>
  <si>
    <t>St. Olaf's highest academic merit award. All applicants are automatically considered based on their admission application. No separate application is required.</t>
  </si>
  <si>
    <r>
      <rPr>
        <rFont val="Arial"/>
        <color theme="1"/>
        <sz val="10.0"/>
      </rPr>
      <t>Automatic consideration</t>
    </r>
  </si>
  <si>
    <r>
      <rPr>
        <rFont val="Arial"/>
        <b/>
        <color theme="1"/>
        <sz val="10.0"/>
      </rPr>
      <t>St. Olaf College</t>
    </r>
  </si>
  <si>
    <t>https://www.stolaf.edu</t>
  </si>
  <si>
    <r>
      <rPr>
        <rFont val="Arial"/>
        <color theme="1"/>
        <sz val="10.0"/>
      </rPr>
      <t>Northfield</t>
    </r>
  </si>
  <si>
    <r>
      <rPr>
        <rFont val="Arial"/>
        <color theme="1"/>
        <sz val="10.0"/>
      </rPr>
      <t>MN</t>
    </r>
  </si>
  <si>
    <r>
      <rPr>
        <rFont val="Arial"/>
        <color theme="1"/>
        <sz val="10.0"/>
      </rPr>
      <t>Minnesota</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</si>
  <si>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</si>
  <si>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</si>
  <si>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</si>
  <si>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</si>
  <si>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</si>
  <si>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</si>
  <si>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</si>
  <si>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</si>
  <si>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$18.7m</t>
    </r>
  </si>
  <si>
    <r>
      <rPr>
        <rFont val="Arial"/>
        <color theme="1"/>
        <sz val="10.0"/>
      </rPr>
      <t>Automatic consideration</t>
    </r>
  </si>
  <si>
    <t>Stanford University</t>
  </si>
  <si>
    <t>Stanford</t>
  </si>
  <si>
    <r>
      <rPr>
        <rFont val="Arial"/>
        <color theme="1"/>
        <sz val="10.0"/>
      </rPr>
      <t>Minority</t>
    </r>
  </si>
  <si>
    <t>$18.8m</t>
  </si>
  <si>
    <r>
      <rPr>
        <rFont val="Arial"/>
        <color theme="1"/>
        <sz val="10.0"/>
      </rPr>
      <t>Minority</t>
    </r>
  </si>
  <si>
    <t>global_top_224</t>
  </si>
  <si>
    <r>
      <rPr>
        <rFont val="Arial"/>
        <color theme="1"/>
        <sz val="10.0"/>
      </rPr>
      <t>Minority</t>
    </r>
  </si>
  <si>
    <r>
      <rPr>
        <rFont val="Arial"/>
        <color theme="1"/>
        <sz val="10.0"/>
      </rPr>
      <t>23-24</t>
    </r>
  </si>
  <si>
    <r>
      <rPr>
        <rFont val="Arial"/>
        <color theme="1"/>
        <sz val="10.0"/>
      </rPr>
      <t>Yes</t>
    </r>
  </si>
  <si>
    <r>
      <rPr>
        <rFont val="Arial"/>
        <color theme="1"/>
        <sz val="10.0"/>
      </rPr>
      <t>Legal</t>
    </r>
  </si>
  <si>
    <r>
      <rPr>
        <rFont val="Arial"/>
        <color theme="1"/>
        <sz val="10.0"/>
      </rPr>
      <t>No limit</t>
    </r>
  </si>
  <si>
    <r>
      <rPr>
        <rFont val="Arial"/>
        <b/>
        <color theme="1"/>
        <sz val="10.0"/>
      </rPr>
      <t>Stanford University</t>
    </r>
  </si>
  <si>
    <t>https://www.stanford.edu</t>
  </si>
  <si>
    <r>
      <rPr>
        <rFont val="Arial"/>
        <color theme="1"/>
        <sz val="10.0"/>
      </rPr>
      <t>Stanford</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</si>
  <si>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</si>
  <si>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</si>
  <si>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</si>
  <si>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</si>
  <si>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</si>
  <si>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Suburb: Large</t>
    </r>
  </si>
  <si>
    <r>
      <rPr>
        <rFont val="Arial"/>
        <color theme="1"/>
        <sz val="10.0"/>
      </rPr>
      <t>No</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</si>
  <si>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</si>
  <si>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</si>
  <si>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</si>
  <si>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</si>
  <si>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</si>
  <si>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$18.8m</t>
    </r>
  </si>
  <si>
    <r>
      <rPr>
        <rFont val="Arial"/>
        <b/>
        <color theme="1"/>
        <sz val="10.0"/>
      </rPr>
      <t>Stephen F. Austin State University</t>
    </r>
  </si>
  <si>
    <t>https://www.sfasu.edu</t>
  </si>
  <si>
    <r>
      <rPr>
        <rFont val="Arial"/>
        <color theme="1"/>
        <sz val="10.0"/>
      </rPr>
      <t>Nacogdoches</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</si>
  <si>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</si>
  <si>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</si>
  <si>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</si>
  <si>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</si>
  <si>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</si>
  <si>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</si>
  <si>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</si>
  <si>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</si>
  <si>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</si>
  <si>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</si>
  <si>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</si>
  <si>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</si>
  <si>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$0.2m</t>
    </r>
  </si>
  <si>
    <r>
      <rPr>
        <rFont val="Arial"/>
        <color theme="1"/>
        <sz val="10.0"/>
      </rPr>
      <t>OOS waiver</t>
    </r>
  </si>
  <si>
    <t>Mexico out-of-state tuition waiver program</t>
  </si>
  <si>
    <t>https://www.sfasu.edu/admissions-and-aid/financial-aid/types-of-aid/scholarships</t>
  </si>
  <si>
    <t>This is a program that allows eligible citizens and residents of Mexico to pay in-state tuition. It is not a scholarship. A separate application is required.</t>
  </si>
  <si>
    <r>
      <rPr>
        <rFont val="Arial"/>
        <color theme="1"/>
        <sz val="10.0"/>
      </rPr>
      <t>Automatic consideration</t>
    </r>
  </si>
  <si>
    <t>Stetson University</t>
  </si>
  <si>
    <t>DeLand</t>
  </si>
  <si>
    <r>
      <rPr>
        <rFont val="Arial"/>
        <color theme="1"/>
        <sz val="10.0"/>
      </rPr>
      <t>City: Small</t>
    </r>
  </si>
  <si>
    <r>
      <rPr>
        <rFont val="Arial"/>
        <color theme="1"/>
        <sz val="10.0"/>
      </rPr>
      <t>Majority</t>
    </r>
  </si>
  <si>
    <t>$10.7m</t>
  </si>
  <si>
    <r>
      <rPr>
        <rFont val="Arial"/>
        <color theme="1"/>
        <sz val="10.0"/>
      </rPr>
      <t>Full ride</t>
    </r>
  </si>
  <si>
    <t>J Ollie Edmunds Scholarship</t>
  </si>
  <si>
    <t>https://www.stetson.edu/administration/financial-aid/scholarships/j-ollie-edmunds/</t>
  </si>
  <si>
    <t>A premier, full-cost-of-attendance scholarship. Requires a separate nomination and application process. Focuses on academic excellence, leadership, and character.</t>
  </si>
  <si>
    <r>
      <rPr>
        <rFont val="Arial"/>
        <color theme="1"/>
        <sz val="10.0"/>
      </rPr>
      <t>Requires application</t>
    </r>
  </si>
  <si>
    <r>
      <rPr>
        <rFont val="Arial"/>
        <b/>
        <color theme="1"/>
        <sz val="10.0"/>
      </rPr>
      <t>Stetson University</t>
    </r>
  </si>
  <si>
    <t>https://www.stetson.edu</t>
  </si>
  <si>
    <r>
      <rPr>
        <rFont val="Arial"/>
        <color theme="1"/>
        <sz val="10.0"/>
      </rPr>
      <t>DeLand</t>
    </r>
  </si>
  <si>
    <r>
      <rPr>
        <rFont val="Arial"/>
        <color theme="1"/>
        <sz val="10.0"/>
      </rPr>
      <t>FL</t>
    </r>
  </si>
  <si>
    <r>
      <rPr>
        <rFont val="Arial"/>
        <color theme="1"/>
        <sz val="10.0"/>
      </rPr>
      <t>Florida</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</si>
  <si>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</si>
  <si>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</si>
  <si>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</si>
  <si>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</si>
  <si>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</si>
  <si>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</si>
  <si>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</si>
  <si>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</si>
  <si>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</si>
  <si>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$10.7m</t>
    </r>
  </si>
  <si>
    <r>
      <rPr>
        <rFont val="Arial"/>
        <color theme="1"/>
        <sz val="10.0"/>
      </rPr>
      <t>No</t>
    </r>
  </si>
  <si>
    <r>
      <rPr>
        <rFont val="Arial"/>
        <color theme="1"/>
        <sz val="10.0"/>
      </rPr>
      <t>Full ride</t>
    </r>
  </si>
  <si>
    <r>
      <rPr>
        <rFont val="Arial"/>
        <color theme="1"/>
        <sz val="10.0"/>
      </rPr>
      <t>Requires application</t>
    </r>
  </si>
  <si>
    <t>Stevens Institute of Technology</t>
  </si>
  <si>
    <t>Hoboken</t>
  </si>
  <si>
    <r>
      <rPr>
        <rFont val="Arial"/>
        <color theme="1"/>
        <sz val="10.0"/>
      </rPr>
      <t>Majority</t>
    </r>
  </si>
  <si>
    <r>
      <rPr>
        <rFont val="Arial"/>
        <color theme="1"/>
        <sz val="10.0"/>
      </rPr>
      <t>Full Tuition</t>
    </r>
  </si>
  <si>
    <t>Ann P. Neupauer and Global Scholarships</t>
  </si>
  <si>
    <t>https://www.stevens.edu/page-basic/stevens-scholarships</t>
  </si>
  <si>
    <t>The Ann P. Neupauer Scholarship is a full-tuition award for women in engineering or computer science. The Global Scholarship is for international students. Both require a separate application after admission.</t>
  </si>
  <si>
    <r>
      <rPr>
        <rFont val="Arial"/>
        <color theme="1"/>
        <sz val="10.0"/>
      </rPr>
      <t>Automatic consideration</t>
    </r>
  </si>
  <si>
    <r>
      <rPr>
        <rFont val="Arial"/>
        <b/>
        <color theme="1"/>
        <sz val="10.0"/>
      </rPr>
      <t>Stevens Institute of Technology</t>
    </r>
  </si>
  <si>
    <t>https://www.stevens.edu</t>
  </si>
  <si>
    <r>
      <rPr>
        <rFont val="Arial"/>
        <color theme="1"/>
        <sz val="10.0"/>
      </rPr>
      <t>Hoboken</t>
    </r>
  </si>
  <si>
    <r>
      <rPr>
        <rFont val="Arial"/>
        <color theme="1"/>
        <sz val="10.0"/>
      </rPr>
      <t>NJ</t>
    </r>
  </si>
  <si>
    <r>
      <rPr>
        <rFont val="Arial"/>
        <color theme="1"/>
        <sz val="10.0"/>
      </rPr>
      <t>New Jersey</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</si>
  <si>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</si>
  <si>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</si>
  <si>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</si>
  <si>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</si>
  <si>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</si>
  <si>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</si>
  <si>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</si>
  <si>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</si>
  <si>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</si>
  <si>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</si>
  <si>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$1.7m</t>
    </r>
  </si>
  <si>
    <r>
      <rPr>
        <rFont val="Arial"/>
        <color theme="1"/>
        <sz val="10.0"/>
      </rPr>
      <t>Full Tuition</t>
    </r>
  </si>
  <si>
    <r>
      <rPr>
        <rFont val="Arial"/>
        <color theme="1"/>
        <sz val="10.0"/>
      </rPr>
      <t>Automatic consideration</t>
    </r>
  </si>
  <si>
    <r>
      <rPr>
        <rFont val="Arial"/>
        <b/>
        <color theme="1"/>
        <sz val="10.0"/>
      </rPr>
      <t>Stockton University</t>
    </r>
  </si>
  <si>
    <t>https://www.stockton.edu</t>
  </si>
  <si>
    <r>
      <rPr>
        <rFont val="Arial"/>
        <color theme="1"/>
        <sz val="10.0"/>
      </rPr>
      <t>Galloway</t>
    </r>
  </si>
  <si>
    <r>
      <rPr>
        <rFont val="Arial"/>
        <color theme="1"/>
        <sz val="10.0"/>
      </rPr>
      <t>NJ</t>
    </r>
  </si>
  <si>
    <r>
      <rPr>
        <rFont val="Arial"/>
        <color theme="1"/>
        <sz val="10.0"/>
      </rPr>
      <t>New Jersey</t>
    </r>
  </si>
  <si>
    <r>
      <rPr>
        <rFont val="Arial"/>
        <color theme="1"/>
        <sz val="10.0"/>
      </rPr>
      <t>Public</t>
    </r>
  </si>
  <si>
    <r>
      <rPr>
        <rFont val="Arial"/>
        <color theme="1"/>
        <sz val="10.0"/>
      </rPr>
      <t>Philadelphia, PA</t>
    </r>
  </si>
  <si>
    <r>
      <rPr>
        <rFont val="Arial"/>
        <color theme="1"/>
        <sz val="10.0"/>
      </rPr>
      <t>Rural: Fringe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</si>
  <si>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</si>
  <si>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</si>
  <si>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</si>
  <si>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</si>
  <si>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</si>
  <si>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</si>
  <si>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</si>
  <si>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$0.7m</t>
    </r>
  </si>
  <si>
    <r>
      <rPr>
        <rFont val="Arial"/>
        <color theme="1"/>
        <sz val="10.0"/>
      </rPr>
      <t>TBD</t>
    </r>
  </si>
  <si>
    <t>Stonehill College</t>
  </si>
  <si>
    <r>
      <rPr>
        <rFont val="Arial"/>
        <color theme="1"/>
        <sz val="10.0"/>
      </rPr>
      <t>Very High</t>
    </r>
  </si>
  <si>
    <t>Moreau Honors Scholarship</t>
  </si>
  <si>
    <t>https://www.stonehill.edu/offices-and-services/financial-aid/undergraduate-students/how-to-apply-for-financial-aid/international-students/</t>
  </si>
  <si>
    <t>Top applicants are invited to the Moreau Honors Program, which includes a scholarship. Consideration is automatic with the admission application. Other Merit Scholarships are also awarded automatically.</t>
  </si>
  <si>
    <r>
      <rPr>
        <rFont val="Arial"/>
        <b/>
        <color theme="1"/>
        <sz val="10.0"/>
      </rPr>
      <t>Stonehill College</t>
    </r>
  </si>
  <si>
    <t>https://www.stonehill.edu</t>
  </si>
  <si>
    <r>
      <rPr>
        <rFont val="Arial"/>
        <color theme="1"/>
        <sz val="10.0"/>
      </rPr>
      <t>MA</t>
    </r>
  </si>
  <si>
    <r>
      <rPr>
        <rFont val="Arial"/>
        <color theme="1"/>
        <sz val="10.0"/>
      </rPr>
      <t>Massachusetts</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</si>
  <si>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</si>
  <si>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</si>
  <si>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</si>
  <si>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</si>
  <si>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</si>
  <si>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</si>
  <si>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</si>
  <si>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</si>
  <si>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</si>
  <si>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$1.1m</t>
    </r>
  </si>
  <si>
    <r>
      <rPr>
        <rFont val="Arial"/>
        <color theme="1"/>
        <sz val="10.0"/>
      </rPr>
      <t>not specified</t>
    </r>
  </si>
  <si>
    <t>Suffolk University</t>
  </si>
  <si>
    <r>
      <rPr>
        <rFont val="Arial"/>
        <color theme="1"/>
        <sz val="10.0"/>
      </rPr>
      <t>City: Large</t>
    </r>
  </si>
  <si>
    <r>
      <rPr>
        <rFont val="Arial"/>
        <color theme="1"/>
        <sz val="10.0"/>
      </rPr>
      <t>Majority</t>
    </r>
  </si>
  <si>
    <r>
      <rPr>
        <rFont val="Arial"/>
        <b/>
        <color theme="1"/>
        <sz val="10.0"/>
      </rPr>
      <t>Suffolk University</t>
    </r>
  </si>
  <si>
    <t>https://www.suffolk.edu</t>
  </si>
  <si>
    <r>
      <rPr>
        <rFont val="Arial"/>
        <color theme="1"/>
        <sz val="10.0"/>
      </rPr>
      <t>Boston</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</si>
  <si>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</si>
  <si>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</si>
  <si>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</si>
  <si>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</si>
  <si>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</si>
  <si>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</si>
  <si>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</si>
  <si>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</si>
  <si>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</si>
  <si>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</si>
  <si>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</si>
  <si>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</si>
  <si>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$6.2m</t>
    </r>
  </si>
  <si>
    <r>
      <rPr>
        <rFont val="Arial"/>
        <color theme="1"/>
        <sz val="10.0"/>
      </rPr>
      <t>not specified</t>
    </r>
  </si>
  <si>
    <t>SUNY - Binghamton University</t>
  </si>
  <si>
    <t>Binghamton</t>
  </si>
  <si>
    <r>
      <rPr>
        <rFont val="Arial"/>
        <color theme="1"/>
        <sz val="10.0"/>
      </rPr>
      <t>High</t>
    </r>
  </si>
  <si>
    <t>https://www.binghamton.edu/financial-aid/types-of-aid/scholarships/index.html</t>
  </si>
  <si>
    <t>A limited number of Merit Scholarships are awarded to international students based on academic excellence. Consideration is automatic with the admission application. No separate application needed.</t>
  </si>
  <si>
    <r>
      <rPr>
        <rFont val="Arial"/>
        <b/>
        <color theme="1"/>
        <sz val="10.0"/>
      </rPr>
      <t>SUNY - Binghamton University</t>
    </r>
  </si>
  <si>
    <t>https://www.binghamton.edu</t>
  </si>
  <si>
    <r>
      <rPr>
        <rFont val="Arial"/>
        <color theme="1"/>
        <sz val="10.0"/>
      </rPr>
      <t>Binghamton</t>
    </r>
  </si>
  <si>
    <r>
      <rPr>
        <rFont val="Arial"/>
        <color theme="1"/>
        <sz val="10.0"/>
      </rPr>
      <t>NY</t>
    </r>
  </si>
  <si>
    <r>
      <rPr>
        <rFont val="Arial"/>
        <color theme="1"/>
        <sz val="10.0"/>
      </rPr>
      <t>New York</t>
    </r>
  </si>
  <si>
    <r>
      <rPr>
        <rFont val="Arial"/>
        <color theme="1"/>
        <sz val="10.0"/>
      </rPr>
      <t>Public</t>
    </r>
  </si>
  <si>
    <r>
      <rPr>
        <rFont val="Arial"/>
        <color theme="1"/>
        <sz val="10.0"/>
      </rPr>
      <t>Suburb: Midsize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</si>
  <si>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</si>
  <si>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</si>
  <si>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</si>
  <si>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</si>
  <si>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</si>
  <si>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</si>
  <si>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</si>
  <si>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not specified</t>
    </r>
  </si>
  <si>
    <r>
      <rPr>
        <rFont val="Arial"/>
        <b/>
        <color theme="1"/>
        <sz val="10.0"/>
      </rPr>
      <t>SUNY - Oneonta</t>
    </r>
  </si>
  <si>
    <t>https://www.oneonta.edu</t>
  </si>
  <si>
    <r>
      <rPr>
        <rFont val="Arial"/>
        <color theme="1"/>
        <sz val="10.0"/>
      </rPr>
      <t>Oneonta</t>
    </r>
  </si>
  <si>
    <r>
      <rPr>
        <rFont val="Arial"/>
        <color theme="1"/>
        <sz val="10.0"/>
      </rPr>
      <t>NY</t>
    </r>
  </si>
  <si>
    <r>
      <rPr>
        <rFont val="Arial"/>
        <color theme="1"/>
        <sz val="10.0"/>
      </rPr>
      <t>New York</t>
    </r>
  </si>
  <si>
    <r>
      <rPr>
        <rFont val="Arial"/>
        <color theme="1"/>
        <sz val="10.0"/>
      </rPr>
      <t>Public</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</si>
  <si>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</si>
  <si>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</si>
  <si>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</si>
  <si>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</si>
  <si>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</si>
  <si>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</si>
  <si>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</si>
  <si>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</si>
  <si>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</si>
  <si>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r>
      <rPr>
        <rFont val="Arial"/>
        <b/>
        <color theme="1"/>
        <sz val="10.0"/>
      </rPr>
      <t>SUNY - Plattsburgh</t>
    </r>
  </si>
  <si>
    <t>https://www.plattsburgh.edu</t>
  </si>
  <si>
    <r>
      <rPr>
        <rFont val="Arial"/>
        <color theme="1"/>
        <sz val="10.0"/>
      </rPr>
      <t>Plattsburgh</t>
    </r>
  </si>
  <si>
    <r>
      <rPr>
        <rFont val="Arial"/>
        <color theme="1"/>
        <sz val="10.0"/>
      </rPr>
      <t>NY</t>
    </r>
  </si>
  <si>
    <r>
      <rPr>
        <rFont val="Arial"/>
        <color theme="1"/>
        <sz val="10.0"/>
      </rPr>
      <t>New York</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</si>
  <si>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</si>
  <si>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</si>
  <si>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</si>
  <si>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</si>
  <si>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</si>
  <si>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</si>
  <si>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</si>
  <si>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</si>
  <si>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</si>
  <si>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FLAG</t>
    </r>
  </si>
  <si>
    <t>Global Diversity Award, Campus Community Award, Acade</t>
  </si>
  <si>
    <t>https://www.plattsburgh.edu/admissions/international/scholarships.html</t>
  </si>
  <si>
    <t>A range of merit-based scholarships for new international students. All applicants are automatically considered upon admission. No separate application is required.</t>
  </si>
  <si>
    <r>
      <rPr>
        <rFont val="Arial"/>
        <color theme="1"/>
        <sz val="10.0"/>
      </rPr>
      <t>Automatic consideration</t>
    </r>
  </si>
  <si>
    <t>SUNY - Stony Brook University</t>
  </si>
  <si>
    <t>Stony Brook</t>
  </si>
  <si>
    <r>
      <rPr>
        <rFont val="Arial"/>
        <color theme="1"/>
        <sz val="10.0"/>
      </rPr>
      <t>Majority</t>
    </r>
  </si>
  <si>
    <r>
      <rPr>
        <rFont val="Arial"/>
        <b/>
        <color theme="1"/>
        <sz val="10.0"/>
      </rPr>
      <t>SUNY - Stony Brook University</t>
    </r>
  </si>
  <si>
    <t>https://www.stonybrook.edu</t>
  </si>
  <si>
    <r>
      <rPr>
        <rFont val="Arial"/>
        <color theme="1"/>
        <sz val="10.0"/>
      </rPr>
      <t>Stony Brook</t>
    </r>
  </si>
  <si>
    <r>
      <rPr>
        <rFont val="Arial"/>
        <color theme="1"/>
        <sz val="10.0"/>
      </rPr>
      <t>NY</t>
    </r>
  </si>
  <si>
    <r>
      <rPr>
        <rFont val="Arial"/>
        <color theme="1"/>
        <sz val="10.0"/>
      </rPr>
      <t>New York</t>
    </r>
  </si>
  <si>
    <r>
      <rPr>
        <rFont val="Arial"/>
        <color theme="1"/>
        <sz val="10.0"/>
      </rPr>
      <t>Public</t>
    </r>
  </si>
  <si>
    <r>
      <rPr>
        <rFont val="Arial"/>
        <color theme="1"/>
        <sz val="10.0"/>
      </rPr>
      <t>New York City</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</si>
  <si>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</si>
  <si>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</si>
  <si>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</si>
  <si>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</si>
  <si>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</si>
  <si>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</si>
  <si>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</si>
  <si>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$1.4m</t>
    </r>
  </si>
  <si>
    <r>
      <rPr>
        <rFont val="Arial"/>
        <color theme="1"/>
        <sz val="10.0"/>
      </rPr>
      <t>TBD</t>
    </r>
  </si>
  <si>
    <t>SUNY - University at Albany</t>
  </si>
  <si>
    <t>Albany</t>
  </si>
  <si>
    <r>
      <rPr>
        <rFont val="Arial"/>
        <color theme="1"/>
        <sz val="10.0"/>
      </rPr>
      <t>City: Midsize</t>
    </r>
  </si>
  <si>
    <r>
      <rPr>
        <rFont val="Arial"/>
        <color theme="1"/>
        <sz val="10.0"/>
      </rPr>
      <t>High</t>
    </r>
  </si>
  <si>
    <r>
      <rPr>
        <rFont val="Arial"/>
        <b/>
        <color theme="1"/>
        <sz val="10.0"/>
      </rPr>
      <t>SUNY - University at Albany</t>
    </r>
  </si>
  <si>
    <t>https://www.albany.edu</t>
  </si>
  <si>
    <r>
      <rPr>
        <rFont val="Arial"/>
        <color theme="1"/>
        <sz val="10.0"/>
      </rPr>
      <t>Albany</t>
    </r>
  </si>
  <si>
    <r>
      <rPr>
        <rFont val="Arial"/>
        <color theme="1"/>
        <sz val="10.0"/>
      </rPr>
      <t>NY</t>
    </r>
  </si>
  <si>
    <r>
      <rPr>
        <rFont val="Arial"/>
        <color theme="1"/>
        <sz val="10.0"/>
      </rPr>
      <t>New York</t>
    </r>
  </si>
  <si>
    <r>
      <rPr>
        <rFont val="Arial"/>
        <color theme="1"/>
        <sz val="10.0"/>
      </rPr>
      <t>Public</t>
    </r>
  </si>
  <si>
    <r>
      <rPr>
        <rFont val="Arial"/>
        <color theme="1"/>
        <sz val="10.0"/>
      </rPr>
      <t>City: Midsize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</si>
  <si>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</si>
  <si>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</si>
  <si>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</si>
  <si>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</si>
  <si>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</si>
  <si>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</si>
  <si>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$1.5m</t>
    </r>
  </si>
  <si>
    <r>
      <rPr>
        <rFont val="Arial"/>
        <color theme="1"/>
        <sz val="10.0"/>
      </rPr>
      <t>TBD</t>
    </r>
  </si>
  <si>
    <t>SUNY - University at Buffalo</t>
  </si>
  <si>
    <r>
      <rPr>
        <rFont val="Arial"/>
        <color theme="1"/>
        <sz val="10.0"/>
      </rPr>
      <t>Majority</t>
    </r>
  </si>
  <si>
    <t>Flagship Scholarship</t>
  </si>
  <si>
    <t>https://www.buffalo.edu/internationaladmissions/learn-about-ub/affordable-costs-and-funding-opportunities/scholarships-funding.html</t>
  </si>
  <si>
    <t>A merit-based scholarship for international first-year students. All applicants are automatically considered upon admission. No separate application is needed.</t>
  </si>
  <si>
    <r>
      <rPr>
        <rFont val="Arial"/>
        <color theme="1"/>
        <sz val="10.0"/>
      </rPr>
      <t>Automatic consideration</t>
    </r>
  </si>
  <si>
    <r>
      <rPr>
        <rFont val="Arial"/>
        <b/>
        <color theme="1"/>
        <sz val="10.0"/>
      </rPr>
      <t>SUNY - University at Buffalo</t>
    </r>
  </si>
  <si>
    <t>https://www.buffalo.edu</t>
  </si>
  <si>
    <r>
      <rPr>
        <rFont val="Arial"/>
        <color theme="1"/>
        <sz val="10.0"/>
      </rPr>
      <t>Buffalo</t>
    </r>
  </si>
  <si>
    <r>
      <rPr>
        <rFont val="Arial"/>
        <color theme="1"/>
        <sz val="10.0"/>
      </rPr>
      <t>NY</t>
    </r>
  </si>
  <si>
    <r>
      <rPr>
        <rFont val="Arial"/>
        <color theme="1"/>
        <sz val="10.0"/>
      </rPr>
      <t>New York</t>
    </r>
  </si>
  <si>
    <r>
      <rPr>
        <rFont val="Arial"/>
        <color theme="1"/>
        <sz val="10.0"/>
      </rPr>
      <t>Public</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</si>
  <si>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</si>
  <si>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</si>
  <si>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</si>
  <si>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</si>
  <si>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</si>
  <si>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</si>
  <si>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</si>
  <si>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</si>
  <si>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$4.4m</t>
    </r>
  </si>
  <si>
    <r>
      <rPr>
        <rFont val="Arial"/>
        <color theme="1"/>
        <sz val="10.0"/>
      </rPr>
      <t>not specified</t>
    </r>
  </si>
  <si>
    <r>
      <rPr>
        <rFont val="Arial"/>
        <color theme="1"/>
        <sz val="10.0"/>
      </rPr>
      <t>Automatic consideration</t>
    </r>
  </si>
  <si>
    <t>SUNY College of Environmental Science and Fo</t>
  </si>
  <si>
    <r>
      <rPr>
        <rFont val="Arial"/>
        <color theme="1"/>
        <sz val="10.0"/>
      </rPr>
      <t>City: Midsize</t>
    </r>
  </si>
  <si>
    <r>
      <rPr>
        <rFont val="Arial"/>
        <color theme="1"/>
        <sz val="10.0"/>
      </rPr>
      <t>High</t>
    </r>
  </si>
  <si>
    <r>
      <rPr>
        <rFont val="Arial"/>
        <b/>
        <color theme="1"/>
        <sz val="10.0"/>
      </rPr>
      <t>SUNY College of Environmental Science and Fo</t>
    </r>
  </si>
  <si>
    <t>https://www.esf.edu</t>
  </si>
  <si>
    <r>
      <rPr>
        <rFont val="Arial"/>
        <color theme="1"/>
        <sz val="10.0"/>
      </rPr>
      <t>Syracuse</t>
    </r>
  </si>
  <si>
    <r>
      <rPr>
        <rFont val="Arial"/>
        <color theme="1"/>
        <sz val="10.0"/>
      </rPr>
      <t>NY</t>
    </r>
  </si>
  <si>
    <r>
      <rPr>
        <rFont val="Arial"/>
        <color theme="1"/>
        <sz val="10.0"/>
      </rPr>
      <t>New York</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</si>
  <si>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</si>
  <si>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</si>
  <si>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</si>
  <si>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</si>
  <si>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</si>
  <si>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</si>
  <si>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</si>
  <si>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</si>
  <si>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</si>
  <si>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</si>
  <si>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TBD</t>
    </r>
  </si>
  <si>
    <t>Susquehanna University</t>
  </si>
  <si>
    <t>Selingsgrove</t>
  </si>
  <si>
    <r>
      <rPr>
        <rFont val="Arial"/>
        <color theme="1"/>
        <sz val="10.0"/>
      </rPr>
      <t>Very High</t>
    </r>
  </si>
  <si>
    <t>International Student Merit Scholarship</t>
  </si>
  <si>
    <t>https://www.susqu.edu/admission-and-aid/tuition-and-financial-aid/financial-aid-options/scholarships/</t>
  </si>
  <si>
    <t>All international applicants are automatically considered for merit-based scholarships upon admission. No separate application is necessary.</t>
  </si>
  <si>
    <r>
      <rPr>
        <rFont val="Arial"/>
        <color theme="1"/>
        <sz val="10.0"/>
      </rPr>
      <t>Automatic consideration</t>
    </r>
  </si>
  <si>
    <r>
      <rPr>
        <rFont val="Arial"/>
        <b/>
        <color theme="1"/>
        <sz val="10.0"/>
      </rPr>
      <t>Susquehanna University</t>
    </r>
  </si>
  <si>
    <t>https://www.susqu.edu</t>
  </si>
  <si>
    <r>
      <rPr>
        <rFont val="Arial"/>
        <color theme="1"/>
        <sz val="10.0"/>
      </rPr>
      <t>Selingsgrove</t>
    </r>
  </si>
  <si>
    <r>
      <rPr>
        <rFont val="Arial"/>
        <color theme="1"/>
        <sz val="10.0"/>
      </rPr>
      <t>PA</t>
    </r>
  </si>
  <si>
    <r>
      <rPr>
        <rFont val="Arial"/>
        <color theme="1"/>
        <sz val="10.0"/>
      </rPr>
      <t>Pennsylvania</t>
    </r>
  </si>
  <si>
    <r>
      <rPr>
        <rFont val="Arial"/>
        <color theme="1"/>
        <sz val="10.0"/>
      </rPr>
      <t>Private</t>
    </r>
  </si>
  <si>
    <r>
      <rPr>
        <rFont val="Arial"/>
        <color theme="1"/>
        <sz val="10.0"/>
      </rPr>
      <t>Town: Distant</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</si>
  <si>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</si>
  <si>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</si>
  <si>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</si>
  <si>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</si>
  <si>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</si>
  <si>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</si>
  <si>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$1.1m</t>
    </r>
  </si>
  <si>
    <r>
      <rPr>
        <rFont val="Arial"/>
        <color theme="1"/>
        <sz val="10.0"/>
      </rPr>
      <t>Automatic consideration</t>
    </r>
  </si>
  <si>
    <t>Swarthmore College</t>
  </si>
  <si>
    <t>Swarthmore</t>
  </si>
  <si>
    <r>
      <rPr>
        <rFont val="Arial"/>
        <color theme="1"/>
        <sz val="10.0"/>
      </rPr>
      <t>Exclusively</t>
    </r>
  </si>
  <si>
    <t>$6.1m</t>
  </si>
  <si>
    <r>
      <rPr>
        <rFont val="Arial"/>
        <color theme="1"/>
        <sz val="10.0"/>
      </rPr>
      <t>Full Tuition</t>
    </r>
  </si>
  <si>
    <t>McCabe Scholarship</t>
  </si>
  <si>
    <t>https://www.swarthmore.edu/mccabe-scholars</t>
  </si>
  <si>
    <t>A scholarship for students from specific areas in Southeastern Pennsylvania, Delmarva Peninsula, and Montgomery County, MD. It is not an international student scholarship.</t>
  </si>
  <si>
    <r>
      <rPr>
        <rFont val="Arial"/>
        <color theme="1"/>
        <sz val="10.0"/>
      </rPr>
      <t>Automatic consideration</t>
    </r>
  </si>
  <si>
    <r>
      <rPr>
        <rFont val="Arial"/>
        <b/>
        <color theme="1"/>
        <sz val="10.0"/>
      </rPr>
      <t>Swarthmore College</t>
    </r>
  </si>
  <si>
    <r>
      <rPr>
        <rFont val="Arial"/>
        <color theme="1"/>
        <sz val="10.0"/>
      </rPr>
      <t>Swarthmore</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</si>
  <si>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</si>
  <si>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</si>
  <si>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</si>
  <si>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</si>
  <si>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</si>
  <si>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</si>
  <si>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</si>
  <si>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</si>
  <si>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</si>
  <si>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</si>
  <si>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</si>
  <si>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$6.1m</t>
    </r>
  </si>
  <si>
    <r>
      <rPr>
        <rFont val="Arial"/>
        <color theme="1"/>
        <sz val="10.0"/>
      </rPr>
      <t>Full Tuition</t>
    </r>
  </si>
  <si>
    <r>
      <rPr>
        <rFont val="Arial"/>
        <color theme="1"/>
        <sz val="10.0"/>
      </rPr>
      <t>-</t>
    </r>
  </si>
  <si>
    <r>
      <rPr>
        <rFont val="Arial"/>
        <color theme="1"/>
        <sz val="10.0"/>
      </rPr>
      <t>-</t>
    </r>
  </si>
  <si>
    <r>
      <rPr>
        <rFont val="Arial"/>
        <color theme="1"/>
        <sz val="10.0"/>
      </rPr>
      <t>-</t>
    </r>
  </si>
  <si>
    <r>
      <rPr>
        <rFont val="Arial"/>
        <color theme="1"/>
        <sz val="10.0"/>
      </rPr>
      <t>Yes</t>
    </r>
  </si>
  <si>
    <r>
      <rPr>
        <rFont val="Arial"/>
        <color theme="1"/>
        <sz val="10.0"/>
      </rPr>
      <t>2.7x</t>
    </r>
  </si>
  <si>
    <r>
      <rPr>
        <rFont val="Arial"/>
        <color theme="1"/>
        <sz val="10.0"/>
      </rPr>
      <t>CDS24</t>
    </r>
  </si>
  <si>
    <r>
      <rPr>
        <rFont val="Arial"/>
        <color theme="1"/>
        <sz val="10.0"/>
      </rPr>
      <t>Not specified</t>
    </r>
  </si>
  <si>
    <r>
      <rPr>
        <rFont val="Arial"/>
        <color theme="1"/>
        <sz val="10.0"/>
      </rPr>
      <t>Mid-December</t>
    </r>
  </si>
  <si>
    <r>
      <rPr>
        <rFont val="Arial"/>
        <color theme="1"/>
        <sz val="10.0"/>
      </rPr>
      <t>Late-March</t>
    </r>
  </si>
  <si>
    <r>
      <rPr>
        <rFont val="Arial"/>
        <color theme="1"/>
        <sz val="10.0"/>
      </rPr>
      <t>February</t>
    </r>
  </si>
  <si>
    <r>
      <rPr>
        <rFont val="Arial"/>
        <color theme="1"/>
        <sz val="10.0"/>
      </rPr>
      <t>23-24</t>
    </r>
  </si>
  <si>
    <r>
      <rPr>
        <rFont val="Arial"/>
        <color theme="1"/>
        <sz val="10.0"/>
      </rPr>
      <t>Yes</t>
    </r>
  </si>
  <si>
    <r>
      <rPr>
        <rFont val="Arial"/>
        <color theme="1"/>
        <sz val="10.0"/>
      </rPr>
      <t>Legal</t>
    </r>
  </si>
  <si>
    <r>
      <rPr>
        <rFont val="Arial"/>
        <color theme="1"/>
        <sz val="10.0"/>
      </rPr>
      <t>24 weeks</t>
    </r>
  </si>
  <si>
    <r>
      <rPr>
        <rFont val="Arial"/>
        <b/>
        <color theme="1"/>
        <sz val="10.0"/>
      </rPr>
      <t>Swarthmore College</t>
    </r>
  </si>
  <si>
    <t>https://www.swarthmore.edu</t>
  </si>
  <si>
    <r>
      <rPr>
        <rFont val="Arial"/>
        <color theme="1"/>
        <sz val="10.0"/>
      </rPr>
      <t>Swarthmore</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</si>
  <si>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</si>
  <si>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</si>
  <si>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</si>
  <si>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</si>
  <si>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</si>
  <si>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</si>
  <si>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</si>
  <si>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</si>
  <si>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</si>
  <si>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</si>
  <si>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</si>
  <si>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$6.1m</t>
    </r>
  </si>
  <si>
    <r>
      <rPr>
        <rFont val="Arial"/>
        <color theme="1"/>
        <sz val="10.0"/>
      </rPr>
      <t>Full Tuition</t>
    </r>
  </si>
  <si>
    <r>
      <rPr>
        <rFont val="Arial"/>
        <color theme="1"/>
        <sz val="10.0"/>
      </rPr>
      <t>Automatic consideration</t>
    </r>
  </si>
  <si>
    <t>Sweet Briar College</t>
  </si>
  <si>
    <t>Sweet Briar</t>
  </si>
  <si>
    <r>
      <rPr>
        <rFont val="Arial"/>
        <color theme="1"/>
        <sz val="10.0"/>
      </rPr>
      <t>Very High</t>
    </r>
  </si>
  <si>
    <t>https://www.sbc.edu/financial-aid/international-students/</t>
  </si>
  <si>
    <t>A competitive, full-tuition scholarship. Requires a separate application, and finalists are invited for an interview. Other merit awards are considered automatically upon admission.</t>
  </si>
  <si>
    <r>
      <rPr>
        <rFont val="Arial"/>
        <b/>
        <color theme="1"/>
        <sz val="10.0"/>
      </rPr>
      <t>Sweet Briar College</t>
    </r>
  </si>
  <si>
    <t>https://www.sbc.edu</t>
  </si>
  <si>
    <r>
      <rPr>
        <rFont val="Arial"/>
        <color theme="1"/>
        <sz val="10.0"/>
      </rPr>
      <t>Sweet Briar</t>
    </r>
  </si>
  <si>
    <r>
      <rPr>
        <rFont val="Arial"/>
        <color theme="1"/>
        <sz val="10.0"/>
      </rPr>
      <t>VA</t>
    </r>
  </si>
  <si>
    <r>
      <rPr>
        <rFont val="Arial"/>
        <color theme="1"/>
        <sz val="10.0"/>
      </rPr>
      <t>Virginia</t>
    </r>
  </si>
  <si>
    <r>
      <rPr>
        <rFont val="Arial"/>
        <color theme="1"/>
        <sz val="10.0"/>
      </rPr>
      <t>Private</t>
    </r>
  </si>
  <si>
    <r>
      <rPr>
        <rFont val="Arial"/>
        <color theme="1"/>
        <sz val="10.0"/>
      </rPr>
      <t>Rural: Fringe</t>
    </r>
  </si>
  <si>
    <r>
      <rPr>
        <rFont val="Arial"/>
        <color theme="1"/>
        <sz val="10.0"/>
      </rPr>
      <t>Women's</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</si>
  <si>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</si>
  <si>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</si>
  <si>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</si>
  <si>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</si>
  <si>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</si>
  <si>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</si>
  <si>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$1.1m</t>
    </r>
  </si>
  <si>
    <r>
      <rPr>
        <rFont val="Arial"/>
        <color theme="1"/>
        <sz val="10.0"/>
      </rPr>
      <t>No</t>
    </r>
  </si>
  <si>
    <r>
      <rPr>
        <rFont val="Arial"/>
        <color theme="1"/>
        <sz val="10.0"/>
      </rPr>
      <t>not specified</t>
    </r>
  </si>
  <si>
    <t>Syracuse University</t>
  </si>
  <si>
    <r>
      <rPr>
        <rFont val="Arial"/>
        <color theme="1"/>
        <sz val="10.0"/>
      </rPr>
      <t>City: Midsize</t>
    </r>
  </si>
  <si>
    <r>
      <rPr>
        <rFont val="Arial"/>
        <color theme="1"/>
        <sz val="10.0"/>
      </rPr>
      <t>Majority</t>
    </r>
  </si>
  <si>
    <r>
      <rPr>
        <rFont val="Arial"/>
        <color theme="1"/>
        <sz val="10.0"/>
      </rPr>
      <t>Full Tuition</t>
    </r>
  </si>
  <si>
    <t>Full Tuition 1870 Scholarship</t>
  </si>
  <si>
    <t>https://financialaid.syr.edu/scholarships/su/merit-based-scholarships-for-international-students/</t>
  </si>
  <si>
    <t>The premier Merit Scholarship. A select group of top applicants are invited to apply. It is not open to all students.</t>
  </si>
  <si>
    <r>
      <rPr>
        <rFont val="Arial"/>
        <color theme="1"/>
        <sz val="10.0"/>
      </rPr>
      <t>Automatic consideration</t>
    </r>
  </si>
  <si>
    <r>
      <rPr>
        <rFont val="Arial"/>
        <b/>
        <color theme="1"/>
        <sz val="10.0"/>
      </rPr>
      <t>Syracuse University</t>
    </r>
  </si>
  <si>
    <t>https://www.syracuse.edu</t>
  </si>
  <si>
    <r>
      <rPr>
        <rFont val="Arial"/>
        <color theme="1"/>
        <sz val="10.0"/>
      </rPr>
      <t>Syracuse</t>
    </r>
  </si>
  <si>
    <r>
      <rPr>
        <rFont val="Arial"/>
        <color theme="1"/>
        <sz val="10.0"/>
      </rPr>
      <t>NY</t>
    </r>
  </si>
  <si>
    <r>
      <rPr>
        <rFont val="Arial"/>
        <color theme="1"/>
        <sz val="10.0"/>
      </rPr>
      <t>New York</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</si>
  <si>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</si>
  <si>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</si>
  <si>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</si>
  <si>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</si>
  <si>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</si>
  <si>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</si>
  <si>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</si>
  <si>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</si>
  <si>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</si>
  <si>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$5.3m</t>
    </r>
  </si>
  <si>
    <r>
      <rPr>
        <rFont val="Arial"/>
        <color theme="1"/>
        <sz val="10.0"/>
      </rPr>
      <t>Full Tuition</t>
    </r>
  </si>
  <si>
    <r>
      <rPr>
        <rFont val="Arial"/>
        <color theme="1"/>
        <sz val="10.0"/>
      </rPr>
      <t>Automatic consideration</t>
    </r>
  </si>
  <si>
    <r>
      <rPr>
        <rFont val="Arial"/>
        <b/>
        <color theme="1"/>
        <sz val="10.0"/>
      </rPr>
      <t>Tarleton State University</t>
    </r>
  </si>
  <si>
    <t>https://www.tarleton.edu</t>
  </si>
  <si>
    <r>
      <rPr>
        <rFont val="Arial"/>
        <color theme="1"/>
        <sz val="10.0"/>
      </rPr>
      <t>Stephenville</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</si>
  <si>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</si>
  <si>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</si>
  <si>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</si>
  <si>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</si>
  <si>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Town: Remote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</si>
  <si>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</si>
  <si>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</si>
  <si>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</si>
  <si>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</si>
  <si>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</si>
  <si>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</si>
  <si>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</si>
  <si>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FLAG</t>
    </r>
  </si>
  <si>
    <t>Non-Resident Tuition Waiver</t>
  </si>
  <si>
    <t>https://www.tarleton.edu/scholarships/</t>
  </si>
  <si>
    <t>A waiver of out-of-state tuition fees is available to non-residents and international students who receive a competitive university scholarship of a certain amount.</t>
  </si>
  <si>
    <r>
      <rPr>
        <rFont val="Arial"/>
        <color theme="1"/>
        <sz val="10.0"/>
      </rPr>
      <t>Automatic consideration</t>
    </r>
  </si>
  <si>
    <r>
      <rPr>
        <rFont val="Arial"/>
        <b/>
        <color theme="1"/>
        <sz val="10.0"/>
      </rPr>
      <t>Taylor University</t>
    </r>
  </si>
  <si>
    <t>https://www.taylor.edu</t>
  </si>
  <si>
    <r>
      <rPr>
        <rFont val="Arial"/>
        <color theme="1"/>
        <sz val="10.0"/>
      </rPr>
      <t>Upland</t>
    </r>
  </si>
  <si>
    <r>
      <rPr>
        <rFont val="Arial"/>
        <color theme="1"/>
        <sz val="10.0"/>
      </rPr>
      <t>IN</t>
    </r>
  </si>
  <si>
    <r>
      <rPr>
        <rFont val="Arial"/>
        <color theme="1"/>
        <sz val="10.0"/>
      </rPr>
      <t>Indiana</t>
    </r>
  </si>
  <si>
    <r>
      <rPr>
        <rFont val="Arial"/>
        <color theme="1"/>
        <sz val="10.0"/>
      </rPr>
      <t>Private</t>
    </r>
  </si>
  <si>
    <r>
      <rPr>
        <rFont val="Arial"/>
        <color theme="1"/>
        <sz val="10.0"/>
      </rPr>
      <t>Rural: Distant</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</si>
  <si>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</si>
  <si>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</si>
  <si>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</si>
  <si>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</si>
  <si>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5-Very</t>
    </r>
  </si>
  <si>
    <r>
      <rPr>
        <rFont val="Arial"/>
        <color theme="1"/>
        <sz val="10.0"/>
      </rPr>
      <t>24-25</t>
    </r>
  </si>
  <si>
    <r>
      <rPr>
        <rFont val="Arial"/>
        <color theme="1"/>
        <sz val="10.0"/>
      </rPr>
      <t>Merit</t>
    </r>
  </si>
  <si>
    <r>
      <rPr>
        <rFont val="Arial"/>
        <color theme="1"/>
        <sz val="10.0"/>
      </rPr>
      <t>$2.8m</t>
    </r>
  </si>
  <si>
    <r>
      <rPr>
        <rFont val="Arial"/>
        <color theme="1"/>
        <sz val="10.0"/>
      </rPr>
      <t>TBD</t>
    </r>
  </si>
  <si>
    <t>Temple University</t>
  </si>
  <si>
    <r>
      <rPr>
        <rFont val="Arial"/>
        <color theme="1"/>
        <sz val="10.0"/>
      </rPr>
      <t>City: Large</t>
    </r>
  </si>
  <si>
    <r>
      <rPr>
        <rFont val="Arial"/>
        <color theme="1"/>
        <sz val="10.0"/>
      </rPr>
      <t>High</t>
    </r>
  </si>
  <si>
    <r>
      <rPr>
        <rFont val="Arial"/>
        <color theme="1"/>
        <sz val="10.0"/>
      </rPr>
      <t>Full Tuition</t>
    </r>
  </si>
  <si>
    <t>President's Scholar Award</t>
  </si>
  <si>
    <t>https://payingforcollege.temple.edu/what-financial-aid/financial-aid-offer/scholarships/international-student-scholarships</t>
  </si>
  <si>
    <t>The premier scholarship for the most accomplished applicants. Consideration is automatic with the admission application. No separate application is required.</t>
  </si>
  <si>
    <r>
      <rPr>
        <rFont val="Arial"/>
        <color theme="1"/>
        <sz val="10.0"/>
      </rPr>
      <t>Automatic consideration</t>
    </r>
  </si>
  <si>
    <r>
      <rPr>
        <rFont val="Arial"/>
        <b/>
        <color theme="1"/>
        <sz val="10.0"/>
      </rPr>
      <t>Temple University</t>
    </r>
  </si>
  <si>
    <t>https://www.temple.edu</t>
  </si>
  <si>
    <r>
      <rPr>
        <rFont val="Arial"/>
        <color theme="1"/>
        <sz val="10.0"/>
      </rPr>
      <t>Philadelphia</t>
    </r>
  </si>
  <si>
    <r>
      <rPr>
        <rFont val="Arial"/>
        <color theme="1"/>
        <sz val="10.0"/>
      </rPr>
      <t>PA</t>
    </r>
  </si>
  <si>
    <r>
      <rPr>
        <rFont val="Arial"/>
        <color theme="1"/>
        <sz val="10.0"/>
      </rPr>
      <t>Pennsylvania</t>
    </r>
  </si>
  <si>
    <r>
      <rPr>
        <rFont val="Arial"/>
        <color theme="1"/>
        <sz val="10.0"/>
      </rPr>
      <t>Public</t>
    </r>
  </si>
  <si>
    <r>
      <rPr>
        <rFont val="Arial"/>
        <color theme="1"/>
        <sz val="10.0"/>
      </rPr>
      <t>Philadelphia, PA</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</si>
  <si>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</si>
  <si>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</si>
  <si>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</si>
  <si>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</si>
  <si>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</si>
  <si>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</si>
  <si>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</si>
  <si>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</si>
  <si>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$5.5m</t>
    </r>
  </si>
  <si>
    <r>
      <rPr>
        <rFont val="Arial"/>
        <color theme="1"/>
        <sz val="10.0"/>
      </rPr>
      <t>Full Tuition</t>
    </r>
  </si>
  <si>
    <r>
      <rPr>
        <rFont val="Arial"/>
        <color theme="1"/>
        <sz val="10.0"/>
      </rPr>
      <t>Automatic consideration</t>
    </r>
  </si>
  <si>
    <r>
      <rPr>
        <rFont val="Arial"/>
        <b/>
        <color theme="1"/>
        <sz val="10.0"/>
      </rPr>
      <t>Tennessee Tech University</t>
    </r>
  </si>
  <si>
    <t>https://www.tntech.edu</t>
  </si>
  <si>
    <r>
      <rPr>
        <rFont val="Arial"/>
        <color theme="1"/>
        <sz val="10.0"/>
      </rPr>
      <t>Cookeville</t>
    </r>
  </si>
  <si>
    <r>
      <rPr>
        <rFont val="Arial"/>
        <color theme="1"/>
        <sz val="10.0"/>
      </rPr>
      <t>TN</t>
    </r>
  </si>
  <si>
    <r>
      <rPr>
        <rFont val="Arial"/>
        <color theme="1"/>
        <sz val="10.0"/>
      </rPr>
      <t>Tennessee</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</si>
  <si>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</si>
  <si>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</si>
  <si>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</si>
  <si>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</si>
  <si>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</si>
  <si>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</si>
  <si>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</si>
  <si>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</si>
  <si>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</si>
  <si>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$1.6m</t>
    </r>
  </si>
  <si>
    <r>
      <rPr>
        <rFont val="Arial"/>
        <b/>
        <color theme="1"/>
        <sz val="10.0"/>
      </rPr>
      <t>Tennessee Wesleyan University</t>
    </r>
  </si>
  <si>
    <t>https://www.tnwesleyan.edu</t>
  </si>
  <si>
    <r>
      <rPr>
        <rFont val="Arial"/>
        <color theme="1"/>
        <sz val="10.0"/>
      </rPr>
      <t>Athens</t>
    </r>
  </si>
  <si>
    <r>
      <rPr>
        <rFont val="Arial"/>
        <color theme="1"/>
        <sz val="10.0"/>
      </rPr>
      <t>TN</t>
    </r>
  </si>
  <si>
    <r>
      <rPr>
        <rFont val="Arial"/>
        <color theme="1"/>
        <sz val="10.0"/>
      </rPr>
      <t>Tennessee</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</si>
  <si>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</si>
  <si>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</si>
  <si>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</si>
  <si>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</si>
  <si>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</si>
  <si>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</si>
  <si>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2-Slightly</t>
    </r>
  </si>
  <si>
    <r>
      <rPr>
        <rFont val="Arial"/>
        <color theme="1"/>
        <sz val="10.0"/>
      </rPr>
      <t>24-25</t>
    </r>
  </si>
  <si>
    <r>
      <rPr>
        <rFont val="Arial"/>
        <color theme="1"/>
        <sz val="10.0"/>
      </rPr>
      <t>Both</t>
    </r>
  </si>
  <si>
    <t>Texas A&amp;M University-College Station</t>
  </si>
  <si>
    <t>College Station</t>
  </si>
  <si>
    <r>
      <rPr>
        <rFont val="Arial"/>
        <color theme="1"/>
        <sz val="10.0"/>
      </rPr>
      <t>City: Midsize</t>
    </r>
  </si>
  <si>
    <r>
      <rPr>
        <rFont val="Arial"/>
        <color theme="1"/>
        <sz val="10.0"/>
      </rPr>
      <t>High</t>
    </r>
  </si>
  <si>
    <r>
      <rPr>
        <rFont val="Arial"/>
        <color theme="1"/>
        <sz val="10.0"/>
      </rPr>
      <t>OOS waiver</t>
    </r>
  </si>
  <si>
    <t>https://aggie.tamu.edu/getmedia/8b433c87-e930-4502-b5e7-5876971258ca/ScholarshipHandbook2324.pdf</t>
  </si>
  <si>
    <t>Based on the PDF, international students who receive a competitive university scholarship of at least $4,000 are eligible to receive a waiver for the out-of-state portion of their tuition.</t>
  </si>
  <si>
    <r>
      <rPr>
        <rFont val="Arial"/>
        <color theme="1"/>
        <sz val="10.0"/>
      </rPr>
      <t>Automatic consideration</t>
    </r>
  </si>
  <si>
    <r>
      <rPr>
        <rFont val="Arial"/>
        <color theme="1"/>
        <sz val="10.0"/>
      </rPr>
      <t>City: Midsize</t>
    </r>
  </si>
  <si>
    <r>
      <rPr>
        <rFont val="Arial"/>
        <color theme="1"/>
        <sz val="10.0"/>
      </rPr>
      <t>High</t>
    </r>
  </si>
  <si>
    <r>
      <rPr>
        <rFont val="Arial"/>
        <color theme="1"/>
        <sz val="10.0"/>
      </rPr>
      <t>OOS waiver</t>
    </r>
  </si>
  <si>
    <r>
      <rPr>
        <rFont val="Arial"/>
        <color theme="1"/>
        <sz val="10.0"/>
      </rPr>
      <t>Automatic consideration</t>
    </r>
  </si>
  <si>
    <t>global_top_225</t>
  </si>
  <si>
    <r>
      <rPr>
        <rFont val="Arial"/>
        <b/>
        <color theme="1"/>
        <sz val="10.0"/>
      </rPr>
      <t>Texas A&amp;M University-College Station</t>
    </r>
  </si>
  <si>
    <t>https://www.tamu.edu</t>
  </si>
  <si>
    <r>
      <rPr>
        <rFont val="Arial"/>
        <color theme="1"/>
        <sz val="10.0"/>
      </rPr>
      <t>College Station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</si>
  <si>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</si>
  <si>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</si>
  <si>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</si>
  <si>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</si>
  <si>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Houston, TX</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</si>
  <si>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</si>
  <si>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</si>
  <si>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</si>
  <si>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</si>
  <si>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</si>
  <si>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</si>
  <si>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</si>
  <si>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</si>
  <si>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$7.3m</t>
    </r>
  </si>
  <si>
    <r>
      <rPr>
        <rFont val="Arial"/>
        <color theme="1"/>
        <sz val="10.0"/>
      </rPr>
      <t>OOS waiver</t>
    </r>
  </si>
  <si>
    <r>
      <rPr>
        <rFont val="Arial"/>
        <color theme="1"/>
        <sz val="10.0"/>
      </rPr>
      <t>Automatic consideration</t>
    </r>
  </si>
  <si>
    <r>
      <rPr>
        <rFont val="Arial"/>
        <b/>
        <color theme="1"/>
        <sz val="10.0"/>
      </rPr>
      <t>Texas A&amp;M University-Commerce</t>
    </r>
  </si>
  <si>
    <t>https://www.tamuc.edu</t>
  </si>
  <si>
    <r>
      <rPr>
        <rFont val="Arial"/>
        <color theme="1"/>
        <sz val="10.0"/>
      </rPr>
      <t>Commerce</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</si>
  <si>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</si>
  <si>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</si>
  <si>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</si>
  <si>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</si>
  <si>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Dallas, TX</t>
    </r>
  </si>
  <si>
    <r>
      <rPr>
        <rFont val="Arial"/>
        <color theme="1"/>
        <sz val="10.0"/>
      </rPr>
      <t>Town: Distant</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</si>
  <si>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</si>
  <si>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</si>
  <si>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</si>
  <si>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</si>
  <si>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</si>
  <si>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</si>
  <si>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$0.4m</t>
    </r>
  </si>
  <si>
    <t>Texas Christian University</t>
  </si>
  <si>
    <t>Fort Worth</t>
  </si>
  <si>
    <r>
      <rPr>
        <rFont val="Arial"/>
        <color theme="1"/>
        <sz val="10.0"/>
      </rPr>
      <t>City: Large</t>
    </r>
  </si>
  <si>
    <r>
      <rPr>
        <rFont val="Arial"/>
        <color theme="1"/>
        <sz val="10.0"/>
      </rPr>
      <t>High</t>
    </r>
  </si>
  <si>
    <t>$19.9m</t>
  </si>
  <si>
    <r>
      <rPr>
        <rFont val="Arial"/>
        <color theme="1"/>
        <sz val="10.0"/>
      </rPr>
      <t>Full Tuition</t>
    </r>
  </si>
  <si>
    <t>Chancellor's Scholars Program</t>
  </si>
  <si>
    <t>https://chancellor.tcu.edu/initiatives/chancellors-scholars-program/</t>
  </si>
  <si>
    <t>TCU's most prestigious scholarship, covering full tuition. Requires a separate application and participation in an interview weekend for finalists.</t>
  </si>
  <si>
    <r>
      <rPr>
        <rFont val="Arial"/>
        <color theme="1"/>
        <sz val="10.0"/>
      </rPr>
      <t>By invitation only</t>
    </r>
  </si>
  <si>
    <r>
      <rPr>
        <rFont val="Arial"/>
        <b/>
        <color theme="1"/>
        <sz val="10.0"/>
      </rPr>
      <t>Texas Christian University</t>
    </r>
  </si>
  <si>
    <t>https://www.tcu.edu</t>
  </si>
  <si>
    <r>
      <rPr>
        <rFont val="Arial"/>
        <color theme="1"/>
        <sz val="10.0"/>
      </rPr>
      <t>Fort Worth</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</si>
  <si>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</si>
  <si>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</si>
  <si>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</si>
  <si>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</si>
  <si>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Dallas, TX</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</si>
  <si>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</si>
  <si>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</si>
  <si>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</si>
  <si>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</si>
  <si>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</si>
  <si>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2-Slightly</t>
    </r>
  </si>
  <si>
    <r>
      <rPr>
        <rFont val="Arial"/>
        <color theme="1"/>
        <sz val="10.0"/>
      </rPr>
      <t>24-25</t>
    </r>
  </si>
  <si>
    <r>
      <rPr>
        <rFont val="Arial"/>
        <color theme="1"/>
        <sz val="10.0"/>
      </rPr>
      <t>Both</t>
    </r>
  </si>
  <si>
    <r>
      <rPr>
        <rFont val="Arial"/>
        <color theme="1"/>
        <sz val="10.0"/>
      </rPr>
      <t>$19.9m</t>
    </r>
  </si>
  <si>
    <r>
      <rPr>
        <rFont val="Arial"/>
        <color theme="1"/>
        <sz val="10.0"/>
      </rPr>
      <t>No</t>
    </r>
  </si>
  <si>
    <r>
      <rPr>
        <rFont val="Arial"/>
        <color theme="1"/>
        <sz val="10.0"/>
      </rPr>
      <t>Full Tuition</t>
    </r>
  </si>
  <si>
    <r>
      <rPr>
        <rFont val="Arial"/>
        <color theme="1"/>
        <sz val="10.0"/>
      </rPr>
      <t>By invitation only</t>
    </r>
  </si>
  <si>
    <r>
      <rPr>
        <rFont val="Arial"/>
        <b/>
        <color theme="1"/>
        <sz val="10.0"/>
      </rPr>
      <t>Texas State University</t>
    </r>
  </si>
  <si>
    <t>https://www.txstate.edu</t>
  </si>
  <si>
    <r>
      <rPr>
        <rFont val="Arial"/>
        <color theme="1"/>
        <sz val="10.0"/>
      </rPr>
      <t>Round Rock</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</si>
  <si>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</si>
  <si>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</si>
  <si>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</si>
  <si>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</si>
  <si>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Austin, TX</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</si>
  <si>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</si>
  <si>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</si>
  <si>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</si>
  <si>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</si>
  <si>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</si>
  <si>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</si>
  <si>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</si>
  <si>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</si>
  <si>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$4.3m</t>
    </r>
  </si>
  <si>
    <t>Assured Scholarship</t>
  </si>
  <si>
    <t>https://www.finaid.txst.edu/scholarships/freshman/assured.html</t>
  </si>
  <si>
    <t>This program is for Texas residents only and is not applicable to international students.</t>
  </si>
  <si>
    <r>
      <rPr>
        <rFont val="Arial"/>
        <color theme="1"/>
        <sz val="10.0"/>
      </rPr>
      <t>Automatic consideration</t>
    </r>
  </si>
  <si>
    <r>
      <rPr>
        <rFont val="Arial"/>
        <b/>
        <color theme="1"/>
        <sz val="10.0"/>
      </rPr>
      <t>Texas Tech University</t>
    </r>
  </si>
  <si>
    <t>https://www.ttu.edu</t>
  </si>
  <si>
    <r>
      <rPr>
        <rFont val="Arial"/>
        <color theme="1"/>
        <sz val="10.0"/>
      </rPr>
      <t>Lubbock</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</si>
  <si>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</si>
  <si>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</si>
  <si>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</si>
  <si>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</si>
  <si>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</si>
  <si>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</si>
  <si>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</si>
  <si>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</si>
  <si>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</si>
  <si>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</si>
  <si>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</si>
  <si>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</si>
  <si>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$2.9m</t>
    </r>
  </si>
  <si>
    <r>
      <rPr>
        <rFont val="Arial"/>
        <color theme="1"/>
        <sz val="10.0"/>
      </rPr>
      <t>OOS waiver</t>
    </r>
  </si>
  <si>
    <t>https://www.depts.ttu.edu/international/scholarships/firstyear-transfer.php</t>
  </si>
  <si>
    <t>Awarded automatically to new international undergraduate students based on their SAT/ACT scores. No separate application is required.</t>
  </si>
  <si>
    <r>
      <rPr>
        <rFont val="Arial"/>
        <color theme="1"/>
        <sz val="10.0"/>
      </rPr>
      <t>Automatic consideration</t>
    </r>
  </si>
  <si>
    <t>The Catholic University of America</t>
  </si>
  <si>
    <r>
      <rPr>
        <rFont val="Arial"/>
        <color theme="1"/>
        <sz val="10.0"/>
      </rPr>
      <t>City: Large</t>
    </r>
  </si>
  <si>
    <r>
      <rPr>
        <rFont val="Arial"/>
        <color theme="1"/>
        <sz val="10.0"/>
      </rPr>
      <t>Majority</t>
    </r>
  </si>
  <si>
    <r>
      <rPr>
        <rFont val="Arial"/>
        <color theme="1"/>
        <sz val="10.0"/>
      </rPr>
      <t>6-Primarily</t>
    </r>
  </si>
  <si>
    <r>
      <rPr>
        <rFont val="Arial"/>
        <color theme="1"/>
        <sz val="10.0"/>
      </rPr>
      <t>Full Tuition</t>
    </r>
  </si>
  <si>
    <t>Archdiocesan Scholarship</t>
  </si>
  <si>
    <t>https://www.catholic.edu/admission/undergraduate/first-year-students/scholarships/index.html</t>
  </si>
  <si>
    <t>A full-tuition scholarship for students from a U.S. Archdiocese or Diocese. Not applicable to most international students. The top general merit award is the University Honors Scholarship, which is awarded automatically.</t>
  </si>
  <si>
    <r>
      <rPr>
        <rFont val="Arial"/>
        <color theme="1"/>
        <sz val="10.0"/>
      </rPr>
      <t>By invitation only</t>
    </r>
  </si>
  <si>
    <r>
      <rPr>
        <rFont val="Arial"/>
        <b/>
        <color theme="1"/>
        <sz val="10.0"/>
      </rPr>
      <t>The Catholic University of America</t>
    </r>
  </si>
  <si>
    <t>https://www.catholic.edu</t>
  </si>
  <si>
    <r>
      <rPr>
        <rFont val="Arial"/>
        <color theme="1"/>
        <sz val="10.0"/>
      </rPr>
      <t>Washington</t>
    </r>
  </si>
  <si>
    <r>
      <rPr>
        <rFont val="Arial"/>
        <color theme="1"/>
        <sz val="10.0"/>
      </rPr>
      <t>DC</t>
    </r>
  </si>
  <si>
    <r>
      <rPr>
        <rFont val="Arial"/>
        <color theme="1"/>
        <sz val="10.0"/>
      </rPr>
      <t>Dist. of Columbia</t>
    </r>
  </si>
  <si>
    <r>
      <rPr>
        <rFont val="Arial"/>
        <color theme="1"/>
        <sz val="10.0"/>
      </rPr>
      <t>Private</t>
    </r>
  </si>
  <si>
    <r>
      <rPr>
        <rFont val="Arial"/>
        <color theme="1"/>
        <sz val="10.0"/>
      </rPr>
      <t>Washington, DC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</si>
  <si>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</si>
  <si>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</si>
  <si>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</si>
  <si>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</si>
  <si>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</si>
  <si>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6-Primarily</t>
    </r>
  </si>
  <si>
    <r>
      <rPr>
        <rFont val="Arial"/>
        <color theme="1"/>
        <sz val="10.0"/>
      </rPr>
      <t>24-25</t>
    </r>
  </si>
  <si>
    <r>
      <rPr>
        <rFont val="Arial"/>
        <color theme="1"/>
        <sz val="10.0"/>
      </rPr>
      <t>Merit</t>
    </r>
  </si>
  <si>
    <r>
      <rPr>
        <rFont val="Arial"/>
        <color theme="1"/>
        <sz val="10.0"/>
      </rPr>
      <t>$1.6m</t>
    </r>
  </si>
  <si>
    <r>
      <rPr>
        <rFont val="Arial"/>
        <color theme="1"/>
        <sz val="10.0"/>
      </rPr>
      <t>Full Tuition</t>
    </r>
  </si>
  <si>
    <r>
      <rPr>
        <rFont val="Arial"/>
        <color theme="1"/>
        <sz val="10.0"/>
      </rPr>
      <t>By invitation only</t>
    </r>
  </si>
  <si>
    <t>The College of Idaho</t>
  </si>
  <si>
    <t>ID</t>
  </si>
  <si>
    <t>Idaho</t>
  </si>
  <si>
    <r>
      <rPr>
        <rFont val="Arial"/>
        <color theme="1"/>
        <sz val="10.0"/>
      </rPr>
      <t>Very High</t>
    </r>
  </si>
  <si>
    <r>
      <rPr>
        <rFont val="Arial"/>
        <b/>
        <color theme="1"/>
        <sz val="10.0"/>
      </rPr>
      <t>The College of Idaho</t>
    </r>
  </si>
  <si>
    <t>https://www.collegeofidaho.edu</t>
  </si>
  <si>
    <r>
      <rPr>
        <rFont val="Arial"/>
        <color theme="1"/>
        <sz val="10.0"/>
      </rPr>
      <t>Caldwell</t>
    </r>
  </si>
  <si>
    <r>
      <rPr>
        <rFont val="Arial"/>
        <color theme="1"/>
        <sz val="10.0"/>
      </rPr>
      <t>ID</t>
    </r>
  </si>
  <si>
    <r>
      <rPr>
        <rFont val="Arial"/>
        <color theme="1"/>
        <sz val="10.0"/>
      </rPr>
      <t>Idaho</t>
    </r>
  </si>
  <si>
    <r>
      <rPr>
        <rFont val="Arial"/>
        <color theme="1"/>
        <sz val="10.0"/>
      </rPr>
      <t>Private</t>
    </r>
  </si>
  <si>
    <r>
      <rPr>
        <rFont val="Arial"/>
        <color theme="1"/>
        <sz val="10.0"/>
      </rPr>
      <t>West (Rocky Mountains)</t>
    </r>
  </si>
  <si>
    <r>
      <rPr>
        <rFont val="Arial"/>
        <color theme="1"/>
        <sz val="10.0"/>
      </rPr>
      <t>Suburb: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</si>
  <si>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</si>
  <si>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</si>
  <si>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</si>
  <si>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</si>
  <si>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</si>
  <si>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</si>
  <si>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</si>
  <si>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No data</t>
    </r>
  </si>
  <si>
    <t>The College of New Jersey</t>
  </si>
  <si>
    <t>Ewing</t>
  </si>
  <si>
    <r>
      <rPr>
        <rFont val="Arial"/>
        <color theme="1"/>
        <sz val="10.0"/>
      </rPr>
      <t>Very High</t>
    </r>
  </si>
  <si>
    <r>
      <rPr>
        <rFont val="Arial"/>
        <b/>
        <color theme="1"/>
        <sz val="10.0"/>
      </rPr>
      <t>The College of New Jersey</t>
    </r>
  </si>
  <si>
    <t>https://www.tcnj.edu</t>
  </si>
  <si>
    <r>
      <rPr>
        <rFont val="Arial"/>
        <color theme="1"/>
        <sz val="10.0"/>
      </rPr>
      <t>Ewing</t>
    </r>
  </si>
  <si>
    <r>
      <rPr>
        <rFont val="Arial"/>
        <color theme="1"/>
        <sz val="10.0"/>
      </rPr>
      <t>NJ</t>
    </r>
  </si>
  <si>
    <r>
      <rPr>
        <rFont val="Arial"/>
        <color theme="1"/>
        <sz val="10.0"/>
      </rPr>
      <t>New Jersey</t>
    </r>
  </si>
  <si>
    <r>
      <rPr>
        <rFont val="Arial"/>
        <color theme="1"/>
        <sz val="10.0"/>
      </rPr>
      <t>Public</t>
    </r>
  </si>
  <si>
    <r>
      <rPr>
        <rFont val="Arial"/>
        <color theme="1"/>
        <sz val="10.0"/>
      </rPr>
      <t>Philadelphia, PA</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</si>
  <si>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</si>
  <si>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</si>
  <si>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</si>
  <si>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</si>
  <si>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</si>
  <si>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</si>
  <si>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</si>
  <si>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</si>
  <si>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color theme="1"/>
        <sz val="10.0"/>
      </rPr>
      <t>$0.1m</t>
    </r>
  </si>
  <si>
    <r>
      <rPr>
        <rFont val="Arial"/>
        <b/>
        <color theme="1"/>
        <sz val="10.0"/>
      </rPr>
      <t>The College of Saint Rose</t>
    </r>
  </si>
  <si>
    <t>https://www.strose.edu</t>
  </si>
  <si>
    <r>
      <rPr>
        <rFont val="Arial"/>
        <color theme="1"/>
        <sz val="10.0"/>
      </rPr>
      <t>Albany</t>
    </r>
  </si>
  <si>
    <r>
      <rPr>
        <rFont val="Arial"/>
        <color theme="1"/>
        <sz val="10.0"/>
      </rPr>
      <t>NY</t>
    </r>
  </si>
  <si>
    <r>
      <rPr>
        <rFont val="Arial"/>
        <color theme="1"/>
        <sz val="10.0"/>
      </rPr>
      <t>New York</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</si>
  <si>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</si>
  <si>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</si>
  <si>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</si>
  <si>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</si>
  <si>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</si>
  <si>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</si>
  <si>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</si>
  <si>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23-24</t>
    </r>
  </si>
  <si>
    <r>
      <rPr>
        <rFont val="Arial"/>
        <color theme="1"/>
        <sz val="10.0"/>
      </rPr>
      <t>Pending</t>
    </r>
  </si>
  <si>
    <t>The College of Wooster</t>
  </si>
  <si>
    <t>Wooster</t>
  </si>
  <si>
    <r>
      <rPr>
        <rFont val="Arial"/>
        <color theme="1"/>
        <sz val="10.0"/>
      </rPr>
      <t>Exclusively</t>
    </r>
  </si>
  <si>
    <t>Dean's Scholarship</t>
  </si>
  <si>
    <t>https://wooster.edu/admissions/afford/merit-scholarships/deans-scholarship/</t>
  </si>
  <si>
    <t>The top Merit Scholarship awarded by the college. All applicants are automatically considered with their application for admission. No separate application is needed.</t>
  </si>
  <si>
    <r>
      <rPr>
        <rFont val="Arial"/>
        <color theme="1"/>
        <sz val="10.0"/>
      </rPr>
      <t>Automatic consideration</t>
    </r>
  </si>
  <si>
    <r>
      <rPr>
        <rFont val="Arial"/>
        <b/>
        <color theme="1"/>
        <sz val="10.0"/>
      </rPr>
      <t>The College of Wooster</t>
    </r>
  </si>
  <si>
    <t>https://www.wooster.edu</t>
  </si>
  <si>
    <r>
      <rPr>
        <rFont val="Arial"/>
        <color theme="1"/>
        <sz val="10.0"/>
      </rPr>
      <t>Wooster</t>
    </r>
  </si>
  <si>
    <r>
      <rPr>
        <rFont val="Arial"/>
        <color theme="1"/>
        <sz val="10.0"/>
      </rPr>
      <t>OH</t>
    </r>
  </si>
  <si>
    <r>
      <rPr>
        <rFont val="Arial"/>
        <color theme="1"/>
        <sz val="10.0"/>
      </rPr>
      <t>Ohio</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</si>
  <si>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</si>
  <si>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</si>
  <si>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</si>
  <si>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</si>
  <si>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</si>
  <si>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</si>
  <si>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</si>
  <si>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</si>
  <si>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$11.4m</t>
    </r>
  </si>
  <si>
    <r>
      <rPr>
        <rFont val="Arial"/>
        <color theme="1"/>
        <sz val="10.0"/>
      </rPr>
      <t>No</t>
    </r>
  </si>
  <si>
    <r>
      <rPr>
        <rFont val="Arial"/>
        <color theme="1"/>
        <sz val="10.0"/>
      </rPr>
      <t>Automatic consideration</t>
    </r>
  </si>
  <si>
    <r>
      <rPr>
        <rFont val="Arial"/>
        <b/>
        <color theme="1"/>
        <sz val="10.0"/>
      </rPr>
      <t>The Juilliard School</t>
    </r>
  </si>
  <si>
    <t>https://www.juilliard.edu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</si>
  <si>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</si>
  <si>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</si>
  <si>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</si>
  <si>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</si>
  <si>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</si>
  <si>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</si>
  <si>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</si>
  <si>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</si>
  <si>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</si>
  <si>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</si>
  <si>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</si>
  <si>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</si>
  <si>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$4.9m</t>
    </r>
  </si>
  <si>
    <t>The New School</t>
  </si>
  <si>
    <r>
      <rPr>
        <rFont val="Arial"/>
        <color theme="1"/>
        <sz val="10.0"/>
      </rPr>
      <t>City: Large</t>
    </r>
  </si>
  <si>
    <r>
      <rPr>
        <rFont val="Arial"/>
        <color theme="1"/>
        <sz val="10.0"/>
      </rPr>
      <t>Majority</t>
    </r>
  </si>
  <si>
    <r>
      <rPr>
        <rFont val="Arial"/>
        <b/>
        <color theme="1"/>
        <sz val="10.0"/>
      </rPr>
      <t>The New School</t>
    </r>
  </si>
  <si>
    <t>https://www.newschool.edu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</si>
  <si>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</si>
  <si>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</si>
  <si>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</si>
  <si>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</si>
  <si>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</si>
  <si>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</si>
  <si>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</si>
  <si>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</si>
  <si>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</si>
  <si>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</si>
  <si>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</si>
  <si>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</si>
  <si>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</si>
  <si>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b/>
        <color theme="1"/>
        <sz val="10.0"/>
      </rPr>
      <t>Thomas Aquinas College</t>
    </r>
  </si>
  <si>
    <t>https://www.thomasaquinas.edu</t>
  </si>
  <si>
    <r>
      <rPr>
        <rFont val="Arial"/>
        <color theme="1"/>
        <sz val="10.0"/>
      </rPr>
      <t>Santa Paula</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</si>
  <si>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</si>
  <si>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</si>
  <si>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</si>
  <si>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</si>
  <si>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</si>
  <si>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Rural: Distant</t>
    </r>
  </si>
  <si>
    <r>
      <rPr>
        <rFont val="Arial"/>
        <color theme="1"/>
        <sz val="10.0"/>
      </rPr>
      <t>No</t>
    </r>
  </si>
  <si>
    <r>
      <rPr>
        <rFont val="Arial"/>
        <color theme="1"/>
        <sz val="10.0"/>
      </rPr>
      <t>Exclusively</t>
    </r>
  </si>
  <si>
    <r>
      <rPr>
        <rFont val="Arial"/>
        <color theme="1"/>
        <sz val="10.0"/>
      </rPr>
      <t>On-campus</t>
    </r>
  </si>
  <si>
    <r>
      <rPr>
        <rFont val="Arial"/>
        <color theme="1"/>
        <sz val="10.0"/>
      </rPr>
      <t>6-Primarily</t>
    </r>
  </si>
  <si>
    <r>
      <rPr>
        <rFont val="Arial"/>
        <color theme="1"/>
        <sz val="10.0"/>
      </rPr>
      <t>24-25</t>
    </r>
  </si>
  <si>
    <r>
      <rPr>
        <rFont val="Arial"/>
        <color theme="1"/>
        <sz val="10.0"/>
      </rPr>
      <t>Need</t>
    </r>
  </si>
  <si>
    <r>
      <rPr>
        <rFont val="Arial"/>
        <color theme="1"/>
        <sz val="10.0"/>
      </rPr>
      <t>$0.5m</t>
    </r>
  </si>
  <si>
    <r>
      <rPr>
        <rFont val="Arial"/>
        <color theme="1"/>
        <sz val="10.0"/>
      </rPr>
      <t>No</t>
    </r>
  </si>
  <si>
    <t>Thomas Jefferson University</t>
  </si>
  <si>
    <r>
      <rPr>
        <rFont val="Arial"/>
        <color theme="1"/>
        <sz val="10.0"/>
      </rPr>
      <t>City: Large</t>
    </r>
  </si>
  <si>
    <r>
      <rPr>
        <rFont val="Arial"/>
        <color theme="1"/>
        <sz val="10.0"/>
      </rPr>
      <t>Majority</t>
    </r>
  </si>
  <si>
    <r>
      <rPr>
        <rFont val="Arial"/>
        <b/>
        <color theme="1"/>
        <sz val="10.0"/>
      </rPr>
      <t>Thomas Jefferson University</t>
    </r>
  </si>
  <si>
    <t>https://www.jefferson.edu</t>
  </si>
  <si>
    <r>
      <rPr>
        <rFont val="Arial"/>
        <color theme="1"/>
        <sz val="10.0"/>
      </rPr>
      <t>Philadelphia</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</si>
  <si>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</si>
  <si>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</si>
  <si>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</si>
  <si>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</si>
  <si>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</si>
  <si>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</si>
  <si>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</si>
  <si>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</si>
  <si>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</si>
  <si>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</si>
  <si>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</si>
  <si>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</si>
  <si>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$1.3m</t>
    </r>
  </si>
  <si>
    <r>
      <rPr>
        <rFont val="Arial"/>
        <color theme="1"/>
        <sz val="10.0"/>
      </rPr>
      <t>TBD</t>
    </r>
  </si>
  <si>
    <r>
      <rPr>
        <rFont val="Arial"/>
        <b/>
        <color theme="1"/>
        <sz val="10.0"/>
      </rPr>
      <t>Tiffin University</t>
    </r>
  </si>
  <si>
    <t>https://www.tiffin.edu</t>
  </si>
  <si>
    <r>
      <rPr>
        <rFont val="Arial"/>
        <color theme="1"/>
        <sz val="10.0"/>
      </rPr>
      <t>Tiffin</t>
    </r>
  </si>
  <si>
    <r>
      <rPr>
        <rFont val="Arial"/>
        <color theme="1"/>
        <sz val="10.0"/>
      </rPr>
      <t>OH</t>
    </r>
  </si>
  <si>
    <r>
      <rPr>
        <rFont val="Arial"/>
        <color theme="1"/>
        <sz val="10.0"/>
      </rPr>
      <t>Ohio</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</si>
  <si>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</si>
  <si>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</si>
  <si>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</si>
  <si>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</si>
  <si>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</si>
  <si>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</si>
  <si>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</si>
  <si>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</si>
  <si>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</si>
  <si>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$1.9m</t>
    </r>
  </si>
  <si>
    <r>
      <rPr>
        <rFont val="Arial"/>
        <color theme="1"/>
        <sz val="10.0"/>
      </rPr>
      <t>TBD</t>
    </r>
  </si>
  <si>
    <r>
      <rPr>
        <rFont val="Arial"/>
        <b/>
        <color theme="1"/>
        <sz val="10.0"/>
      </rPr>
      <t>Toccoa Falls College</t>
    </r>
  </si>
  <si>
    <t>https://www.tfc.edu</t>
  </si>
  <si>
    <r>
      <rPr>
        <rFont val="Arial"/>
        <color theme="1"/>
        <sz val="10.0"/>
      </rPr>
      <t>Toccoa Falls</t>
    </r>
  </si>
  <si>
    <r>
      <rPr>
        <rFont val="Arial"/>
        <color theme="1"/>
        <sz val="10.0"/>
      </rPr>
      <t>GA</t>
    </r>
  </si>
  <si>
    <r>
      <rPr>
        <rFont val="Arial"/>
        <color theme="1"/>
        <sz val="10.0"/>
      </rPr>
      <t>Georgia</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</si>
  <si>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</si>
  <si>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</si>
  <si>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</si>
  <si>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</si>
  <si>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</si>
  <si>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Off-campus</t>
    </r>
  </si>
  <si>
    <r>
      <rPr>
        <rFont val="Arial"/>
        <color theme="1"/>
        <sz val="10.0"/>
      </rPr>
      <t>6-Primarily</t>
    </r>
  </si>
  <si>
    <r>
      <rPr>
        <rFont val="Arial"/>
        <color theme="1"/>
        <sz val="10.0"/>
      </rPr>
      <t>24-25</t>
    </r>
  </si>
  <si>
    <r>
      <rPr>
        <rFont val="Arial"/>
        <color theme="1"/>
        <sz val="10.0"/>
      </rPr>
      <t>Both</t>
    </r>
  </si>
  <si>
    <r>
      <rPr>
        <rFont val="Arial"/>
        <b/>
        <color theme="1"/>
        <sz val="10.0"/>
      </rPr>
      <t>Touro University</t>
    </r>
  </si>
  <si>
    <t>https://www.touro.edu</t>
  </si>
  <si>
    <r>
      <rPr>
        <rFont val="Arial"/>
        <color theme="1"/>
        <sz val="10.0"/>
      </rPr>
      <t>Vallejo</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</si>
  <si>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</si>
  <si>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</si>
  <si>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</si>
  <si>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</si>
  <si>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</si>
  <si>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</si>
  <si>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</si>
  <si>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</si>
  <si>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</si>
  <si>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</si>
  <si>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</si>
  <si>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</si>
  <si>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$1.0m</t>
    </r>
  </si>
  <si>
    <r>
      <rPr>
        <rFont val="Arial"/>
        <color theme="1"/>
        <sz val="10.0"/>
      </rPr>
      <t>TBD</t>
    </r>
  </si>
  <si>
    <t>Towson University</t>
  </si>
  <si>
    <t>Towson</t>
  </si>
  <si>
    <r>
      <rPr>
        <rFont val="Arial"/>
        <color theme="1"/>
        <sz val="10.0"/>
      </rPr>
      <t>City: Small</t>
    </r>
  </si>
  <si>
    <r>
      <rPr>
        <rFont val="Arial"/>
        <color theme="1"/>
        <sz val="10.0"/>
      </rPr>
      <t>Very High</t>
    </r>
  </si>
  <si>
    <r>
      <rPr>
        <rFont val="Arial"/>
        <b/>
        <color theme="1"/>
        <sz val="10.0"/>
      </rPr>
      <t>Towson University</t>
    </r>
  </si>
  <si>
    <t>https://www.towson.edu</t>
  </si>
  <si>
    <r>
      <rPr>
        <rFont val="Arial"/>
        <color theme="1"/>
        <sz val="10.0"/>
      </rPr>
      <t>Towson</t>
    </r>
  </si>
  <si>
    <r>
      <rPr>
        <rFont val="Arial"/>
        <color theme="1"/>
        <sz val="10.0"/>
      </rPr>
      <t>MD</t>
    </r>
  </si>
  <si>
    <r>
      <rPr>
        <rFont val="Arial"/>
        <color theme="1"/>
        <sz val="10.0"/>
      </rPr>
      <t>Maryland</t>
    </r>
  </si>
  <si>
    <r>
      <rPr>
        <rFont val="Arial"/>
        <color theme="1"/>
        <sz val="10.0"/>
      </rPr>
      <t>Public</t>
    </r>
  </si>
  <si>
    <r>
      <rPr>
        <rFont val="Arial"/>
        <color theme="1"/>
        <sz val="10.0"/>
      </rPr>
      <t>Washington, DC</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</si>
  <si>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</si>
  <si>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</si>
  <si>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</si>
  <si>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</si>
  <si>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</si>
  <si>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</si>
  <si>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</si>
  <si>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</si>
  <si>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</si>
  <si>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TBD</t>
    </r>
  </si>
  <si>
    <r>
      <rPr>
        <rFont val="Arial"/>
        <b/>
        <color theme="1"/>
        <sz val="10.0"/>
      </rPr>
      <t>Transylvania University</t>
    </r>
  </si>
  <si>
    <t>https://www.transy.edu</t>
  </si>
  <si>
    <r>
      <rPr>
        <rFont val="Arial"/>
        <color theme="1"/>
        <sz val="10.0"/>
      </rPr>
      <t>Lexington</t>
    </r>
  </si>
  <si>
    <r>
      <rPr>
        <rFont val="Arial"/>
        <color theme="1"/>
        <sz val="10.0"/>
      </rPr>
      <t>KY</t>
    </r>
  </si>
  <si>
    <r>
      <rPr>
        <rFont val="Arial"/>
        <color theme="1"/>
        <sz val="10.0"/>
      </rPr>
      <t>Kentucky</t>
    </r>
  </si>
  <si>
    <r>
      <rPr>
        <rFont val="Arial"/>
        <color theme="1"/>
        <sz val="10.0"/>
      </rPr>
      <t>Private</t>
    </r>
  </si>
  <si>
    <r>
      <rPr>
        <rFont val="Arial"/>
        <color theme="1"/>
        <sz val="10.0"/>
      </rPr>
      <t>City: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</si>
  <si>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</si>
  <si>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</si>
  <si>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</si>
  <si>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</si>
  <si>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</si>
  <si>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</si>
  <si>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$0.2m</t>
    </r>
  </si>
  <si>
    <t>Academic Merit Scholarships</t>
  </si>
  <si>
    <t>https://www.transy.edu/financial-aid/scholarships-grants-aid/transylvanias-merit-scholarships/</t>
  </si>
  <si>
    <t>The premier award is the William T. Young Scholarship, which is a full-tuition award requiring a separate application and interview. Other merit awards are automatic with admission.</t>
  </si>
  <si>
    <r>
      <rPr>
        <rFont val="Arial"/>
        <color theme="1"/>
        <sz val="10.0"/>
      </rPr>
      <t>Automatic consideration</t>
    </r>
  </si>
  <si>
    <r>
      <rPr>
        <rFont val="Arial"/>
        <b/>
        <color theme="1"/>
        <sz val="10.0"/>
      </rPr>
      <t>Trinity Christian College</t>
    </r>
  </si>
  <si>
    <t>https://www.trnty.edu</t>
  </si>
  <si>
    <r>
      <rPr>
        <rFont val="Arial"/>
        <color theme="1"/>
        <sz val="10.0"/>
      </rPr>
      <t>Palos Heights</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</si>
  <si>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</si>
  <si>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</si>
  <si>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</si>
  <si>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</si>
  <si>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</si>
  <si>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</si>
  <si>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</si>
  <si>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</si>
  <si>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</si>
  <si>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5-Very</t>
    </r>
  </si>
  <si>
    <r>
      <rPr>
        <rFont val="Arial"/>
        <color theme="1"/>
        <sz val="10.0"/>
      </rPr>
      <t>24-25</t>
    </r>
  </si>
  <si>
    <r>
      <rPr>
        <rFont val="Arial"/>
        <color theme="1"/>
        <sz val="10.0"/>
      </rPr>
      <t>Both</t>
    </r>
  </si>
  <si>
    <r>
      <rPr>
        <rFont val="Arial"/>
        <color theme="1"/>
        <sz val="10.0"/>
      </rPr>
      <t>$1.0m</t>
    </r>
  </si>
  <si>
    <t>Trinity College</t>
  </si>
  <si>
    <t>Hartford</t>
  </si>
  <si>
    <r>
      <rPr>
        <rFont val="Arial"/>
        <color theme="1"/>
        <sz val="10.0"/>
      </rPr>
      <t>City: Midsize</t>
    </r>
  </si>
  <si>
    <r>
      <rPr>
        <rFont val="Arial"/>
        <color theme="1"/>
        <sz val="10.0"/>
      </rPr>
      <t>Very High</t>
    </r>
  </si>
  <si>
    <t>$16.3m</t>
  </si>
  <si>
    <t>https://www.trincoll.edu/admissions/finaid/international-students/</t>
  </si>
  <si>
    <t>A premier Merit Scholarship. Awarded to a small number of entering first-year students. All applicants for admission are automatically considered. No separate application is required.</t>
  </si>
  <si>
    <r>
      <rPr>
        <rFont val="Arial"/>
        <b/>
        <color theme="1"/>
        <sz val="10.0"/>
      </rPr>
      <t>Trinity College</t>
    </r>
  </si>
  <si>
    <t>https://www.trincoll.edu</t>
  </si>
  <si>
    <r>
      <rPr>
        <rFont val="Arial"/>
        <color theme="1"/>
        <sz val="10.0"/>
      </rPr>
      <t>Hartford</t>
    </r>
  </si>
  <si>
    <r>
      <rPr>
        <rFont val="Arial"/>
        <color theme="1"/>
        <sz val="10.0"/>
      </rPr>
      <t>CT</t>
    </r>
  </si>
  <si>
    <r>
      <rPr>
        <rFont val="Arial"/>
        <color theme="1"/>
        <sz val="10.0"/>
      </rPr>
      <t>Connecticut</t>
    </r>
  </si>
  <si>
    <r>
      <rPr>
        <rFont val="Arial"/>
        <color theme="1"/>
        <sz val="10.0"/>
      </rPr>
      <t>Private</t>
    </r>
  </si>
  <si>
    <r>
      <rPr>
        <rFont val="Arial"/>
        <color theme="1"/>
        <sz val="10.0"/>
      </rPr>
      <t>City: Midsize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</si>
  <si>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</si>
  <si>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</si>
  <si>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</si>
  <si>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</si>
  <si>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</si>
  <si>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</si>
  <si>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$16.3m</t>
    </r>
  </si>
  <si>
    <r>
      <rPr>
        <rFont val="Arial"/>
        <color theme="1"/>
        <sz val="10.0"/>
      </rPr>
      <t>not specified</t>
    </r>
  </si>
  <si>
    <t>Trinity University</t>
  </si>
  <si>
    <t>San Antonio</t>
  </si>
  <si>
    <r>
      <rPr>
        <rFont val="Arial"/>
        <color theme="1"/>
        <sz val="10.0"/>
      </rPr>
      <t>City: Large</t>
    </r>
  </si>
  <si>
    <r>
      <rPr>
        <rFont val="Arial"/>
        <color theme="1"/>
        <sz val="10.0"/>
      </rPr>
      <t>Very High</t>
    </r>
  </si>
  <si>
    <r>
      <rPr>
        <rFont val="Arial"/>
        <color theme="1"/>
        <sz val="10.0"/>
      </rPr>
      <t>Full Tuition</t>
    </r>
  </si>
  <si>
    <t>Murchison Scholarship</t>
  </si>
  <si>
    <t>https://www.trinity.edu/directory/departments-offices/student-financial-services/financial-aid/scholarship/murchison</t>
  </si>
  <si>
    <t>A full-tuition competitive scholarship. Requires a separate application, and finalists are invited to campus for a competition.</t>
  </si>
  <si>
    <r>
      <rPr>
        <rFont val="Arial"/>
        <color theme="1"/>
        <sz val="10.0"/>
      </rPr>
      <t>Automatic consideration</t>
    </r>
  </si>
  <si>
    <r>
      <rPr>
        <rFont val="Arial"/>
        <b/>
        <color theme="1"/>
        <sz val="10.0"/>
      </rPr>
      <t>Trinity University</t>
    </r>
  </si>
  <si>
    <t>https://www.trinity.edu</t>
  </si>
  <si>
    <r>
      <rPr>
        <rFont val="Arial"/>
        <color theme="1"/>
        <sz val="10.0"/>
      </rPr>
      <t>San Antonio</t>
    </r>
  </si>
  <si>
    <r>
      <rPr>
        <rFont val="Arial"/>
        <color theme="1"/>
        <sz val="10.0"/>
      </rPr>
      <t>TX</t>
    </r>
  </si>
  <si>
    <r>
      <rPr>
        <rFont val="Arial"/>
        <color theme="1"/>
        <sz val="10.0"/>
      </rPr>
      <t>Texas</t>
    </r>
  </si>
  <si>
    <r>
      <rPr>
        <rFont val="Arial"/>
        <color theme="1"/>
        <sz val="10.0"/>
      </rPr>
      <t>Private</t>
    </r>
  </si>
  <si>
    <r>
      <rPr>
        <rFont val="Arial"/>
        <color theme="1"/>
        <sz val="10.0"/>
      </rPr>
      <t>South (Central)</t>
    </r>
  </si>
  <si>
    <r>
      <rPr>
        <rFont val="Arial"/>
        <color theme="1"/>
        <sz val="10.0"/>
      </rPr>
      <t>Austin, TX</t>
    </r>
  </si>
  <si>
    <r>
      <rPr>
        <rFont val="Arial"/>
        <color theme="1"/>
        <sz val="10.0"/>
      </rPr>
      <t>City: Large</t>
    </r>
  </si>
  <si>
    <r>
      <rPr>
        <rFont val="Arial"/>
        <color theme="1"/>
        <sz val="10.0"/>
      </rPr>
      <t>No</t>
    </r>
  </si>
  <si>
    <r>
      <rPr>
        <rFont val="Arial"/>
        <color theme="1"/>
        <sz val="10.0"/>
      </rPr>
      <t>Very 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</si>
  <si>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</si>
  <si>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</si>
  <si>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</si>
  <si>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</si>
  <si>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$3.5m</t>
    </r>
  </si>
  <si>
    <r>
      <rPr>
        <rFont val="Arial"/>
        <color theme="1"/>
        <sz val="10.0"/>
      </rPr>
      <t>No</t>
    </r>
  </si>
  <si>
    <r>
      <rPr>
        <rFont val="Arial"/>
        <color theme="1"/>
        <sz val="10.0"/>
      </rPr>
      <t>Full Tuition</t>
    </r>
  </si>
  <si>
    <r>
      <rPr>
        <rFont val="Arial"/>
        <color theme="1"/>
        <sz val="10.0"/>
      </rPr>
      <t>Automatic consideration</t>
    </r>
  </si>
  <si>
    <r>
      <rPr>
        <rFont val="Arial"/>
        <b/>
        <color theme="1"/>
        <sz val="10.0"/>
      </rPr>
      <t>Truman State University</t>
    </r>
  </si>
  <si>
    <t>https://www.truman.edu</t>
  </si>
  <si>
    <r>
      <rPr>
        <rFont val="Arial"/>
        <color theme="1"/>
        <sz val="10.0"/>
      </rPr>
      <t>Kirksville</t>
    </r>
  </si>
  <si>
    <r>
      <rPr>
        <rFont val="Arial"/>
        <color theme="1"/>
        <sz val="10.0"/>
      </rPr>
      <t>MO</t>
    </r>
  </si>
  <si>
    <r>
      <rPr>
        <rFont val="Arial"/>
        <color theme="1"/>
        <sz val="10.0"/>
      </rPr>
      <t>Missouri</t>
    </r>
  </si>
  <si>
    <r>
      <rPr>
        <rFont val="Arial"/>
        <color theme="1"/>
        <sz val="10.0"/>
      </rPr>
      <t>Public</t>
    </r>
  </si>
  <si>
    <r>
      <rPr>
        <rFont val="Arial"/>
        <color theme="1"/>
        <sz val="10.0"/>
      </rPr>
      <t>Town: Remote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</si>
  <si>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</si>
  <si>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</si>
  <si>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</si>
  <si>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</si>
  <si>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</si>
  <si>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</si>
  <si>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</si>
  <si>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$2.1m</t>
    </r>
  </si>
  <si>
    <t>Tufts University</t>
  </si>
  <si>
    <t>Medford</t>
  </si>
  <si>
    <r>
      <rPr>
        <rFont val="Arial"/>
        <color theme="1"/>
        <sz val="10.0"/>
      </rPr>
      <t>Majority</t>
    </r>
  </si>
  <si>
    <t>$16.9m</t>
  </si>
  <si>
    <r>
      <rPr>
        <rFont val="Arial"/>
        <color theme="1"/>
        <sz val="10.0"/>
      </rPr>
      <t>Majority</t>
    </r>
  </si>
  <si>
    <t>global_top_226</t>
  </si>
  <si>
    <r>
      <rPr>
        <rFont val="Arial"/>
        <b/>
        <color theme="1"/>
        <sz val="10.0"/>
      </rPr>
      <t>Tufts University</t>
    </r>
  </si>
  <si>
    <t>https://www.tufts.edu</t>
  </si>
  <si>
    <r>
      <rPr>
        <rFont val="Arial"/>
        <color theme="1"/>
        <sz val="10.0"/>
      </rPr>
      <t>Medford</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</si>
  <si>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</si>
  <si>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</si>
  <si>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</si>
  <si>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</si>
  <si>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</si>
  <si>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</si>
  <si>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</si>
  <si>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</si>
  <si>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</si>
  <si>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</si>
  <si>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</si>
  <si>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$16.9m</t>
    </r>
  </si>
  <si>
    <t>Tulane University of Louisiana</t>
  </si>
  <si>
    <r>
      <rPr>
        <rFont val="Arial"/>
        <color theme="1"/>
        <sz val="10.0"/>
      </rPr>
      <t>City: Large</t>
    </r>
  </si>
  <si>
    <r>
      <rPr>
        <rFont val="Arial"/>
        <color theme="1"/>
        <sz val="10.0"/>
      </rPr>
      <t>Majority</t>
    </r>
  </si>
  <si>
    <r>
      <rPr>
        <rFont val="Arial"/>
        <color theme="1"/>
        <sz val="10.0"/>
      </rPr>
      <t>Full Tuition</t>
    </r>
  </si>
  <si>
    <t>Dean's Honor Scholarship</t>
  </si>
  <si>
    <t>https://financialaid.tulane.edu/types-of-aid/gifts/undergraduate/dhs</t>
  </si>
  <si>
    <t>A premier Merit Scholarship. All applicants are automatically considered based on their admission application. Top candidates may be invited to submit an additional essay. No separate initial application is needed.</t>
  </si>
  <si>
    <r>
      <rPr>
        <rFont val="Arial"/>
        <color theme="1"/>
        <sz val="10.0"/>
      </rPr>
      <t>Automatic consideration</t>
    </r>
  </si>
  <si>
    <r>
      <rPr>
        <rFont val="Arial"/>
        <b/>
        <color theme="1"/>
        <sz val="10.0"/>
      </rPr>
      <t>Tulane University of Louisiana</t>
    </r>
  </si>
  <si>
    <t>https://www.tulane.edu</t>
  </si>
  <si>
    <r>
      <rPr>
        <rFont val="Arial"/>
        <color theme="1"/>
        <sz val="10.0"/>
      </rPr>
      <t>LA</t>
    </r>
  </si>
  <si>
    <r>
      <rPr>
        <rFont val="Arial"/>
        <color theme="1"/>
        <sz val="10.0"/>
      </rPr>
      <t>Louisiana</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</si>
  <si>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</si>
  <si>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</si>
  <si>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</si>
  <si>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</si>
  <si>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</si>
  <si>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</si>
  <si>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</si>
  <si>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</si>
  <si>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</si>
  <si>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$6.2m</t>
    </r>
  </si>
  <si>
    <r>
      <rPr>
        <rFont val="Arial"/>
        <color theme="1"/>
        <sz val="10.0"/>
      </rPr>
      <t>No</t>
    </r>
  </si>
  <si>
    <r>
      <rPr>
        <rFont val="Arial"/>
        <color theme="1"/>
        <sz val="10.0"/>
      </rPr>
      <t>Full Tuition</t>
    </r>
  </si>
  <si>
    <r>
      <rPr>
        <rFont val="Arial"/>
        <color theme="1"/>
        <sz val="10.0"/>
      </rPr>
      <t>Automatic consideration</t>
    </r>
  </si>
  <si>
    <t>Union College</t>
  </si>
  <si>
    <t>Schenectady</t>
  </si>
  <si>
    <r>
      <rPr>
        <rFont val="Arial"/>
        <color theme="1"/>
        <sz val="10.0"/>
      </rPr>
      <t>City: Small</t>
    </r>
  </si>
  <si>
    <r>
      <rPr>
        <rFont val="Arial"/>
        <color theme="1"/>
        <sz val="10.0"/>
      </rPr>
      <t>Exclusively</t>
    </r>
  </si>
  <si>
    <t>$10.8m</t>
  </si>
  <si>
    <r>
      <rPr>
        <rFont val="Arial"/>
        <color theme="1"/>
        <sz val="10.0"/>
      </rPr>
      <t>Automatic consideration</t>
    </r>
  </si>
  <si>
    <r>
      <rPr>
        <rFont val="Arial"/>
        <b/>
        <color theme="1"/>
        <sz val="10.0"/>
      </rPr>
      <t>Union College</t>
    </r>
  </si>
  <si>
    <t>https://www.union.edu</t>
  </si>
  <si>
    <r>
      <rPr>
        <rFont val="Arial"/>
        <color theme="1"/>
        <sz val="10.0"/>
      </rPr>
      <t>Schenectady</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</si>
  <si>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</si>
  <si>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</si>
  <si>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</si>
  <si>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</si>
  <si>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</si>
  <si>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</si>
  <si>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</si>
  <si>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</si>
  <si>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</si>
  <si>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</si>
  <si>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$10.8m</t>
    </r>
  </si>
  <si>
    <r>
      <rPr>
        <rFont val="Arial"/>
        <color theme="1"/>
        <sz val="10.0"/>
      </rPr>
      <t>Automatic consideration</t>
    </r>
  </si>
  <si>
    <r>
      <rPr>
        <rFont val="Arial"/>
        <b/>
        <color theme="1"/>
        <sz val="10.0"/>
      </rPr>
      <t>Union University</t>
    </r>
  </si>
  <si>
    <t>https://www.uu.edu</t>
  </si>
  <si>
    <r>
      <rPr>
        <rFont val="Arial"/>
        <color theme="1"/>
        <sz val="10.0"/>
      </rPr>
      <t>Jackson</t>
    </r>
  </si>
  <si>
    <r>
      <rPr>
        <rFont val="Arial"/>
        <color theme="1"/>
        <sz val="10.0"/>
      </rPr>
      <t>TN</t>
    </r>
  </si>
  <si>
    <r>
      <rPr>
        <rFont val="Arial"/>
        <color theme="1"/>
        <sz val="10.0"/>
      </rPr>
      <t>Tennessee</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</si>
  <si>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</si>
  <si>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</si>
  <si>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</si>
  <si>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</si>
  <si>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Majority</t>
    </r>
  </si>
  <si>
    <r>
      <rPr>
        <rFont val="Arial"/>
        <color theme="1"/>
        <sz val="10.0"/>
      </rPr>
      <t>Off-campus</t>
    </r>
  </si>
  <si>
    <r>
      <rPr>
        <rFont val="Arial"/>
        <color theme="1"/>
        <sz val="10.0"/>
      </rPr>
      <t>5-Very</t>
    </r>
  </si>
  <si>
    <r>
      <rPr>
        <rFont val="Arial"/>
        <color theme="1"/>
        <sz val="10.0"/>
      </rPr>
      <t>24-25</t>
    </r>
  </si>
  <si>
    <r>
      <rPr>
        <rFont val="Arial"/>
        <color theme="1"/>
        <sz val="10.0"/>
      </rPr>
      <t>Both</t>
    </r>
  </si>
  <si>
    <r>
      <rPr>
        <rFont val="Arial"/>
        <color theme="1"/>
        <sz val="10.0"/>
      </rPr>
      <t>$1.3m</t>
    </r>
  </si>
  <si>
    <r>
      <rPr>
        <rFont val="Arial"/>
        <b/>
        <color theme="1"/>
        <sz val="10.0"/>
      </rPr>
      <t>University of Akron</t>
    </r>
  </si>
  <si>
    <t>https://www.uakron.edu</t>
  </si>
  <si>
    <r>
      <rPr>
        <rFont val="Arial"/>
        <color theme="1"/>
        <sz val="10.0"/>
      </rPr>
      <t>Akron</t>
    </r>
  </si>
  <si>
    <r>
      <rPr>
        <rFont val="Arial"/>
        <color theme="1"/>
        <sz val="10.0"/>
      </rPr>
      <t>OH</t>
    </r>
  </si>
  <si>
    <r>
      <rPr>
        <rFont val="Arial"/>
        <color theme="1"/>
        <sz val="10.0"/>
      </rPr>
      <t>Ohio</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</si>
  <si>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</si>
  <si>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</si>
  <si>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</si>
  <si>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</si>
  <si>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</si>
  <si>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</si>
  <si>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</si>
  <si>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</si>
  <si>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</si>
  <si>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$1.6m</t>
    </r>
  </si>
  <si>
    <r>
      <rPr>
        <rFont val="Arial"/>
        <color theme="1"/>
        <sz val="10.0"/>
      </rPr>
      <t>TBD</t>
    </r>
  </si>
  <si>
    <r>
      <rPr>
        <rFont val="Arial"/>
        <b/>
        <color theme="1"/>
        <sz val="10.0"/>
      </rPr>
      <t>University of Alabama-Birmingham</t>
    </r>
  </si>
  <si>
    <t>https://www.uab.edu</t>
  </si>
  <si>
    <r>
      <rPr>
        <rFont val="Arial"/>
        <color theme="1"/>
        <sz val="10.0"/>
      </rPr>
      <t>Birmingham</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</si>
  <si>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</si>
  <si>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</si>
  <si>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</si>
  <si>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</si>
  <si>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</si>
  <si>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</si>
  <si>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</si>
  <si>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</si>
  <si>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</si>
  <si>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</si>
  <si>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</si>
  <si>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$3.1m</t>
    </r>
  </si>
  <si>
    <t>UAB International Scholarship</t>
  </si>
  <si>
    <t>https://www.uab.edu/admissions/cost/scholarships/international-students</t>
  </si>
  <si>
    <t>A merit-based scholarship for international students. Awarded automatically based on academic performance. No separate application is required.</t>
  </si>
  <si>
    <r>
      <rPr>
        <rFont val="Arial"/>
        <color theme="1"/>
        <sz val="10.0"/>
      </rPr>
      <t>Automatic consideration</t>
    </r>
  </si>
  <si>
    <r>
      <rPr>
        <rFont val="Arial"/>
        <b/>
        <color theme="1"/>
        <sz val="10.0"/>
      </rPr>
      <t>University of Alabama-Huntsville</t>
    </r>
  </si>
  <si>
    <t>https://www.uah.edu</t>
  </si>
  <si>
    <r>
      <rPr>
        <rFont val="Arial"/>
        <color theme="1"/>
        <sz val="10.0"/>
      </rPr>
      <t>Huntsville</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</si>
  <si>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</si>
  <si>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</si>
  <si>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</si>
  <si>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</si>
  <si>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</si>
  <si>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</si>
  <si>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</si>
  <si>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</si>
  <si>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</si>
  <si>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</si>
  <si>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</si>
  <si>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</si>
  <si>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TBD</t>
    </r>
  </si>
  <si>
    <r>
      <rPr>
        <rFont val="Arial"/>
        <b/>
        <color theme="1"/>
        <sz val="10.0"/>
      </rPr>
      <t>University of Alabama-Tuscaloosa (Main Camp</t>
    </r>
  </si>
  <si>
    <t>https://www.ua.edu</t>
  </si>
  <si>
    <r>
      <rPr>
        <rFont val="Arial"/>
        <color theme="1"/>
        <sz val="10.0"/>
      </rPr>
      <t>Tuscaloosa</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</si>
  <si>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</si>
  <si>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</si>
  <si>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</si>
  <si>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</si>
  <si>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</si>
  <si>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</si>
  <si>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</si>
  <si>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</si>
  <si>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</si>
  <si>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</si>
  <si>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</si>
  <si>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$4.9m</t>
    </r>
  </si>
  <si>
    <r>
      <rPr>
        <rFont val="Arial"/>
        <color theme="1"/>
        <sz val="10.0"/>
      </rPr>
      <t>Full Tuition</t>
    </r>
  </si>
  <si>
    <t>Presidential Elite Scholarship</t>
  </si>
  <si>
    <t>https://afford.ua.edu/scholarships/out-of-state-freshman/</t>
  </si>
  <si>
    <t>The premier scholarship for out-of-state students, including internationals. Requires a very high GPA and test score. A separate application is needed after admission for consideration.</t>
  </si>
  <si>
    <r>
      <rPr>
        <rFont val="Arial"/>
        <color theme="1"/>
        <sz val="10.0"/>
      </rPr>
      <t>Requires application</t>
    </r>
  </si>
  <si>
    <r>
      <rPr>
        <rFont val="Arial"/>
        <b/>
        <color theme="1"/>
        <sz val="10.0"/>
      </rPr>
      <t>University of Alaska-Fairbanks</t>
    </r>
  </si>
  <si>
    <t>https://www.uaf.edu</t>
  </si>
  <si>
    <r>
      <rPr>
        <rFont val="Arial"/>
        <color theme="1"/>
        <sz val="10.0"/>
      </rPr>
      <t>Fairbanks</t>
    </r>
  </si>
  <si>
    <r>
      <rPr>
        <rFont val="Arial"/>
        <color theme="1"/>
        <sz val="10.0"/>
      </rPr>
      <t>AK</t>
    </r>
  </si>
  <si>
    <r>
      <rPr>
        <rFont val="Arial"/>
        <color theme="1"/>
        <sz val="10.0"/>
      </rPr>
      <t>Alaska</t>
    </r>
  </si>
  <si>
    <r>
      <rPr>
        <rFont val="Arial"/>
        <color theme="1"/>
        <sz val="10.0"/>
      </rPr>
      <t>Public</t>
    </r>
  </si>
  <si>
    <r>
      <rPr>
        <rFont val="Arial"/>
        <color theme="1"/>
        <sz val="10.0"/>
      </rPr>
      <t>Alaska</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</si>
  <si>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</si>
  <si>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</si>
  <si>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</si>
  <si>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</si>
  <si>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</si>
  <si>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</si>
  <si>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</si>
  <si>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</si>
  <si>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$0.6m</t>
    </r>
  </si>
  <si>
    <r>
      <rPr>
        <rFont val="Arial"/>
        <color theme="1"/>
        <sz val="10.0"/>
      </rPr>
      <t>not specified</t>
    </r>
  </si>
  <si>
    <t>UA Foundation Scholarship</t>
  </si>
  <si>
    <t>https://www.uaa.alaska.edu/students/international-student-services/intl-students-cost-to-attend.cshtml</t>
  </si>
  <si>
    <t>The link is for UAA. The University of Alaska-Fairbanks (UAF) offers the Nanook Gold Scholarship to new students, including internationals, who meet GPA/test score requirements automatically upon admission.</t>
  </si>
  <si>
    <r>
      <rPr>
        <rFont val="Arial"/>
        <color theme="1"/>
        <sz val="10.0"/>
      </rPr>
      <t>Requires application</t>
    </r>
  </si>
  <si>
    <r>
      <rPr>
        <rFont val="Arial"/>
        <b/>
        <color theme="1"/>
        <sz val="10.0"/>
      </rPr>
      <t>University of Arizona</t>
    </r>
  </si>
  <si>
    <t>https://www.arizona.edu</t>
  </si>
  <si>
    <r>
      <rPr>
        <rFont val="Arial"/>
        <color theme="1"/>
        <sz val="10.0"/>
      </rPr>
      <t>Tucson</t>
    </r>
  </si>
  <si>
    <r>
      <rPr>
        <rFont val="Arial"/>
        <color theme="1"/>
        <sz val="10.0"/>
      </rPr>
      <t>AZ</t>
    </r>
  </si>
  <si>
    <r>
      <rPr>
        <rFont val="Arial"/>
        <color theme="1"/>
        <sz val="10.0"/>
      </rPr>
      <t>Arizona</t>
    </r>
  </si>
  <si>
    <r>
      <rPr>
        <rFont val="Arial"/>
        <color theme="1"/>
        <sz val="10.0"/>
      </rPr>
      <t>Public</t>
    </r>
  </si>
  <si>
    <r>
      <rPr>
        <rFont val="Arial"/>
        <color theme="1"/>
        <sz val="10.0"/>
      </rPr>
      <t>Southwest</t>
    </r>
  </si>
  <si>
    <r>
      <rPr>
        <rFont val="Arial"/>
        <color theme="1"/>
        <sz val="10.0"/>
      </rPr>
      <t>Phoenix, AZ</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</si>
  <si>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</si>
  <si>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</si>
  <si>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</si>
  <si>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</si>
  <si>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</si>
  <si>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</si>
  <si>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</si>
  <si>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</si>
  <si>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$17.6m</t>
    </r>
  </si>
  <si>
    <t>Arizona Global Wildcat Award</t>
  </si>
  <si>
    <t>https://everywhere.arizona.edu/cost/main-campus</t>
  </si>
  <si>
    <t>A merit-based scholarship for new international first-year and transfer students. Consideration is automatic upon admission. No separate application needed.</t>
  </si>
  <si>
    <r>
      <rPr>
        <rFont val="Arial"/>
        <color theme="1"/>
        <sz val="10.0"/>
      </rPr>
      <t>Automatic consideration</t>
    </r>
  </si>
  <si>
    <t>University of Arkansas (Main Campus)</t>
  </si>
  <si>
    <t>Fayetteville</t>
  </si>
  <si>
    <r>
      <rPr>
        <rFont val="Arial"/>
        <color theme="1"/>
        <sz val="10.0"/>
      </rPr>
      <t>City: Small</t>
    </r>
  </si>
  <si>
    <r>
      <rPr>
        <rFont val="Arial"/>
        <color theme="1"/>
        <sz val="10.0"/>
      </rPr>
      <t>High</t>
    </r>
  </si>
  <si>
    <r>
      <rPr>
        <rFont val="Arial"/>
        <color theme="1"/>
        <sz val="10.0"/>
      </rPr>
      <t>OOS waiver</t>
    </r>
  </si>
  <si>
    <t>https://vcfa.uark.edu/fayetteville-policies-procedures/emsp/5160.php</t>
  </si>
  <si>
    <t>This policy allows non-resident students, including internationals, who receive a university scholarship of a certain value to have the out-of-state portion of their tuition waived.</t>
  </si>
  <si>
    <r>
      <rPr>
        <rFont val="Arial"/>
        <color theme="1"/>
        <sz val="10.0"/>
      </rPr>
      <t>Automatic consideration</t>
    </r>
  </si>
  <si>
    <r>
      <rPr>
        <rFont val="Arial"/>
        <b/>
        <color theme="1"/>
        <sz val="10.0"/>
      </rPr>
      <t>University of Arkansas (Main Cmapus)</t>
    </r>
  </si>
  <si>
    <t>https://www.uark.edu</t>
  </si>
  <si>
    <r>
      <rPr>
        <rFont val="Arial"/>
        <color theme="1"/>
        <sz val="10.0"/>
      </rPr>
      <t>Fayetteville</t>
    </r>
  </si>
  <si>
    <r>
      <rPr>
        <rFont val="Arial"/>
        <color theme="1"/>
        <sz val="10.0"/>
      </rPr>
      <t>AR</t>
    </r>
  </si>
  <si>
    <r>
      <rPr>
        <rFont val="Arial"/>
        <color theme="1"/>
        <sz val="10.0"/>
      </rPr>
      <t>Arkansas</t>
    </r>
  </si>
  <si>
    <r>
      <rPr>
        <rFont val="Arial"/>
        <color theme="1"/>
        <sz val="10.0"/>
      </rPr>
      <t>Public</t>
    </r>
  </si>
  <si>
    <r>
      <rPr>
        <rFont val="Arial"/>
        <color theme="1"/>
        <sz val="10.0"/>
      </rPr>
      <t>South (Central)</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</si>
  <si>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</si>
  <si>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</si>
  <si>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</si>
  <si>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</si>
  <si>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</si>
  <si>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</si>
  <si>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</si>
  <si>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</si>
  <si>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$1.9m</t>
    </r>
  </si>
  <si>
    <r>
      <rPr>
        <rFont val="Arial"/>
        <color theme="1"/>
        <sz val="10.0"/>
      </rPr>
      <t>OOS waiver</t>
    </r>
  </si>
  <si>
    <r>
      <rPr>
        <rFont val="Arial"/>
        <color theme="1"/>
        <sz val="10.0"/>
      </rPr>
      <t>Automatic consideration</t>
    </r>
  </si>
  <si>
    <r>
      <rPr>
        <rFont val="Arial"/>
        <b/>
        <color theme="1"/>
        <sz val="10.0"/>
      </rPr>
      <t>University of Arkansas at Little Rock</t>
    </r>
  </si>
  <si>
    <t>https://www.ualr.edu</t>
  </si>
  <si>
    <r>
      <rPr>
        <rFont val="Arial"/>
        <color theme="1"/>
        <sz val="10.0"/>
      </rPr>
      <t>Little Rock</t>
    </r>
  </si>
  <si>
    <r>
      <rPr>
        <rFont val="Arial"/>
        <color theme="1"/>
        <sz val="10.0"/>
      </rPr>
      <t>AR</t>
    </r>
  </si>
  <si>
    <r>
      <rPr>
        <rFont val="Arial"/>
        <color theme="1"/>
        <sz val="10.0"/>
      </rPr>
      <t>Arkansas</t>
    </r>
  </si>
  <si>
    <r>
      <rPr>
        <rFont val="Arial"/>
        <color theme="1"/>
        <sz val="10.0"/>
      </rPr>
      <t>Public</t>
    </r>
  </si>
  <si>
    <r>
      <rPr>
        <rFont val="Arial"/>
        <color theme="1"/>
        <sz val="10.0"/>
      </rPr>
      <t>South (Central)</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</si>
  <si>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</si>
  <si>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</si>
  <si>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</si>
  <si>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</si>
  <si>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</si>
  <si>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</si>
  <si>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23-24</t>
    </r>
  </si>
  <si>
    <r>
      <rPr>
        <rFont val="Arial"/>
        <color theme="1"/>
        <sz val="10.0"/>
      </rPr>
      <t>None</t>
    </r>
  </si>
  <si>
    <r>
      <rPr>
        <rFont val="Arial"/>
        <b/>
        <color theme="1"/>
        <sz val="10.0"/>
      </rPr>
      <t>University of California-Berkeley</t>
    </r>
  </si>
  <si>
    <r>
      <rPr>
        <rFont val="Arial"/>
        <color theme="1"/>
        <sz val="10.0"/>
      </rPr>
      <t>Berkeley</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</si>
  <si>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</si>
  <si>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</si>
  <si>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</si>
  <si>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</si>
  <si>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</si>
  <si>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</si>
  <si>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</si>
  <si>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</si>
  <si>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</si>
  <si>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</si>
  <si>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</si>
  <si>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</si>
  <si>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No data</t>
    </r>
  </si>
  <si>
    <r>
      <rPr>
        <rFont val="Arial"/>
        <color theme="1"/>
        <sz val="10.0"/>
      </rPr>
      <t>No data</t>
    </r>
  </si>
  <si>
    <r>
      <rPr>
        <rFont val="Arial"/>
        <color theme="1"/>
        <sz val="10.0"/>
      </rPr>
      <t>No data</t>
    </r>
  </si>
  <si>
    <r>
      <rPr>
        <rFont val="Arial"/>
        <color theme="1"/>
        <sz val="10.0"/>
      </rPr>
      <t>Full ride+stipend</t>
    </r>
  </si>
  <si>
    <t>Robinson International Scholars Program</t>
  </si>
  <si>
    <t>https://financialaid.berkeley.edu/types-of-aid-at-berkeley/scholarships/regents-and-chancellors-scholarship/robinson-international-scholars-program/</t>
  </si>
  <si>
    <t>An award that provides additional program funding and support for international students who have also been selected for the prestigious Regents' and Chancellor's Scholarship. Consideration is automatic upon admission.</t>
  </si>
  <si>
    <r>
      <rPr>
        <rFont val="Arial"/>
        <color theme="1"/>
        <sz val="10.0"/>
      </rPr>
      <t>None</t>
    </r>
  </si>
  <si>
    <r>
      <rPr>
        <rFont val="Arial"/>
        <color theme="1"/>
        <sz val="10.0"/>
      </rPr>
      <t>None</t>
    </r>
  </si>
  <si>
    <r>
      <rPr>
        <rFont val="Arial"/>
        <color theme="1"/>
        <sz val="10.0"/>
      </rPr>
      <t>No data</t>
    </r>
  </si>
  <si>
    <r>
      <rPr>
        <rFont val="Arial"/>
        <color theme="1"/>
        <sz val="10.0"/>
      </rPr>
      <t>No data</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</si>
  <si>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</si>
  <si>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</si>
  <si>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</si>
  <si>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</si>
  <si>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b/>
        <color theme="1"/>
        <sz val="10.0"/>
      </rPr>
      <t>University of California-Berkeley</t>
    </r>
  </si>
  <si>
    <t>https://www.berkeley.edu</t>
  </si>
  <si>
    <r>
      <rPr>
        <rFont val="Arial"/>
        <color theme="1"/>
        <sz val="10.0"/>
      </rPr>
      <t>Berkeley</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</si>
  <si>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</si>
  <si>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</si>
  <si>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</si>
  <si>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</si>
  <si>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</si>
  <si>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</si>
  <si>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</si>
  <si>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</si>
  <si>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</si>
  <si>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</si>
  <si>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</si>
  <si>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</si>
  <si>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No data</t>
    </r>
  </si>
  <si>
    <r>
      <rPr>
        <rFont val="Arial"/>
        <color theme="1"/>
        <sz val="10.0"/>
      </rPr>
      <t>No data</t>
    </r>
  </si>
  <si>
    <r>
      <rPr>
        <rFont val="Arial"/>
        <color theme="1"/>
        <sz val="10.0"/>
      </rPr>
      <t>No data</t>
    </r>
  </si>
  <si>
    <r>
      <rPr>
        <rFont val="Arial"/>
        <color theme="1"/>
        <sz val="10.0"/>
      </rPr>
      <t>Full ride+stipend</t>
    </r>
  </si>
  <si>
    <r>
      <rPr>
        <rFont val="Arial"/>
        <color theme="1"/>
        <sz val="10.0"/>
      </rPr>
      <t>Automatic consideration</t>
    </r>
  </si>
  <si>
    <r>
      <rPr>
        <rFont val="Arial"/>
        <b/>
        <color theme="1"/>
        <sz val="10.0"/>
      </rPr>
      <t>University of California-Davis</t>
    </r>
  </si>
  <si>
    <t>https://www.ucdavis.edu</t>
  </si>
  <si>
    <r>
      <rPr>
        <rFont val="Arial"/>
        <color theme="1"/>
        <sz val="10.0"/>
      </rPr>
      <t>Davis</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</si>
  <si>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</si>
  <si>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</si>
  <si>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</si>
  <si>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</si>
  <si>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</si>
  <si>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Suburb: Small</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</si>
  <si>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</si>
  <si>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</si>
  <si>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</si>
  <si>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</si>
  <si>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</si>
  <si>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</si>
  <si>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$1.5m</t>
    </r>
  </si>
  <si>
    <t>https://financialaid.ucdavis.edu/scholarships/campus/awards</t>
  </si>
  <si>
    <t>This is the former name. Top awards are now part of the Regents Scholarship. Consideration is automatic for all applicants based on academic merit. No separate application is required.</t>
  </si>
  <si>
    <r>
      <rPr>
        <rFont val="Arial"/>
        <color theme="1"/>
        <sz val="10.0"/>
      </rPr>
      <t>Automatic consideration</t>
    </r>
  </si>
  <si>
    <r>
      <rPr>
        <rFont val="Arial"/>
        <b/>
        <color theme="1"/>
        <sz val="10.0"/>
      </rPr>
      <t>University of California-Irvine</t>
    </r>
  </si>
  <si>
    <t>https://www.uci.edu</t>
  </si>
  <si>
    <r>
      <rPr>
        <rFont val="Arial"/>
        <color theme="1"/>
        <sz val="10.0"/>
      </rPr>
      <t>Irvine</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</si>
  <si>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</si>
  <si>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</si>
  <si>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</si>
  <si>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</si>
  <si>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</si>
  <si>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</si>
  <si>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</si>
  <si>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</si>
  <si>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</si>
  <si>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</si>
  <si>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</si>
  <si>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</si>
  <si>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</si>
  <si>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$1.3m</t>
    </r>
  </si>
  <si>
    <r>
      <rPr>
        <rFont val="Arial"/>
        <color theme="1"/>
        <sz val="10.0"/>
      </rPr>
      <t>Not published</t>
    </r>
  </si>
  <si>
    <r>
      <rPr>
        <rFont val="Arial"/>
        <b/>
        <color theme="1"/>
        <sz val="10.0"/>
      </rPr>
      <t>University of California-Los Angeles</t>
    </r>
  </si>
  <si>
    <t>https://www.ucla.edu</t>
  </si>
  <si>
    <r>
      <rPr>
        <rFont val="Arial"/>
        <color theme="1"/>
        <sz val="10.0"/>
      </rPr>
      <t>Los Angeles</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</si>
  <si>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</si>
  <si>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</si>
  <si>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</si>
  <si>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</si>
  <si>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</si>
  <si>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</si>
  <si>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</si>
  <si>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</si>
  <si>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</si>
  <si>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</si>
  <si>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</si>
  <si>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</si>
  <si>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color theme="1"/>
        <sz val="10.0"/>
      </rPr>
      <t>$4.0m</t>
    </r>
  </si>
  <si>
    <r>
      <rPr>
        <rFont val="Arial"/>
        <b/>
        <color theme="1"/>
        <sz val="10.0"/>
      </rPr>
      <t>University of California-Merced</t>
    </r>
  </si>
  <si>
    <t>https://www.ucmerced.edu</t>
  </si>
  <si>
    <r>
      <rPr>
        <rFont val="Arial"/>
        <color theme="1"/>
        <sz val="10.0"/>
      </rPr>
      <t>Merced</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</si>
  <si>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</si>
  <si>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</si>
  <si>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</si>
  <si>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</si>
  <si>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Suburb: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</si>
  <si>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</si>
  <si>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</si>
  <si>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</si>
  <si>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</si>
  <si>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</si>
  <si>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</si>
  <si>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</si>
  <si>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</si>
  <si>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Not published</t>
    </r>
  </si>
  <si>
    <r>
      <rPr>
        <rFont val="Arial"/>
        <b/>
        <color theme="1"/>
        <sz val="10.0"/>
      </rPr>
      <t>University of California-Riverside</t>
    </r>
  </si>
  <si>
    <t>https://www.ucr.edu</t>
  </si>
  <si>
    <r>
      <rPr>
        <rFont val="Arial"/>
        <color theme="1"/>
        <sz val="10.0"/>
      </rPr>
      <t>Riverside</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</si>
  <si>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</si>
  <si>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</si>
  <si>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</si>
  <si>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</si>
  <si>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</si>
  <si>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</si>
  <si>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</si>
  <si>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</si>
  <si>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</si>
  <si>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</si>
  <si>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</si>
  <si>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</si>
  <si>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$2.3m</t>
    </r>
  </si>
  <si>
    <r>
      <rPr>
        <rFont val="Arial"/>
        <color theme="1"/>
        <sz val="10.0"/>
      </rPr>
      <t>TBD</t>
    </r>
  </si>
  <si>
    <r>
      <rPr>
        <rFont val="Arial"/>
        <b/>
        <color theme="1"/>
        <sz val="10.0"/>
      </rPr>
      <t>University of California-San Diego</t>
    </r>
  </si>
  <si>
    <t>https://www.ucsd.edu</t>
  </si>
  <si>
    <r>
      <rPr>
        <rFont val="Arial"/>
        <color theme="1"/>
        <sz val="10.0"/>
      </rPr>
      <t>La Jolla</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</si>
  <si>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</si>
  <si>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</si>
  <si>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</si>
  <si>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</si>
  <si>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San Diego, CA</t>
    </r>
  </si>
  <si>
    <r>
      <rPr>
        <rFont val="Arial"/>
        <color theme="1"/>
        <sz val="10.0"/>
      </rPr>
      <t>City: Large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</si>
  <si>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</si>
  <si>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</si>
  <si>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</si>
  <si>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</si>
  <si>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</si>
  <si>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</si>
  <si>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Not published</t>
    </r>
  </si>
  <si>
    <r>
      <rPr>
        <rFont val="Arial"/>
        <b/>
        <color theme="1"/>
        <sz val="10.0"/>
      </rPr>
      <t>University of California-Santa Barbara</t>
    </r>
  </si>
  <si>
    <t>https://www.ucsb.edu</t>
  </si>
  <si>
    <r>
      <rPr>
        <rFont val="Arial"/>
        <color theme="1"/>
        <sz val="10.0"/>
      </rPr>
      <t>Santa Barbara</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</si>
  <si>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</si>
  <si>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</si>
  <si>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</si>
  <si>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</si>
  <si>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Los Angeles, CA</t>
    </r>
  </si>
  <si>
    <r>
      <rPr>
        <rFont val="Arial"/>
        <color theme="1"/>
        <sz val="10.0"/>
      </rPr>
      <t>Suburb: Midsize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</si>
  <si>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</si>
  <si>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</si>
  <si>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</si>
  <si>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</si>
  <si>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</si>
  <si>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</si>
  <si>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$1.6m</t>
    </r>
  </si>
  <si>
    <r>
      <rPr>
        <rFont val="Arial"/>
        <color theme="1"/>
        <sz val="10.0"/>
      </rPr>
      <t>Not published</t>
    </r>
  </si>
  <si>
    <r>
      <rPr>
        <rFont val="Arial"/>
        <b/>
        <color theme="1"/>
        <sz val="10.0"/>
      </rPr>
      <t>University of California-Santa Cruz</t>
    </r>
  </si>
  <si>
    <t>https://www.ucsc.edu</t>
  </si>
  <si>
    <r>
      <rPr>
        <rFont val="Arial"/>
        <color theme="1"/>
        <sz val="10.0"/>
      </rPr>
      <t>Santa Cruz</t>
    </r>
  </si>
  <si>
    <r>
      <rPr>
        <rFont val="Arial"/>
        <color theme="1"/>
        <sz val="10.0"/>
      </rPr>
      <t>CA</t>
    </r>
  </si>
  <si>
    <r>
      <rPr>
        <rFont val="Arial"/>
        <color theme="1"/>
        <sz val="10.0"/>
      </rPr>
      <t>California</t>
    </r>
  </si>
  <si>
    <r>
      <rPr>
        <rFont val="Arial"/>
        <color theme="1"/>
        <sz val="10.0"/>
      </rPr>
      <t>Public</t>
    </r>
  </si>
  <si>
    <r>
      <rPr>
        <rFont val="Arial"/>
        <color theme="1"/>
        <sz val="10.0"/>
      </rPr>
      <t>West Coast</t>
    </r>
  </si>
  <si>
    <r>
      <rPr>
        <rFont val="Arial"/>
        <color theme="1"/>
        <sz val="10.0"/>
      </rPr>
      <t>SF/Silicon Valley</t>
    </r>
  </si>
  <si>
    <r>
      <rPr>
        <rFont val="Arial"/>
        <color theme="1"/>
        <sz val="10.0"/>
      </rPr>
      <t>City: Small</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</si>
  <si>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</si>
  <si>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</si>
  <si>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</si>
  <si>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</si>
  <si>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</si>
  <si>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</si>
  <si>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$1.0m</t>
    </r>
  </si>
  <si>
    <r>
      <rPr>
        <rFont val="Arial"/>
        <color theme="1"/>
        <sz val="10.0"/>
      </rPr>
      <t>TBD</t>
    </r>
  </si>
  <si>
    <r>
      <rPr>
        <rFont val="Arial"/>
        <b/>
        <color theme="1"/>
        <sz val="10.0"/>
      </rPr>
      <t>University of Central Oklahoma</t>
    </r>
  </si>
  <si>
    <t>https://www.uco.edu</t>
  </si>
  <si>
    <r>
      <rPr>
        <rFont val="Arial"/>
        <color theme="1"/>
        <sz val="10.0"/>
      </rPr>
      <t>Edmond</t>
    </r>
  </si>
  <si>
    <r>
      <rPr>
        <rFont val="Arial"/>
        <color theme="1"/>
        <sz val="10.0"/>
      </rPr>
      <t>OK</t>
    </r>
  </si>
  <si>
    <r>
      <rPr>
        <rFont val="Arial"/>
        <color theme="1"/>
        <sz val="10.0"/>
      </rPr>
      <t>Oklahoma</t>
    </r>
  </si>
  <si>
    <r>
      <rPr>
        <rFont val="Arial"/>
        <color theme="1"/>
        <sz val="10.0"/>
      </rPr>
      <t>Public</t>
    </r>
  </si>
  <si>
    <r>
      <rPr>
        <rFont val="Arial"/>
        <color theme="1"/>
        <sz val="10.0"/>
      </rPr>
      <t>South (Central)</t>
    </r>
  </si>
  <si>
    <r>
      <rPr>
        <rFont val="Arial"/>
        <color theme="1"/>
        <sz val="10.0"/>
      </rPr>
      <t>Suburb: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</si>
  <si>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</si>
  <si>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</si>
  <si>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</si>
  <si>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</si>
  <si>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</si>
  <si>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</si>
  <si>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</si>
  <si>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</si>
  <si>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</si>
  <si>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t>University of Chicago</t>
  </si>
  <si>
    <r>
      <rPr>
        <rFont val="Arial"/>
        <color theme="1"/>
        <sz val="10.0"/>
      </rPr>
      <t>City: Large</t>
    </r>
  </si>
  <si>
    <r>
      <rPr>
        <rFont val="Arial"/>
        <color theme="1"/>
        <sz val="10.0"/>
      </rPr>
      <t>Minority</t>
    </r>
  </si>
  <si>
    <t>$16.6m</t>
  </si>
  <si>
    <t>First Phoenix Scholarship</t>
  </si>
  <si>
    <t>https://collegeadmissions.uchicago.edu/financial-support/scholarships/merit-scholarships</t>
  </si>
  <si>
    <t>A scholarship for first-generation college students. All first-generation applicants are automatically considered. No separate application is needed.</t>
  </si>
  <si>
    <r>
      <rPr>
        <rFont val="Arial"/>
        <color theme="1"/>
        <sz val="10.0"/>
      </rPr>
      <t>Automatic consideration</t>
    </r>
  </si>
  <si>
    <r>
      <rPr>
        <rFont val="Arial"/>
        <color theme="1"/>
        <sz val="10.0"/>
      </rPr>
      <t>City: Large</t>
    </r>
  </si>
  <si>
    <r>
      <rPr>
        <rFont val="Arial"/>
        <color theme="1"/>
        <sz val="10.0"/>
      </rPr>
      <t>Minority</t>
    </r>
  </si>
  <si>
    <r>
      <rPr>
        <rFont val="Arial"/>
        <color theme="1"/>
        <sz val="10.0"/>
      </rPr>
      <t>Automatic consideration</t>
    </r>
  </si>
  <si>
    <t>global_top_227</t>
  </si>
  <si>
    <r>
      <rPr>
        <rFont val="Arial"/>
        <b/>
        <color theme="1"/>
        <sz val="10.0"/>
      </rPr>
      <t>University of Chicago</t>
    </r>
  </si>
  <si>
    <t>https://www.uchicago.edu</t>
  </si>
  <si>
    <r>
      <rPr>
        <rFont val="Arial"/>
        <color theme="1"/>
        <sz val="10.0"/>
      </rPr>
      <t>Chicago</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</si>
  <si>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</si>
  <si>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</si>
  <si>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</si>
  <si>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</si>
  <si>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City: Large</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</si>
  <si>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</si>
  <si>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</si>
  <si>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</si>
  <si>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</si>
  <si>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</si>
  <si>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</si>
  <si>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$16.6m</t>
    </r>
  </si>
  <si>
    <r>
      <rPr>
        <rFont val="Arial"/>
        <color theme="1"/>
        <sz val="10.0"/>
      </rPr>
      <t>Automatic consideration</t>
    </r>
  </si>
  <si>
    <r>
      <rPr>
        <rFont val="Arial"/>
        <b/>
        <color theme="1"/>
        <sz val="10.0"/>
      </rPr>
      <t>University of Cincinnati</t>
    </r>
  </si>
  <si>
    <t>https://www.uc.edu</t>
  </si>
  <si>
    <r>
      <rPr>
        <rFont val="Arial"/>
        <color theme="1"/>
        <sz val="10.0"/>
      </rPr>
      <t>Cincinnati</t>
    </r>
  </si>
  <si>
    <r>
      <rPr>
        <rFont val="Arial"/>
        <color theme="1"/>
        <sz val="10.0"/>
      </rPr>
      <t>OH</t>
    </r>
  </si>
  <si>
    <r>
      <rPr>
        <rFont val="Arial"/>
        <color theme="1"/>
        <sz val="10.0"/>
      </rPr>
      <t>Ohio</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</si>
  <si>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</si>
  <si>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</si>
  <si>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</si>
  <si>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</si>
  <si>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</si>
  <si>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</si>
  <si>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</si>
  <si>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</si>
  <si>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</si>
  <si>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$11.8m</t>
    </r>
  </si>
  <si>
    <t>https://admissions.uc.edu/tuition-aid/scholarships.html</t>
  </si>
  <si>
    <t>A merit-based scholarship for international students. All international applicants are automatically considered upon admission. No separate application is required.</t>
  </si>
  <si>
    <r>
      <rPr>
        <rFont val="Arial"/>
        <color theme="1"/>
        <sz val="10.0"/>
      </rPr>
      <t>Automatic consideration</t>
    </r>
  </si>
  <si>
    <t>University of Colorado-Boulder</t>
  </si>
  <si>
    <t>Boulder</t>
  </si>
  <si>
    <r>
      <rPr>
        <rFont val="Arial"/>
        <color theme="1"/>
        <sz val="10.0"/>
      </rPr>
      <t>City: Midsize</t>
    </r>
  </si>
  <si>
    <r>
      <rPr>
        <rFont val="Arial"/>
        <color theme="1"/>
        <sz val="10.0"/>
      </rPr>
      <t>High</t>
    </r>
  </si>
  <si>
    <t>$2.5m</t>
  </si>
  <si>
    <t>Mildred Meyer Buck Endowed Scholarship in Arts and Scie</t>
  </si>
  <si>
    <t>https://colorado.academicworks.com/opportunities/17994</t>
  </si>
  <si>
    <t>This is a specific scholarship requiring a separate application for enrolled students. It is not a general admissions scholarship.</t>
  </si>
  <si>
    <r>
      <rPr>
        <rFont val="Arial"/>
        <color theme="1"/>
        <sz val="10.0"/>
      </rPr>
      <t>Automatic consideration</t>
    </r>
  </si>
  <si>
    <r>
      <rPr>
        <rFont val="Arial"/>
        <color theme="1"/>
        <sz val="10.0"/>
      </rPr>
      <t>City: Midsize</t>
    </r>
  </si>
  <si>
    <r>
      <rPr>
        <rFont val="Arial"/>
        <color theme="1"/>
        <sz val="10.0"/>
      </rPr>
      <t>High</t>
    </r>
  </si>
  <si>
    <r>
      <rPr>
        <rFont val="Arial"/>
        <color theme="1"/>
        <sz val="10.0"/>
      </rPr>
      <t>Automatic consideration</t>
    </r>
  </si>
  <si>
    <t>global_top_228</t>
  </si>
  <si>
    <r>
      <rPr>
        <rFont val="Arial"/>
        <b/>
        <color theme="1"/>
        <sz val="10.0"/>
      </rPr>
      <t>University of Colorado-Boulder</t>
    </r>
  </si>
  <si>
    <t>https://www.colorado.edu</t>
  </si>
  <si>
    <r>
      <rPr>
        <rFont val="Arial"/>
        <color theme="1"/>
        <sz val="10.0"/>
      </rPr>
      <t>Boulder</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</si>
  <si>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</si>
  <si>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</si>
  <si>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</si>
  <si>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</si>
  <si>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</si>
  <si>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</si>
  <si>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</si>
  <si>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</si>
  <si>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</si>
  <si>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</si>
  <si>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</si>
  <si>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</si>
  <si>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$2.5m</t>
    </r>
  </si>
  <si>
    <r>
      <rPr>
        <rFont val="Arial"/>
        <color theme="1"/>
        <sz val="10.0"/>
      </rPr>
      <t>Automatic consideration</t>
    </r>
  </si>
  <si>
    <r>
      <rPr>
        <rFont val="Arial"/>
        <b/>
        <color theme="1"/>
        <sz val="10.0"/>
      </rPr>
      <t>University of Colorado-Colorado Springs</t>
    </r>
  </si>
  <si>
    <t>https://www.uccs.edu</t>
  </si>
  <si>
    <r>
      <rPr>
        <rFont val="Arial"/>
        <color theme="1"/>
        <sz val="10.0"/>
      </rPr>
      <t>Colorado Spring</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</si>
  <si>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</si>
  <si>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</si>
  <si>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</si>
  <si>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</si>
  <si>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</si>
  <si>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</si>
  <si>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</si>
  <si>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</si>
  <si>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</si>
  <si>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</si>
  <si>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</si>
  <si>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</si>
  <si>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Full Tuition</t>
    </r>
  </si>
  <si>
    <t>UCCS Presidential Scholars Award</t>
  </si>
  <si>
    <t>https://uccs.academicworks.com/opportunities/3460</t>
  </si>
  <si>
    <t>The link leads to a scholarship for continuing students. The top freshman merit award is the Chancellor's Award, which is awarded automatically upon admission.</t>
  </si>
  <si>
    <r>
      <rPr>
        <rFont val="Arial"/>
        <color theme="1"/>
        <sz val="10.0"/>
      </rPr>
      <t>Requires application</t>
    </r>
  </si>
  <si>
    <r>
      <rPr>
        <rFont val="Arial"/>
        <b/>
        <color theme="1"/>
        <sz val="10.0"/>
      </rPr>
      <t>University of Colorado-Denver</t>
    </r>
  </si>
  <si>
    <t>https://www.ucdenver.edu</t>
  </si>
  <si>
    <r>
      <rPr>
        <rFont val="Arial"/>
        <color theme="1"/>
        <sz val="10.0"/>
      </rPr>
      <t>Denver</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</si>
  <si>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</si>
  <si>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</si>
  <si>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</si>
  <si>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</si>
  <si>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</si>
  <si>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</si>
  <si>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</si>
  <si>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</si>
  <si>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</si>
  <si>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</si>
  <si>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</si>
  <si>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</si>
  <si>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$0.6m</t>
    </r>
  </si>
  <si>
    <t>Automatic Scholarship + Additional Scholarship</t>
  </si>
  <si>
    <t>https://www.ucdenver.edu/international-admissions/costs-financial-aid/undergraduate</t>
  </si>
  <si>
    <t>All international applicants are automatically considered for Merit Scholarships upon admission. No separate application is needed.</t>
  </si>
  <si>
    <r>
      <rPr>
        <rFont val="Arial"/>
        <color theme="1"/>
        <sz val="10.0"/>
      </rPr>
      <t>Automatic consideration</t>
    </r>
  </si>
  <si>
    <t>University of Connecticut</t>
  </si>
  <si>
    <t>Storrs</t>
  </si>
  <si>
    <r>
      <rPr>
        <rFont val="Arial"/>
        <color theme="1"/>
        <sz val="10.0"/>
      </rPr>
      <t>Majority</t>
    </r>
  </si>
  <si>
    <r>
      <rPr>
        <rFont val="Arial"/>
        <color theme="1"/>
        <sz val="10.0"/>
      </rPr>
      <t>Full ride</t>
    </r>
  </si>
  <si>
    <t>https://admissions.uconn.edu/cost-aid/scholarship/</t>
  </si>
  <si>
    <t>The most prestigious Merit Scholarship. Requires a separate application to the Honors Program. Top Honors applicants are invited to apply for the Stamps Scholarship.</t>
  </si>
  <si>
    <r>
      <rPr>
        <rFont val="Arial"/>
        <color theme="1"/>
        <sz val="10.0"/>
      </rPr>
      <t>Requires application</t>
    </r>
  </si>
  <si>
    <r>
      <rPr>
        <rFont val="Arial"/>
        <b/>
        <color theme="1"/>
        <sz val="10.0"/>
      </rPr>
      <t>University of Connecticut</t>
    </r>
  </si>
  <si>
    <t>https://www.uconn.edu</t>
  </si>
  <si>
    <r>
      <rPr>
        <rFont val="Arial"/>
        <color theme="1"/>
        <sz val="10.0"/>
      </rPr>
      <t>Storrs</t>
    </r>
  </si>
  <si>
    <r>
      <rPr>
        <rFont val="Arial"/>
        <color theme="1"/>
        <sz val="10.0"/>
      </rPr>
      <t>CT</t>
    </r>
  </si>
  <si>
    <r>
      <rPr>
        <rFont val="Arial"/>
        <color theme="1"/>
        <sz val="10.0"/>
      </rPr>
      <t>Connecticut</t>
    </r>
  </si>
  <si>
    <r>
      <rPr>
        <rFont val="Arial"/>
        <color theme="1"/>
        <sz val="10.0"/>
      </rPr>
      <t>Public</t>
    </r>
  </si>
  <si>
    <r>
      <rPr>
        <rFont val="Arial"/>
        <color theme="1"/>
        <sz val="10.0"/>
      </rPr>
      <t>Town: Fringe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</si>
  <si>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</si>
  <si>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</si>
  <si>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</si>
  <si>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</si>
  <si>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</si>
  <si>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</si>
  <si>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</si>
  <si>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$8.5m</t>
    </r>
  </si>
  <si>
    <r>
      <rPr>
        <rFont val="Arial"/>
        <color theme="1"/>
        <sz val="10.0"/>
      </rPr>
      <t>Full ride</t>
    </r>
  </si>
  <si>
    <r>
      <rPr>
        <rFont val="Arial"/>
        <color theme="1"/>
        <sz val="10.0"/>
      </rPr>
      <t>Requires application</t>
    </r>
  </si>
  <si>
    <t>University of Dayton</t>
  </si>
  <si>
    <t>Dayton</t>
  </si>
  <si>
    <r>
      <rPr>
        <rFont val="Arial"/>
        <color theme="1"/>
        <sz val="10.0"/>
      </rPr>
      <t>City: Midsize</t>
    </r>
  </si>
  <si>
    <r>
      <rPr>
        <rFont val="Arial"/>
        <color theme="1"/>
        <sz val="10.0"/>
      </rPr>
      <t>High</t>
    </r>
  </si>
  <si>
    <t>https://udayton.edu/affordability/undergraduate/types-of-aid/scholarships/index.php</t>
  </si>
  <si>
    <t>All international applicants are automatically considered for this merit-based scholarship upon admission. No separate application is required.</t>
  </si>
  <si>
    <r>
      <rPr>
        <rFont val="Arial"/>
        <color theme="1"/>
        <sz val="10.0"/>
      </rPr>
      <t>Automatic consideration</t>
    </r>
  </si>
  <si>
    <r>
      <rPr>
        <rFont val="Arial"/>
        <b/>
        <color theme="1"/>
        <sz val="10.0"/>
      </rPr>
      <t>University of Dayton</t>
    </r>
  </si>
  <si>
    <t>https://www.udayton.edu</t>
  </si>
  <si>
    <r>
      <rPr>
        <rFont val="Arial"/>
        <color theme="1"/>
        <sz val="10.0"/>
      </rPr>
      <t>Dayton</t>
    </r>
  </si>
  <si>
    <r>
      <rPr>
        <rFont val="Arial"/>
        <color theme="1"/>
        <sz val="10.0"/>
      </rPr>
      <t>OH</t>
    </r>
  </si>
  <si>
    <r>
      <rPr>
        <rFont val="Arial"/>
        <color theme="1"/>
        <sz val="10.0"/>
      </rPr>
      <t>Ohio</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</si>
  <si>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</si>
  <si>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</si>
  <si>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</si>
  <si>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</si>
  <si>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</si>
  <si>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</si>
  <si>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</si>
  <si>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</si>
  <si>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</si>
  <si>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$2.4m</t>
    </r>
  </si>
  <si>
    <r>
      <rPr>
        <rFont val="Arial"/>
        <color theme="1"/>
        <sz val="10.0"/>
      </rPr>
      <t>Automatic consideration</t>
    </r>
  </si>
  <si>
    <t>University of Delaware</t>
  </si>
  <si>
    <t>DE</t>
  </si>
  <si>
    <r>
      <rPr>
        <rFont val="Arial"/>
        <color theme="1"/>
        <sz val="10.0"/>
      </rPr>
      <t>High</t>
    </r>
  </si>
  <si>
    <t>UD Trustee Scholarship</t>
  </si>
  <si>
    <t>https://www.udel.edu/apply/undergraduate-admissions/financing-your-degree/</t>
  </si>
  <si>
    <t>The premier Merit Scholarship for non-resident and international students. Awarded to a select number of top applicants. Consideration is automatic with the admission application.</t>
  </si>
  <si>
    <r>
      <rPr>
        <rFont val="Arial"/>
        <color theme="1"/>
        <sz val="10.0"/>
      </rPr>
      <t>Automatic consideration</t>
    </r>
  </si>
  <si>
    <r>
      <rPr>
        <rFont val="Arial"/>
        <b/>
        <color theme="1"/>
        <sz val="10.0"/>
      </rPr>
      <t>University of Delaware</t>
    </r>
  </si>
  <si>
    <t>https://www.udel.edu</t>
  </si>
  <si>
    <r>
      <rPr>
        <rFont val="Arial"/>
        <color theme="1"/>
        <sz val="10.0"/>
      </rPr>
      <t>Newark</t>
    </r>
  </si>
  <si>
    <r>
      <rPr>
        <rFont val="Arial"/>
        <color theme="1"/>
        <sz val="10.0"/>
      </rPr>
      <t>DE</t>
    </r>
  </si>
  <si>
    <r>
      <rPr>
        <rFont val="Arial"/>
        <color theme="1"/>
        <sz val="10.0"/>
      </rPr>
      <t>Delaware</t>
    </r>
  </si>
  <si>
    <r>
      <rPr>
        <rFont val="Arial"/>
        <color theme="1"/>
        <sz val="10.0"/>
      </rPr>
      <t>Public</t>
    </r>
  </si>
  <si>
    <r>
      <rPr>
        <rFont val="Arial"/>
        <color theme="1"/>
        <sz val="10.0"/>
      </rPr>
      <t>Philadelphia, PA</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</si>
  <si>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</si>
  <si>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</si>
  <si>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</si>
  <si>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</si>
  <si>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</si>
  <si>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</si>
  <si>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</si>
  <si>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</si>
  <si>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Automatic consideration</t>
    </r>
  </si>
  <si>
    <t>University of Denver</t>
  </si>
  <si>
    <t>Denver</t>
  </si>
  <si>
    <r>
      <rPr>
        <rFont val="Arial"/>
        <color theme="1"/>
        <sz val="10.0"/>
      </rPr>
      <t>City: Large</t>
    </r>
  </si>
  <si>
    <r>
      <rPr>
        <rFont val="Arial"/>
        <color theme="1"/>
        <sz val="10.0"/>
      </rPr>
      <t>Majority</t>
    </r>
  </si>
  <si>
    <t>$8.2m</t>
  </si>
  <si>
    <t>Chancellor Scholarship + $3,000 Residence Hall Grant</t>
  </si>
  <si>
    <t>https://www.du.edu/admission-aid/financial-aid-scholarships/undergraduate-financial-aid/types-aid/grants-scholarships</t>
  </si>
  <si>
    <t>The Chancellor Scholarship is the premier merit award. All applicants are automatically considered upon admission. The housing grant is for eligible first-year students living on campus.</t>
  </si>
  <si>
    <r>
      <rPr>
        <rFont val="Arial"/>
        <color theme="1"/>
        <sz val="10.0"/>
      </rPr>
      <t>Automatic consideration</t>
    </r>
  </si>
  <si>
    <r>
      <rPr>
        <rFont val="Arial"/>
        <b/>
        <color theme="1"/>
        <sz val="10.0"/>
      </rPr>
      <t>University of Denver</t>
    </r>
  </si>
  <si>
    <t>https://www.du.edu</t>
  </si>
  <si>
    <r>
      <rPr>
        <rFont val="Arial"/>
        <color theme="1"/>
        <sz val="10.0"/>
      </rPr>
      <t>Denver</t>
    </r>
  </si>
  <si>
    <r>
      <rPr>
        <rFont val="Arial"/>
        <color theme="1"/>
        <sz val="10.0"/>
      </rPr>
      <t>CO</t>
    </r>
  </si>
  <si>
    <r>
      <rPr>
        <rFont val="Arial"/>
        <color theme="1"/>
        <sz val="10.0"/>
      </rPr>
      <t>Colorado</t>
    </r>
  </si>
  <si>
    <r>
      <rPr>
        <rFont val="Arial"/>
        <color theme="1"/>
        <sz val="10.0"/>
      </rPr>
      <t>Private</t>
    </r>
  </si>
  <si>
    <r>
      <rPr>
        <rFont val="Arial"/>
        <color theme="1"/>
        <sz val="10.0"/>
      </rPr>
      <t>West (Rocky Mountains)</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</si>
  <si>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</si>
  <si>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</si>
  <si>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</si>
  <si>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</si>
  <si>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</si>
  <si>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</si>
  <si>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</si>
  <si>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</si>
  <si>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$8.2m</t>
    </r>
  </si>
  <si>
    <r>
      <rPr>
        <rFont val="Arial"/>
        <color theme="1"/>
        <sz val="10.0"/>
      </rPr>
      <t>Automatic consideration</t>
    </r>
  </si>
  <si>
    <t>University of Detroit Mercy</t>
  </si>
  <si>
    <t>Detriot</t>
  </si>
  <si>
    <r>
      <rPr>
        <rFont val="Arial"/>
        <color theme="1"/>
        <sz val="10.0"/>
      </rPr>
      <t>City: Large</t>
    </r>
  </si>
  <si>
    <r>
      <rPr>
        <rFont val="Arial"/>
        <color theme="1"/>
        <sz val="10.0"/>
      </rPr>
      <t>Majority</t>
    </r>
  </si>
  <si>
    <r>
      <rPr>
        <rFont val="Arial"/>
        <b/>
        <color theme="1"/>
        <sz val="10.0"/>
      </rPr>
      <t>University of Detroit Mercy</t>
    </r>
  </si>
  <si>
    <t>https://www.udmercy.edu</t>
  </si>
  <si>
    <r>
      <rPr>
        <rFont val="Arial"/>
        <color theme="1"/>
        <sz val="10.0"/>
      </rPr>
      <t>Detriot</t>
    </r>
  </si>
  <si>
    <r>
      <rPr>
        <rFont val="Arial"/>
        <color theme="1"/>
        <sz val="10.0"/>
      </rPr>
      <t>MI</t>
    </r>
  </si>
  <si>
    <r>
      <rPr>
        <rFont val="Arial"/>
        <color theme="1"/>
        <sz val="10.0"/>
      </rPr>
      <t>Michigan</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</si>
  <si>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</si>
  <si>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</si>
  <si>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</si>
  <si>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</si>
  <si>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</si>
  <si>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</si>
  <si>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</si>
  <si>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</si>
  <si>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Need</t>
    </r>
  </si>
  <si>
    <r>
      <rPr>
        <rFont val="Arial"/>
        <color theme="1"/>
        <sz val="10.0"/>
      </rPr>
      <t>$1.9m</t>
    </r>
  </si>
  <si>
    <r>
      <rPr>
        <rFont val="Arial"/>
        <color theme="1"/>
        <sz val="10.0"/>
      </rPr>
      <t>No</t>
    </r>
  </si>
  <si>
    <t>University of Evansville</t>
  </si>
  <si>
    <t>Evansville</t>
  </si>
  <si>
    <r>
      <rPr>
        <rFont val="Arial"/>
        <color theme="1"/>
        <sz val="10.0"/>
      </rPr>
      <t>City: Midsize</t>
    </r>
  </si>
  <si>
    <r>
      <rPr>
        <rFont val="Arial"/>
        <color theme="1"/>
        <sz val="10.0"/>
      </rPr>
      <t>High</t>
    </r>
  </si>
  <si>
    <t>https://www.evansville.edu/student-financial-services/scholarships-for-international-students.cfm</t>
  </si>
  <si>
    <r>
      <rPr>
        <rFont val="Arial"/>
        <b/>
        <color theme="1"/>
        <sz val="10.0"/>
      </rPr>
      <t>University of Evansville</t>
    </r>
  </si>
  <si>
    <t>https://www.evansville.edu</t>
  </si>
  <si>
    <r>
      <rPr>
        <rFont val="Arial"/>
        <color theme="1"/>
        <sz val="10.0"/>
      </rPr>
      <t>Evansville</t>
    </r>
  </si>
  <si>
    <r>
      <rPr>
        <rFont val="Arial"/>
        <color theme="1"/>
        <sz val="10.0"/>
      </rPr>
      <t>IN</t>
    </r>
  </si>
  <si>
    <r>
      <rPr>
        <rFont val="Arial"/>
        <color theme="1"/>
        <sz val="10.0"/>
      </rPr>
      <t>Indiana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</si>
  <si>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</si>
  <si>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</si>
  <si>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</si>
  <si>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</si>
  <si>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</si>
  <si>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</si>
  <si>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</si>
  <si>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</si>
  <si>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None</t>
    </r>
  </si>
  <si>
    <r>
      <rPr>
        <rFont val="Arial"/>
        <color theme="1"/>
        <sz val="10.0"/>
      </rPr>
      <t>$5.1m</t>
    </r>
  </si>
  <si>
    <r>
      <rPr>
        <rFont val="Arial"/>
        <color theme="1"/>
        <sz val="10.0"/>
      </rPr>
      <t>not specified</t>
    </r>
  </si>
  <si>
    <t>University of Florida</t>
  </si>
  <si>
    <t>Gainesville</t>
  </si>
  <si>
    <r>
      <rPr>
        <rFont val="Arial"/>
        <color theme="1"/>
        <sz val="10.0"/>
      </rPr>
      <t>City: Midsize</t>
    </r>
  </si>
  <si>
    <r>
      <rPr>
        <rFont val="Arial"/>
        <color theme="1"/>
        <sz val="10.0"/>
      </rPr>
      <t>Majority</t>
    </r>
  </si>
  <si>
    <r>
      <rPr>
        <rFont val="Arial"/>
        <color theme="1"/>
        <sz val="10.0"/>
      </rPr>
      <t>OOS waiver</t>
    </r>
  </si>
  <si>
    <t>Out-of-State tuition waiver</t>
  </si>
  <si>
    <t>https://admissions.ufl.edu/cost-and-aid/scholarships#international-scholarships</t>
  </si>
  <si>
    <t>A limited number of waivers are available. They are primarily awarded to students from Latin America and the Caribbean through the Linkage Institute program, which requires a separate application.</t>
  </si>
  <si>
    <r>
      <rPr>
        <rFont val="Arial"/>
        <color theme="1"/>
        <sz val="10.0"/>
      </rPr>
      <t>Automatic consideration</t>
    </r>
  </si>
  <si>
    <r>
      <rPr>
        <rFont val="Arial"/>
        <color theme="1"/>
        <sz val="10.0"/>
      </rPr>
      <t>City: Midsize</t>
    </r>
  </si>
  <si>
    <r>
      <rPr>
        <rFont val="Arial"/>
        <color theme="1"/>
        <sz val="10.0"/>
      </rPr>
      <t>Majority</t>
    </r>
  </si>
  <si>
    <r>
      <rPr>
        <rFont val="Arial"/>
        <color theme="1"/>
        <sz val="10.0"/>
      </rPr>
      <t>OOS waiver</t>
    </r>
  </si>
  <si>
    <r>
      <rPr>
        <rFont val="Arial"/>
        <color theme="1"/>
        <sz val="10.0"/>
      </rPr>
      <t>Automatic consideration</t>
    </r>
  </si>
  <si>
    <t>global_top_229</t>
  </si>
  <si>
    <r>
      <rPr>
        <rFont val="Arial"/>
        <b/>
        <color theme="1"/>
        <sz val="10.0"/>
      </rPr>
      <t>University of Florida</t>
    </r>
  </si>
  <si>
    <t>https://www.ufl.edu</t>
  </si>
  <si>
    <r>
      <rPr>
        <rFont val="Arial"/>
        <color theme="1"/>
        <sz val="10.0"/>
      </rPr>
      <t>Gainesville</t>
    </r>
  </si>
  <si>
    <r>
      <rPr>
        <rFont val="Arial"/>
        <color theme="1"/>
        <sz val="10.0"/>
      </rPr>
      <t>FL</t>
    </r>
  </si>
  <si>
    <r>
      <rPr>
        <rFont val="Arial"/>
        <color theme="1"/>
        <sz val="10.0"/>
      </rPr>
      <t>Florida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</si>
  <si>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</si>
  <si>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</si>
  <si>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</si>
  <si>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</si>
  <si>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</si>
  <si>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</si>
  <si>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</si>
  <si>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</si>
  <si>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</si>
  <si>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OOS waiver</t>
    </r>
  </si>
  <si>
    <r>
      <rPr>
        <rFont val="Arial"/>
        <color theme="1"/>
        <sz val="10.0"/>
      </rPr>
      <t>Automatic consideration</t>
    </r>
  </si>
  <si>
    <t>University of Georgia</t>
  </si>
  <si>
    <r>
      <rPr>
        <rFont val="Arial"/>
        <color theme="1"/>
        <sz val="10.0"/>
      </rPr>
      <t>City: Midsize</t>
    </r>
  </si>
  <si>
    <r>
      <rPr>
        <rFont val="Arial"/>
        <color theme="1"/>
        <sz val="10.0"/>
      </rPr>
      <t>High</t>
    </r>
  </si>
  <si>
    <r>
      <rPr>
        <rFont val="Arial"/>
        <color theme="1"/>
        <sz val="10.0"/>
      </rPr>
      <t>Full Tuition</t>
    </r>
  </si>
  <si>
    <t>Foundation Fellowship</t>
  </si>
  <si>
    <t>https://honors.uga.edu/scholarships/prospective-students/foundation-fellowship/</t>
  </si>
  <si>
    <t>The premier scholarship program at UGA. Requires a separate, extensive application after submitting the main university application. Finalists participate in an interview weekend.</t>
  </si>
  <si>
    <r>
      <rPr>
        <rFont val="Arial"/>
        <color theme="1"/>
        <sz val="10.0"/>
      </rPr>
      <t>Requires application</t>
    </r>
  </si>
  <si>
    <r>
      <rPr>
        <rFont val="Arial"/>
        <b/>
        <color theme="1"/>
        <sz val="10.0"/>
      </rPr>
      <t>University of Georgia</t>
    </r>
  </si>
  <si>
    <t>https://www.uga.edu</t>
  </si>
  <si>
    <r>
      <rPr>
        <rFont val="Arial"/>
        <color theme="1"/>
        <sz val="10.0"/>
      </rPr>
      <t>Athens</t>
    </r>
  </si>
  <si>
    <r>
      <rPr>
        <rFont val="Arial"/>
        <color theme="1"/>
        <sz val="10.0"/>
      </rPr>
      <t>GA</t>
    </r>
  </si>
  <si>
    <r>
      <rPr>
        <rFont val="Arial"/>
        <color theme="1"/>
        <sz val="10.0"/>
      </rPr>
      <t>Georgia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</si>
  <si>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</si>
  <si>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</si>
  <si>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</si>
  <si>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</si>
  <si>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</si>
  <si>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</si>
  <si>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</si>
  <si>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</si>
  <si>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</si>
  <si>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Full Tuition</t>
    </r>
  </si>
  <si>
    <r>
      <rPr>
        <rFont val="Arial"/>
        <color theme="1"/>
        <sz val="10.0"/>
      </rPr>
      <t>Requires application</t>
    </r>
  </si>
  <si>
    <r>
      <rPr>
        <rFont val="Arial"/>
        <b/>
        <color theme="1"/>
        <sz val="10.0"/>
      </rPr>
      <t>University of Hawaii at Manoa</t>
    </r>
  </si>
  <si>
    <t>https://www.manoa.hawaii.edu</t>
  </si>
  <si>
    <r>
      <rPr>
        <rFont val="Arial"/>
        <color theme="1"/>
        <sz val="10.0"/>
      </rPr>
      <t>Honolulu</t>
    </r>
  </si>
  <si>
    <r>
      <rPr>
        <rFont val="Arial"/>
        <color theme="1"/>
        <sz val="10.0"/>
      </rPr>
      <t>HI</t>
    </r>
  </si>
  <si>
    <r>
      <rPr>
        <rFont val="Arial"/>
        <color theme="1"/>
        <sz val="10.0"/>
      </rPr>
      <t>Hawaii</t>
    </r>
  </si>
  <si>
    <r>
      <rPr>
        <rFont val="Arial"/>
        <color theme="1"/>
        <sz val="10.0"/>
      </rPr>
      <t>Public</t>
    </r>
  </si>
  <si>
    <r>
      <rPr>
        <rFont val="Arial"/>
        <color theme="1"/>
        <sz val="10.0"/>
      </rPr>
      <t>Hawaii</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</si>
  <si>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</si>
  <si>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</si>
  <si>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</si>
  <si>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</si>
  <si>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</si>
  <si>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</si>
  <si>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</si>
  <si>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</si>
  <si>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$6.4m</t>
    </r>
  </si>
  <si>
    <t>International Undergraduate Student Award</t>
  </si>
  <si>
    <t>https://www.hawaii.edu/issmanoa/?page_id=2524</t>
  </si>
  <si>
    <t>A merit-based scholarship for new international students. Requires a separate application after being admitted to the university.</t>
  </si>
  <si>
    <r>
      <rPr>
        <rFont val="Arial"/>
        <color theme="1"/>
        <sz val="10.0"/>
      </rPr>
      <t>Automatic consideration</t>
    </r>
  </si>
  <si>
    <r>
      <rPr>
        <rFont val="Arial"/>
        <b/>
        <color theme="1"/>
        <sz val="10.0"/>
      </rPr>
      <t>University of Houston</t>
    </r>
  </si>
  <si>
    <t>https://www.uh.edu</t>
  </si>
  <si>
    <r>
      <rPr>
        <rFont val="Arial"/>
        <color theme="1"/>
        <sz val="10.0"/>
      </rPr>
      <t>Houston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</si>
  <si>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</si>
  <si>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</si>
  <si>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</si>
  <si>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</si>
  <si>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Houston, TX</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</si>
  <si>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</si>
  <si>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</si>
  <si>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</si>
  <si>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</si>
  <si>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</si>
  <si>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</si>
  <si>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</si>
  <si>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</si>
  <si>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$2.0m</t>
    </r>
  </si>
  <si>
    <r>
      <rPr>
        <rFont val="Arial"/>
        <color theme="1"/>
        <sz val="10.0"/>
      </rPr>
      <t>OOS waiver</t>
    </r>
  </si>
  <si>
    <t>Competitive Scholarship Waiver</t>
  </si>
  <si>
    <t>https://uh.edu/oisss/students/scholarships/</t>
  </si>
  <si>
    <t>This is a benefit, not a direct scholarship. International students who receive a competitive UH scholarship of at least $1,000 may be eligible to have the out-of-state portion of their tuition waived.</t>
  </si>
  <si>
    <r>
      <rPr>
        <rFont val="Arial"/>
        <color theme="1"/>
        <sz val="10.0"/>
      </rPr>
      <t>Automatic consideration</t>
    </r>
  </si>
  <si>
    <r>
      <rPr>
        <rFont val="Arial"/>
        <b/>
        <color theme="1"/>
        <sz val="10.0"/>
      </rPr>
      <t>University of Houston-Victoria</t>
    </r>
  </si>
  <si>
    <t>https://www.uhv.edu</t>
  </si>
  <si>
    <r>
      <rPr>
        <rFont val="Arial"/>
        <color theme="1"/>
        <sz val="10.0"/>
      </rPr>
      <t>Victoria</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</si>
  <si>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</si>
  <si>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</si>
  <si>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</si>
  <si>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</si>
  <si>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</si>
  <si>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</si>
  <si>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</si>
  <si>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</si>
  <si>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</si>
  <si>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</si>
  <si>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</si>
  <si>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</si>
  <si>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</si>
  <si>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</si>
  <si>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University of Idaho</t>
    </r>
  </si>
  <si>
    <t>https://www.uidaho.edu</t>
  </si>
  <si>
    <r>
      <rPr>
        <rFont val="Arial"/>
        <color theme="1"/>
        <sz val="10.0"/>
      </rPr>
      <t>Moscow</t>
    </r>
  </si>
  <si>
    <r>
      <rPr>
        <rFont val="Arial"/>
        <color theme="1"/>
        <sz val="10.0"/>
      </rPr>
      <t>ID</t>
    </r>
  </si>
  <si>
    <r>
      <rPr>
        <rFont val="Arial"/>
        <color theme="1"/>
        <sz val="10.0"/>
      </rPr>
      <t>Idaho</t>
    </r>
  </si>
  <si>
    <r>
      <rPr>
        <rFont val="Arial"/>
        <color theme="1"/>
        <sz val="10.0"/>
      </rPr>
      <t>Public</t>
    </r>
  </si>
  <si>
    <r>
      <rPr>
        <rFont val="Arial"/>
        <color theme="1"/>
        <sz val="10.0"/>
      </rPr>
      <t>West (Rocky Mountains)</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</si>
  <si>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</si>
  <si>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</si>
  <si>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</si>
  <si>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</si>
  <si>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</si>
  <si>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</si>
  <si>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</si>
  <si>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</si>
  <si>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FLAG</t>
    </r>
  </si>
  <si>
    <r>
      <rPr>
        <rFont val="Arial"/>
        <color theme="1"/>
        <sz val="10.0"/>
      </rPr>
      <t>$3.9m</t>
    </r>
  </si>
  <si>
    <t>Invitation to Idaho Scholarship</t>
  </si>
  <si>
    <t>https://www.uidaho.edu/ui/invitation-to-idaho</t>
  </si>
  <si>
    <t>A program that provides a significantly reduced tuition rate for students from select partner states and countries. It is Automatically Awardeded to eligible students upon admission.</t>
  </si>
  <si>
    <r>
      <rPr>
        <rFont val="Arial"/>
        <color theme="1"/>
        <sz val="10.0"/>
      </rPr>
      <t>Automatic consideration</t>
    </r>
  </si>
  <si>
    <t>University of Illinois at Chicago</t>
  </si>
  <si>
    <r>
      <rPr>
        <rFont val="Arial"/>
        <color theme="1"/>
        <sz val="10.0"/>
      </rPr>
      <t>City: Large</t>
    </r>
  </si>
  <si>
    <r>
      <rPr>
        <rFont val="Arial"/>
        <color theme="1"/>
        <sz val="10.0"/>
      </rPr>
      <t>Majority</t>
    </r>
  </si>
  <si>
    <t>N/A (enrolled)</t>
  </si>
  <si>
    <t>Laurette Kirstein Scholarship</t>
  </si>
  <si>
    <t>https://lares.uic.edu/scholarships/</t>
  </si>
  <si>
    <t>The link is to the Latin American Recruitment and Educational Services (LARES) page. This scholarship is intended for students of Latino/a/x heritage.</t>
  </si>
  <si>
    <r>
      <rPr>
        <rFont val="Arial"/>
        <color theme="1"/>
        <sz val="10.0"/>
      </rPr>
      <t>Requires application</t>
    </r>
  </si>
  <si>
    <r>
      <rPr>
        <rFont val="Arial"/>
        <b/>
        <color theme="1"/>
        <sz val="10.0"/>
      </rPr>
      <t>University of Illinois at Chicago</t>
    </r>
  </si>
  <si>
    <t>https://www.uic.edu</t>
  </si>
  <si>
    <r>
      <rPr>
        <rFont val="Arial"/>
        <color theme="1"/>
        <sz val="10.0"/>
      </rPr>
      <t>Chicago</t>
    </r>
  </si>
  <si>
    <r>
      <rPr>
        <rFont val="Arial"/>
        <color theme="1"/>
        <sz val="10.0"/>
      </rPr>
      <t>IL</t>
    </r>
  </si>
  <si>
    <r>
      <rPr>
        <rFont val="Arial"/>
        <color theme="1"/>
        <sz val="10.0"/>
      </rPr>
      <t>Illinois</t>
    </r>
  </si>
  <si>
    <r>
      <rPr>
        <rFont val="Arial"/>
        <color theme="1"/>
        <sz val="10.0"/>
      </rPr>
      <t>Public</t>
    </r>
  </si>
  <si>
    <r>
      <rPr>
        <rFont val="Arial"/>
        <color theme="1"/>
        <sz val="10.0"/>
      </rPr>
      <t>Chicago, IL</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</si>
  <si>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</si>
  <si>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</si>
  <si>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</si>
  <si>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</si>
  <si>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</si>
  <si>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</si>
  <si>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</si>
  <si>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</si>
  <si>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$1.0m</t>
    </r>
  </si>
  <si>
    <r>
      <rPr>
        <rFont val="Arial"/>
        <color theme="1"/>
        <sz val="10.0"/>
      </rPr>
      <t>N/A (enrolled)</t>
    </r>
  </si>
  <si>
    <r>
      <rPr>
        <rFont val="Arial"/>
        <color theme="1"/>
        <sz val="10.0"/>
      </rPr>
      <t>Requires application</t>
    </r>
  </si>
  <si>
    <t>University of Illinois at Urbana-Champaign</t>
  </si>
  <si>
    <t>Champaign</t>
  </si>
  <si>
    <r>
      <rPr>
        <rFont val="Arial"/>
        <color theme="1"/>
        <sz val="10.0"/>
      </rPr>
      <t>City: Small</t>
    </r>
  </si>
  <si>
    <r>
      <rPr>
        <rFont val="Arial"/>
        <color theme="1"/>
        <sz val="10.0"/>
      </rPr>
      <t>Majority</t>
    </r>
  </si>
  <si>
    <r>
      <rPr>
        <rFont val="Arial"/>
        <color theme="1"/>
        <sz val="10.0"/>
      </rPr>
      <t>City: Small</t>
    </r>
  </si>
  <si>
    <r>
      <rPr>
        <rFont val="Arial"/>
        <color theme="1"/>
        <sz val="10.0"/>
      </rPr>
      <t>Majority</t>
    </r>
  </si>
  <si>
    <t>global_top_230</t>
  </si>
  <si>
    <r>
      <rPr>
        <rFont val="Arial"/>
        <b/>
        <color theme="1"/>
        <sz val="10.0"/>
      </rPr>
      <t>University of Illinois at Urbana-Champaign</t>
    </r>
  </si>
  <si>
    <t>https://www.illinois.edu</t>
  </si>
  <si>
    <r>
      <rPr>
        <rFont val="Arial"/>
        <color theme="1"/>
        <sz val="10.0"/>
      </rPr>
      <t>Champaign</t>
    </r>
  </si>
  <si>
    <r>
      <rPr>
        <rFont val="Arial"/>
        <color theme="1"/>
        <sz val="10.0"/>
      </rPr>
      <t>IL</t>
    </r>
  </si>
  <si>
    <r>
      <rPr>
        <rFont val="Arial"/>
        <color theme="1"/>
        <sz val="10.0"/>
      </rPr>
      <t>Illinois</t>
    </r>
  </si>
  <si>
    <r>
      <rPr>
        <rFont val="Arial"/>
        <color theme="1"/>
        <sz val="10.0"/>
      </rPr>
      <t>Public</t>
    </r>
  </si>
  <si>
    <r>
      <rPr>
        <rFont val="Arial"/>
        <color theme="1"/>
        <sz val="10.0"/>
      </rPr>
      <t>Chicago, IL</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</si>
  <si>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</si>
  <si>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</si>
  <si>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</si>
  <si>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</si>
  <si>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</si>
  <si>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</si>
  <si>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</si>
  <si>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</si>
  <si>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$0.2m</t>
    </r>
  </si>
  <si>
    <r>
      <rPr>
        <rFont val="Arial"/>
        <color theme="1"/>
        <sz val="10.0"/>
      </rPr>
      <t>not specified</t>
    </r>
  </si>
  <si>
    <r>
      <rPr>
        <rFont val="Arial"/>
        <b/>
        <color theme="1"/>
        <sz val="10.0"/>
      </rPr>
      <t>University of Indianapolis</t>
    </r>
  </si>
  <si>
    <t>https://www.uindy.edu</t>
  </si>
  <si>
    <r>
      <rPr>
        <rFont val="Arial"/>
        <color theme="1"/>
        <sz val="10.0"/>
      </rPr>
      <t>Indianapolis</t>
    </r>
  </si>
  <si>
    <r>
      <rPr>
        <rFont val="Arial"/>
        <color theme="1"/>
        <sz val="10.0"/>
      </rPr>
      <t>IN</t>
    </r>
  </si>
  <si>
    <r>
      <rPr>
        <rFont val="Arial"/>
        <color theme="1"/>
        <sz val="10.0"/>
      </rPr>
      <t>Indiana</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</si>
  <si>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</si>
  <si>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</si>
  <si>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</si>
  <si>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</si>
  <si>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</si>
  <si>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</si>
  <si>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</si>
  <si>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</si>
  <si>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Merit</t>
    </r>
  </si>
  <si>
    <r>
      <rPr>
        <rFont val="Arial"/>
        <color theme="1"/>
        <sz val="10.0"/>
      </rPr>
      <t>$5.8m</t>
    </r>
  </si>
  <si>
    <t>University of Iowa</t>
  </si>
  <si>
    <t>Iowa City</t>
  </si>
  <si>
    <r>
      <rPr>
        <rFont val="Arial"/>
        <color theme="1"/>
        <sz val="10.0"/>
      </rPr>
      <t>City: Small</t>
    </r>
  </si>
  <si>
    <r>
      <rPr>
        <rFont val="Arial"/>
        <color theme="1"/>
        <sz val="10.0"/>
      </rPr>
      <t>High</t>
    </r>
  </si>
  <si>
    <t>International Distinction Scholarship</t>
  </si>
  <si>
    <t>https://admissions.uiowa.edu/cost-aid/international-scholarships#international-distinction-in-education-award-idea</t>
  </si>
  <si>
    <t>This specific scholarship appears to be outdated. The top current award is the International Distinction in Education Award (IDea), for which students are automatically considered upon admission.</t>
  </si>
  <si>
    <r>
      <rPr>
        <rFont val="Arial"/>
        <color theme="1"/>
        <sz val="10.0"/>
      </rPr>
      <t>Automatic consideration</t>
    </r>
  </si>
  <si>
    <r>
      <rPr>
        <rFont val="Arial"/>
        <b/>
        <color theme="1"/>
        <sz val="10.0"/>
      </rPr>
      <t>University of Iowa</t>
    </r>
  </si>
  <si>
    <t>https://www.uiowa.edu</t>
  </si>
  <si>
    <r>
      <rPr>
        <rFont val="Arial"/>
        <color theme="1"/>
        <sz val="10.0"/>
      </rPr>
      <t>Iowa City</t>
    </r>
  </si>
  <si>
    <r>
      <rPr>
        <rFont val="Arial"/>
        <color theme="1"/>
        <sz val="10.0"/>
      </rPr>
      <t>IA</t>
    </r>
  </si>
  <si>
    <r>
      <rPr>
        <rFont val="Arial"/>
        <color theme="1"/>
        <sz val="10.0"/>
      </rPr>
      <t>Iowa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</si>
  <si>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</si>
  <si>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</si>
  <si>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</si>
  <si>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</si>
  <si>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</si>
  <si>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</si>
  <si>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</si>
  <si>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</si>
  <si>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</si>
  <si>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$2.3m</t>
    </r>
  </si>
  <si>
    <r>
      <rPr>
        <rFont val="Arial"/>
        <color theme="1"/>
        <sz val="10.0"/>
      </rPr>
      <t>Automatic consideration</t>
    </r>
  </si>
  <si>
    <t>University of Kansas</t>
  </si>
  <si>
    <t>Lawrence</t>
  </si>
  <si>
    <t>KS</t>
  </si>
  <si>
    <t>Kansas</t>
  </si>
  <si>
    <r>
      <rPr>
        <rFont val="Arial"/>
        <color theme="1"/>
        <sz val="10.0"/>
      </rPr>
      <t>City: Small</t>
    </r>
  </si>
  <si>
    <r>
      <rPr>
        <rFont val="Arial"/>
        <color theme="1"/>
        <sz val="10.0"/>
      </rPr>
      <t>Majority</t>
    </r>
  </si>
  <si>
    <t>KU Excellence</t>
  </si>
  <si>
    <t>https://world.ku.edu/scholarships</t>
  </si>
  <si>
    <t>The top Merit Scholarship for international students. Awarded automatically based on GPA at the time of admission. No separate application is required.</t>
  </si>
  <si>
    <r>
      <rPr>
        <rFont val="Arial"/>
        <color theme="1"/>
        <sz val="10.0"/>
      </rPr>
      <t>Automatic consideration</t>
    </r>
  </si>
  <si>
    <r>
      <rPr>
        <rFont val="Arial"/>
        <b/>
        <color theme="1"/>
        <sz val="10.0"/>
      </rPr>
      <t>University of Kansas</t>
    </r>
  </si>
  <si>
    <t>https://www.ku.edu</t>
  </si>
  <si>
    <r>
      <rPr>
        <rFont val="Arial"/>
        <color theme="1"/>
        <sz val="10.0"/>
      </rPr>
      <t>Lawrence</t>
    </r>
  </si>
  <si>
    <r>
      <rPr>
        <rFont val="Arial"/>
        <color theme="1"/>
        <sz val="10.0"/>
      </rPr>
      <t>KS</t>
    </r>
  </si>
  <si>
    <r>
      <rPr>
        <rFont val="Arial"/>
        <color theme="1"/>
        <sz val="10.0"/>
      </rPr>
      <t>Kansas</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</si>
  <si>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</si>
  <si>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</si>
  <si>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</si>
  <si>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</si>
  <si>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</si>
  <si>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</si>
  <si>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</si>
  <si>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</si>
  <si>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</si>
  <si>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$3.8m</t>
    </r>
  </si>
  <si>
    <r>
      <rPr>
        <rFont val="Arial"/>
        <color theme="1"/>
        <sz val="10.0"/>
      </rPr>
      <t>Automatic consideration</t>
    </r>
  </si>
  <si>
    <t>University of Kentucky</t>
  </si>
  <si>
    <t>Lexington</t>
  </si>
  <si>
    <r>
      <rPr>
        <rFont val="Arial"/>
        <color theme="1"/>
        <sz val="10.0"/>
      </rPr>
      <t>City: Large</t>
    </r>
  </si>
  <si>
    <r>
      <rPr>
        <rFont val="Arial"/>
        <color theme="1"/>
        <sz val="10.0"/>
      </rPr>
      <t>High</t>
    </r>
  </si>
  <si>
    <t>$5.4m</t>
  </si>
  <si>
    <r>
      <rPr>
        <rFont val="Arial"/>
        <color theme="1"/>
        <sz val="10.0"/>
      </rPr>
      <t>Full Tuition</t>
    </r>
  </si>
  <si>
    <t>Otis A. Singletary and Scholarship</t>
  </si>
  <si>
    <t>https://www.uky.edu/financialaid/scholarship-incoming-freshmen</t>
  </si>
  <si>
    <t>The premier scholarship program for all students. Requires a separate application to the Lewis Honors College. Finalists are invited for an interview.</t>
  </si>
  <si>
    <r>
      <rPr>
        <rFont val="Arial"/>
        <color theme="1"/>
        <sz val="10.0"/>
      </rPr>
      <t>Requires application</t>
    </r>
  </si>
  <si>
    <r>
      <rPr>
        <rFont val="Arial"/>
        <b/>
        <color theme="1"/>
        <sz val="10.0"/>
      </rPr>
      <t>University of Kentucky</t>
    </r>
  </si>
  <si>
    <t>https://www.uky.edu</t>
  </si>
  <si>
    <r>
      <rPr>
        <rFont val="Arial"/>
        <color theme="1"/>
        <sz val="10.0"/>
      </rPr>
      <t>Lexington</t>
    </r>
  </si>
  <si>
    <r>
      <rPr>
        <rFont val="Arial"/>
        <color theme="1"/>
        <sz val="10.0"/>
      </rPr>
      <t>KY</t>
    </r>
  </si>
  <si>
    <r>
      <rPr>
        <rFont val="Arial"/>
        <color theme="1"/>
        <sz val="10.0"/>
      </rPr>
      <t>Kentucky</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</si>
  <si>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</si>
  <si>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</si>
  <si>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</si>
  <si>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</si>
  <si>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</si>
  <si>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</si>
  <si>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</si>
  <si>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</si>
  <si>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</si>
  <si>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$5.4m</t>
    </r>
  </si>
  <si>
    <r>
      <rPr>
        <rFont val="Arial"/>
        <color theme="1"/>
        <sz val="10.0"/>
      </rPr>
      <t>Full Tuition</t>
    </r>
  </si>
  <si>
    <r>
      <rPr>
        <rFont val="Arial"/>
        <color theme="1"/>
        <sz val="10.0"/>
      </rPr>
      <t>Requires application</t>
    </r>
  </si>
  <si>
    <r>
      <rPr>
        <rFont val="Arial"/>
        <b/>
        <color theme="1"/>
        <sz val="10.0"/>
      </rPr>
      <t>University of La Verne</t>
    </r>
  </si>
  <si>
    <t>https://www.laverne.edu</t>
  </si>
  <si>
    <r>
      <rPr>
        <rFont val="Arial"/>
        <color theme="1"/>
        <sz val="10.0"/>
      </rPr>
      <t>La Verne</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</si>
  <si>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</si>
  <si>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</si>
  <si>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</si>
  <si>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</si>
  <si>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</si>
  <si>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</si>
  <si>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</si>
  <si>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</si>
  <si>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</si>
  <si>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</si>
  <si>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</si>
  <si>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</si>
  <si>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</si>
  <si>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</si>
  <si>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</si>
  <si>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</si>
  <si>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</si>
  <si>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t>https://laverne.edu/admission/international/scholarships/</t>
  </si>
  <si>
    <t>All international applicants are automatically considered for this merit-based scholarship upon admission. No separate application is necessary.</t>
  </si>
  <si>
    <r>
      <rPr>
        <rFont val="Arial"/>
        <color theme="1"/>
        <sz val="10.0"/>
      </rPr>
      <t>Automatic consideration</t>
    </r>
  </si>
  <si>
    <r>
      <rPr>
        <rFont val="Arial"/>
        <b/>
        <color theme="1"/>
        <sz val="10.0"/>
      </rPr>
      <t>University of Louisiana at Lafayette</t>
    </r>
  </si>
  <si>
    <t>https://www.louisiana.edu</t>
  </si>
  <si>
    <r>
      <rPr>
        <rFont val="Arial"/>
        <color theme="1"/>
        <sz val="10.0"/>
      </rPr>
      <t>Lafayette</t>
    </r>
  </si>
  <si>
    <r>
      <rPr>
        <rFont val="Arial"/>
        <color theme="1"/>
        <sz val="10.0"/>
      </rPr>
      <t>LA</t>
    </r>
  </si>
  <si>
    <r>
      <rPr>
        <rFont val="Arial"/>
        <color theme="1"/>
        <sz val="10.0"/>
      </rPr>
      <t>Louisiana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</si>
  <si>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</si>
  <si>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</si>
  <si>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</si>
  <si>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</si>
  <si>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</si>
  <si>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</si>
  <si>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</si>
  <si>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</si>
  <si>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</si>
  <si>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$1.8m</t>
    </r>
  </si>
  <si>
    <t>Out-of-State Waiver</t>
  </si>
  <si>
    <t>https://scholarships.louisiana.edu/node/55</t>
  </si>
  <si>
    <t>A waiver of the non-resident fee is available to students who receive other specific university scholarships, such as the Academic Scholarship.</t>
  </si>
  <si>
    <r>
      <rPr>
        <rFont val="Arial"/>
        <color theme="1"/>
        <sz val="10.0"/>
      </rPr>
      <t>Automatic consideration</t>
    </r>
  </si>
  <si>
    <r>
      <rPr>
        <rFont val="Arial"/>
        <b/>
        <color theme="1"/>
        <sz val="10.0"/>
      </rPr>
      <t>University of Louisiana at Monroe</t>
    </r>
  </si>
  <si>
    <t>https://www.ulm.edu</t>
  </si>
  <si>
    <r>
      <rPr>
        <rFont val="Arial"/>
        <color theme="1"/>
        <sz val="10.0"/>
      </rPr>
      <t>Monroe</t>
    </r>
  </si>
  <si>
    <r>
      <rPr>
        <rFont val="Arial"/>
        <color theme="1"/>
        <sz val="10.0"/>
      </rPr>
      <t>LA</t>
    </r>
  </si>
  <si>
    <r>
      <rPr>
        <rFont val="Arial"/>
        <color theme="1"/>
        <sz val="10.0"/>
      </rPr>
      <t>Louisiana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</si>
  <si>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</si>
  <si>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</si>
  <si>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</si>
  <si>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</si>
  <si>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</si>
  <si>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</si>
  <si>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</si>
  <si>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</si>
  <si>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</si>
  <si>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$5.5m</t>
    </r>
  </si>
  <si>
    <t>President's Distinguished Scholarship</t>
  </si>
  <si>
    <t>https://www.ulm.edu/scholarships/international.html</t>
  </si>
  <si>
    <t>The top merit-based scholarship for international students. A separate application is required after being admitted to the university.</t>
  </si>
  <si>
    <r>
      <rPr>
        <rFont val="Arial"/>
        <color theme="1"/>
        <sz val="10.0"/>
      </rPr>
      <t>Automatic consideration</t>
    </r>
  </si>
  <si>
    <r>
      <rPr>
        <rFont val="Arial"/>
        <b/>
        <color theme="1"/>
        <sz val="10.0"/>
      </rPr>
      <t>University of Louisville</t>
    </r>
  </si>
  <si>
    <t>https://www.louisville.edu</t>
  </si>
  <si>
    <r>
      <rPr>
        <rFont val="Arial"/>
        <color theme="1"/>
        <sz val="10.0"/>
      </rPr>
      <t>Louisville</t>
    </r>
  </si>
  <si>
    <r>
      <rPr>
        <rFont val="Arial"/>
        <color theme="1"/>
        <sz val="10.0"/>
      </rPr>
      <t>KY</t>
    </r>
  </si>
  <si>
    <r>
      <rPr>
        <rFont val="Arial"/>
        <color theme="1"/>
        <sz val="10.0"/>
      </rPr>
      <t>Kentucky</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</si>
  <si>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</si>
  <si>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</si>
  <si>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</si>
  <si>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</si>
  <si>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</si>
  <si>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</si>
  <si>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</si>
  <si>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</si>
  <si>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</si>
  <si>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$0.9m</t>
    </r>
  </si>
  <si>
    <t>University of Maine</t>
  </si>
  <si>
    <t>Orono</t>
  </si>
  <si>
    <r>
      <rPr>
        <rFont val="Arial"/>
        <color theme="1"/>
        <sz val="10.0"/>
      </rPr>
      <t>High</t>
    </r>
  </si>
  <si>
    <t>International Presidential Scholarship</t>
  </si>
  <si>
    <t>https://umaine.edu/international/scholarships/</t>
  </si>
  <si>
    <t>The top merit-based scholarship for international students. All applicants are automatically considered upon admission. No separate application is needed.</t>
  </si>
  <si>
    <r>
      <rPr>
        <rFont val="Arial"/>
        <color theme="1"/>
        <sz val="10.0"/>
      </rPr>
      <t>Automatic consideration</t>
    </r>
  </si>
  <si>
    <r>
      <rPr>
        <rFont val="Arial"/>
        <b/>
        <color theme="1"/>
        <sz val="10.0"/>
      </rPr>
      <t>University of Maine</t>
    </r>
  </si>
  <si>
    <t>https://www.umaine.edu</t>
  </si>
  <si>
    <r>
      <rPr>
        <rFont val="Arial"/>
        <color theme="1"/>
        <sz val="10.0"/>
      </rPr>
      <t>Orono</t>
    </r>
  </si>
  <si>
    <r>
      <rPr>
        <rFont val="Arial"/>
        <color theme="1"/>
        <sz val="10.0"/>
      </rPr>
      <t>ME</t>
    </r>
  </si>
  <si>
    <r>
      <rPr>
        <rFont val="Arial"/>
        <color theme="1"/>
        <sz val="10.0"/>
      </rPr>
      <t>Maine</t>
    </r>
  </si>
  <si>
    <r>
      <rPr>
        <rFont val="Arial"/>
        <color theme="1"/>
        <sz val="10.0"/>
      </rPr>
      <t>Public</t>
    </r>
  </si>
  <si>
    <r>
      <rPr>
        <rFont val="Arial"/>
        <color theme="1"/>
        <sz val="10.0"/>
      </rPr>
      <t>Suburb: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</si>
  <si>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</si>
  <si>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</si>
  <si>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</si>
  <si>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</si>
  <si>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</si>
  <si>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</si>
  <si>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</si>
  <si>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$3.0m</t>
    </r>
  </si>
  <si>
    <r>
      <rPr>
        <rFont val="Arial"/>
        <color theme="1"/>
        <sz val="10.0"/>
      </rPr>
      <t>Automatic consideration</t>
    </r>
  </si>
  <si>
    <t>University of Maine-Farmington</t>
  </si>
  <si>
    <t>Farmington</t>
  </si>
  <si>
    <r>
      <rPr>
        <rFont val="Arial"/>
        <color theme="1"/>
        <sz val="10.0"/>
      </rPr>
      <t>Very High</t>
    </r>
  </si>
  <si>
    <t>https://www.umf.maine.edu/admissions-aid/international-students/</t>
  </si>
  <si>
    <t>International students are automatically considered for merit-based scholarships upon admission. No separate application is required.</t>
  </si>
  <si>
    <r>
      <rPr>
        <rFont val="Arial"/>
        <color theme="1"/>
        <sz val="10.0"/>
      </rPr>
      <t>Automatic consideration</t>
    </r>
  </si>
  <si>
    <r>
      <rPr>
        <rFont val="Arial"/>
        <b/>
        <color theme="1"/>
        <sz val="10.0"/>
      </rPr>
      <t>University of Maine-Farmington</t>
    </r>
  </si>
  <si>
    <t>https://www.umf.maine.edu</t>
  </si>
  <si>
    <r>
      <rPr>
        <rFont val="Arial"/>
        <color theme="1"/>
        <sz val="10.0"/>
      </rPr>
      <t>Farmington</t>
    </r>
  </si>
  <si>
    <r>
      <rPr>
        <rFont val="Arial"/>
        <color theme="1"/>
        <sz val="10.0"/>
      </rPr>
      <t>ME</t>
    </r>
  </si>
  <si>
    <r>
      <rPr>
        <rFont val="Arial"/>
        <color theme="1"/>
        <sz val="10.0"/>
      </rPr>
      <t>Maine</t>
    </r>
  </si>
  <si>
    <r>
      <rPr>
        <rFont val="Arial"/>
        <color theme="1"/>
        <sz val="10.0"/>
      </rPr>
      <t>Public</t>
    </r>
  </si>
  <si>
    <r>
      <rPr>
        <rFont val="Arial"/>
        <color theme="1"/>
        <sz val="10.0"/>
      </rPr>
      <t>Rural: Remote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</si>
  <si>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</si>
  <si>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</si>
  <si>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</si>
  <si>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</si>
  <si>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</si>
  <si>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</si>
  <si>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</si>
  <si>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</si>
  <si>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Automatic consideration</t>
    </r>
  </si>
  <si>
    <t>University of Maryland-Baltimore County</t>
  </si>
  <si>
    <r>
      <rPr>
        <rFont val="Arial"/>
        <color theme="1"/>
        <sz val="10.0"/>
      </rPr>
      <t>High</t>
    </r>
  </si>
  <si>
    <t>Center for Women in Technology (CWIT) Scholars Program</t>
  </si>
  <si>
    <t>https://scholarships.umbc.edu/international/</t>
  </si>
  <si>
    <t>A program for students of all genders committed to advancing women in technology fields. Requires a separate, competitive application. Open to international students.</t>
  </si>
  <si>
    <r>
      <rPr>
        <rFont val="Arial"/>
        <color theme="1"/>
        <sz val="10.0"/>
      </rPr>
      <t>Requires application</t>
    </r>
  </si>
  <si>
    <r>
      <rPr>
        <rFont val="Arial"/>
        <b/>
        <color theme="1"/>
        <sz val="10.0"/>
      </rPr>
      <t>University of Maryland-Baltimore County</t>
    </r>
  </si>
  <si>
    <t>https://www.umbc.edu</t>
  </si>
  <si>
    <r>
      <rPr>
        <rFont val="Arial"/>
        <color theme="1"/>
        <sz val="10.0"/>
      </rPr>
      <t>Baltimore</t>
    </r>
  </si>
  <si>
    <r>
      <rPr>
        <rFont val="Arial"/>
        <color theme="1"/>
        <sz val="10.0"/>
      </rPr>
      <t>MD</t>
    </r>
  </si>
  <si>
    <r>
      <rPr>
        <rFont val="Arial"/>
        <color theme="1"/>
        <sz val="10.0"/>
      </rPr>
      <t>Maryland</t>
    </r>
  </si>
  <si>
    <r>
      <rPr>
        <rFont val="Arial"/>
        <color theme="1"/>
        <sz val="10.0"/>
      </rPr>
      <t>Public</t>
    </r>
  </si>
  <si>
    <r>
      <rPr>
        <rFont val="Arial"/>
        <color theme="1"/>
        <sz val="10.0"/>
      </rPr>
      <t>Washington, DC</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</si>
  <si>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</si>
  <si>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</si>
  <si>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</si>
  <si>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</si>
  <si>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</si>
  <si>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</si>
  <si>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Limited</t>
    </r>
  </si>
  <si>
    <r>
      <rPr>
        <rFont val="Arial"/>
        <color theme="1"/>
        <sz val="10.0"/>
      </rPr>
      <t>$3.2m</t>
    </r>
  </si>
  <si>
    <r>
      <rPr>
        <rFont val="Arial"/>
        <color theme="1"/>
        <sz val="10.0"/>
      </rPr>
      <t>Requires application</t>
    </r>
  </si>
  <si>
    <t>University of Maryland-College Park</t>
  </si>
  <si>
    <t>College Park</t>
  </si>
  <si>
    <r>
      <rPr>
        <rFont val="Arial"/>
        <color theme="1"/>
        <sz val="10.0"/>
      </rPr>
      <t>High</t>
    </r>
  </si>
  <si>
    <r>
      <rPr>
        <rFont val="Arial"/>
        <color theme="1"/>
        <sz val="10.0"/>
      </rPr>
      <t>Full ride+stipend</t>
    </r>
  </si>
  <si>
    <t>Banneker/Key Scholars Program</t>
  </si>
  <si>
    <t>https://honors.umd.edu/scholarships-financial-aid/banneker-key-scholars/</t>
  </si>
  <si>
    <t>The most prestigious Merit Scholarship. Requires applying to the Honors College. Top applicants are invited to participate in a selection process.</t>
  </si>
  <si>
    <r>
      <rPr>
        <rFont val="Arial"/>
        <color theme="1"/>
        <sz val="10.0"/>
      </rPr>
      <t>Requires application</t>
    </r>
  </si>
  <si>
    <r>
      <rPr>
        <rFont val="Arial"/>
        <color theme="1"/>
        <sz val="10.0"/>
      </rPr>
      <t>High</t>
    </r>
  </si>
  <si>
    <r>
      <rPr>
        <rFont val="Arial"/>
        <color theme="1"/>
        <sz val="10.0"/>
      </rPr>
      <t>Full ride+stipend</t>
    </r>
  </si>
  <si>
    <r>
      <rPr>
        <rFont val="Arial"/>
        <color theme="1"/>
        <sz val="10.0"/>
      </rPr>
      <t>Requires application</t>
    </r>
  </si>
  <si>
    <t>global_top_231</t>
  </si>
  <si>
    <r>
      <rPr>
        <rFont val="Arial"/>
        <b/>
        <color theme="1"/>
        <sz val="10.0"/>
      </rPr>
      <t>University of Maryland-College Park</t>
    </r>
  </si>
  <si>
    <t>https://www.umd.edu</t>
  </si>
  <si>
    <r>
      <rPr>
        <rFont val="Arial"/>
        <color theme="1"/>
        <sz val="10.0"/>
      </rPr>
      <t>College Park</t>
    </r>
  </si>
  <si>
    <r>
      <rPr>
        <rFont val="Arial"/>
        <color theme="1"/>
        <sz val="10.0"/>
      </rPr>
      <t>MD</t>
    </r>
  </si>
  <si>
    <r>
      <rPr>
        <rFont val="Arial"/>
        <color theme="1"/>
        <sz val="10.0"/>
      </rPr>
      <t>Maryland</t>
    </r>
  </si>
  <si>
    <r>
      <rPr>
        <rFont val="Arial"/>
        <color theme="1"/>
        <sz val="10.0"/>
      </rPr>
      <t>Public</t>
    </r>
  </si>
  <si>
    <r>
      <rPr>
        <rFont val="Arial"/>
        <color theme="1"/>
        <sz val="10.0"/>
      </rPr>
      <t>Washington, DC</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</si>
  <si>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</si>
  <si>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</si>
  <si>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</si>
  <si>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</si>
  <si>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</si>
  <si>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</si>
  <si>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</si>
  <si>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</si>
  <si>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Full ride+stipend</t>
    </r>
  </si>
  <si>
    <r>
      <rPr>
        <rFont val="Arial"/>
        <color theme="1"/>
        <sz val="10.0"/>
      </rPr>
      <t>Requires application</t>
    </r>
  </si>
  <si>
    <t>University of Massachusetts-Amherst</t>
  </si>
  <si>
    <t>Amherst</t>
  </si>
  <si>
    <r>
      <rPr>
        <rFont val="Arial"/>
        <color theme="1"/>
        <sz val="10.0"/>
      </rPr>
      <t>City: Small</t>
    </r>
  </si>
  <si>
    <r>
      <rPr>
        <rFont val="Arial"/>
        <color theme="1"/>
        <sz val="10.0"/>
      </rPr>
      <t>High</t>
    </r>
  </si>
  <si>
    <t>Merit Award</t>
  </si>
  <si>
    <t>https://www.umass.edu/financialaid/undergraduate/undergraduate-scholarships/umass-admissions-scholarships-and-awards</t>
  </si>
  <si>
    <t>All first-year applicants are automatically considered for Merit Scholarships, including the Chancellor's Award, based on their admission application.</t>
  </si>
  <si>
    <r>
      <rPr>
        <rFont val="Arial"/>
        <color theme="1"/>
        <sz val="10.0"/>
      </rPr>
      <t>Automatic consideration</t>
    </r>
  </si>
  <si>
    <r>
      <rPr>
        <rFont val="Arial"/>
        <color theme="1"/>
        <sz val="10.0"/>
      </rPr>
      <t>City: Small</t>
    </r>
  </si>
  <si>
    <r>
      <rPr>
        <rFont val="Arial"/>
        <color theme="1"/>
        <sz val="10.0"/>
      </rPr>
      <t>High</t>
    </r>
  </si>
  <si>
    <r>
      <rPr>
        <rFont val="Arial"/>
        <color theme="1"/>
        <sz val="10.0"/>
      </rPr>
      <t>Automatic consideration</t>
    </r>
  </si>
  <si>
    <t>global_top_232</t>
  </si>
  <si>
    <r>
      <rPr>
        <rFont val="Arial"/>
        <b/>
        <color theme="1"/>
        <sz val="10.0"/>
      </rPr>
      <t>University of Massachusetts-Amherst</t>
    </r>
  </si>
  <si>
    <t>https://www.umass.edu</t>
  </si>
  <si>
    <r>
      <rPr>
        <rFont val="Arial"/>
        <color theme="1"/>
        <sz val="10.0"/>
      </rPr>
      <t>Amherst</t>
    </r>
  </si>
  <si>
    <r>
      <rPr>
        <rFont val="Arial"/>
        <color theme="1"/>
        <sz val="10.0"/>
      </rPr>
      <t>MA</t>
    </r>
  </si>
  <si>
    <r>
      <rPr>
        <rFont val="Arial"/>
        <color theme="1"/>
        <sz val="10.0"/>
      </rPr>
      <t>Massachusetts</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</si>
  <si>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</si>
  <si>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</si>
  <si>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</si>
  <si>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</si>
  <si>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</si>
  <si>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</si>
  <si>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</si>
  <si>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</si>
  <si>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</si>
  <si>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$18.8m</t>
    </r>
  </si>
  <si>
    <r>
      <rPr>
        <rFont val="Arial"/>
        <color theme="1"/>
        <sz val="10.0"/>
      </rPr>
      <t>Automatic consideration</t>
    </r>
  </si>
  <si>
    <r>
      <rPr>
        <rFont val="Arial"/>
        <b/>
        <color theme="1"/>
        <sz val="10.0"/>
      </rPr>
      <t>University of Massachusetts-Boston</t>
    </r>
  </si>
  <si>
    <t>https://www.umb.edu</t>
  </si>
  <si>
    <r>
      <rPr>
        <rFont val="Arial"/>
        <color theme="1"/>
        <sz val="10.0"/>
      </rPr>
      <t>Boston</t>
    </r>
  </si>
  <si>
    <r>
      <rPr>
        <rFont val="Arial"/>
        <color theme="1"/>
        <sz val="10.0"/>
      </rPr>
      <t>MA</t>
    </r>
  </si>
  <si>
    <r>
      <rPr>
        <rFont val="Arial"/>
        <color theme="1"/>
        <sz val="10.0"/>
      </rPr>
      <t>Massachusetts</t>
    </r>
  </si>
  <si>
    <r>
      <rPr>
        <rFont val="Arial"/>
        <color theme="1"/>
        <sz val="10.0"/>
      </rPr>
      <t>Public</t>
    </r>
  </si>
  <si>
    <r>
      <rPr>
        <rFont val="Arial"/>
        <color theme="1"/>
        <sz val="10.0"/>
      </rPr>
      <t>Boston, MA</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</si>
  <si>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</si>
  <si>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</si>
  <si>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</si>
  <si>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</si>
  <si>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</si>
  <si>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</si>
  <si>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</si>
  <si>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None</t>
    </r>
  </si>
  <si>
    <t>University of Massachusetts-Lowell</t>
  </si>
  <si>
    <t>Lowell</t>
  </si>
  <si>
    <r>
      <rPr>
        <rFont val="Arial"/>
        <color theme="1"/>
        <sz val="10.0"/>
      </rPr>
      <t>High</t>
    </r>
  </si>
  <si>
    <t>https://www.uml.edu/thesolutioncenter/financial-aid/scholarships/freshmen.aspx#Non-Mass</t>
  </si>
  <si>
    <t>Merit Scholarships are Automatically Awardeded to eligible students, including non-residents and internationals, upon admission. No separate application is needed.</t>
  </si>
  <si>
    <r>
      <rPr>
        <rFont val="Arial"/>
        <color theme="1"/>
        <sz val="10.0"/>
      </rPr>
      <t>Automatic consideration</t>
    </r>
  </si>
  <si>
    <r>
      <rPr>
        <rFont val="Arial"/>
        <b/>
        <color theme="1"/>
        <sz val="10.0"/>
      </rPr>
      <t>University of Massachusetts-Lowell</t>
    </r>
  </si>
  <si>
    <t>https://www.uml.edu</t>
  </si>
  <si>
    <r>
      <rPr>
        <rFont val="Arial"/>
        <color theme="1"/>
        <sz val="10.0"/>
      </rPr>
      <t>Lowell</t>
    </r>
  </si>
  <si>
    <r>
      <rPr>
        <rFont val="Arial"/>
        <color theme="1"/>
        <sz val="10.0"/>
      </rPr>
      <t>MA</t>
    </r>
  </si>
  <si>
    <r>
      <rPr>
        <rFont val="Arial"/>
        <color theme="1"/>
        <sz val="10.0"/>
      </rPr>
      <t>Massachusetts</t>
    </r>
  </si>
  <si>
    <r>
      <rPr>
        <rFont val="Arial"/>
        <color theme="1"/>
        <sz val="10.0"/>
      </rPr>
      <t>Public</t>
    </r>
  </si>
  <si>
    <r>
      <rPr>
        <rFont val="Arial"/>
        <color theme="1"/>
        <sz val="10.0"/>
      </rPr>
      <t>Boston, MA</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</si>
  <si>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</si>
  <si>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</si>
  <si>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</si>
  <si>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</si>
  <si>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</si>
  <si>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</si>
  <si>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</si>
  <si>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</si>
  <si>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$1.6m</t>
    </r>
  </si>
  <si>
    <r>
      <rPr>
        <rFont val="Arial"/>
        <color theme="1"/>
        <sz val="10.0"/>
      </rPr>
      <t>Automatic consideration</t>
    </r>
  </si>
  <si>
    <r>
      <rPr>
        <rFont val="Arial"/>
        <b/>
        <color theme="1"/>
        <sz val="10.0"/>
      </rPr>
      <t>University of Memphis</t>
    </r>
  </si>
  <si>
    <t>https://www.memphis.edu</t>
  </si>
  <si>
    <r>
      <rPr>
        <rFont val="Arial"/>
        <color theme="1"/>
        <sz val="10.0"/>
      </rPr>
      <t>Memphis</t>
    </r>
  </si>
  <si>
    <r>
      <rPr>
        <rFont val="Arial"/>
        <color theme="1"/>
        <sz val="10.0"/>
      </rPr>
      <t>TN</t>
    </r>
  </si>
  <si>
    <r>
      <rPr>
        <rFont val="Arial"/>
        <color theme="1"/>
        <sz val="10.0"/>
      </rPr>
      <t>Tennessee</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</si>
  <si>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</si>
  <si>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</si>
  <si>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</si>
  <si>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</si>
  <si>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</si>
  <si>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</si>
  <si>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</si>
  <si>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</si>
  <si>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</si>
  <si>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$2.4m</t>
    </r>
  </si>
  <si>
    <r>
      <rPr>
        <rFont val="Arial"/>
        <color theme="1"/>
        <sz val="10.0"/>
      </rPr>
      <t>OOS waiver</t>
    </r>
  </si>
  <si>
    <t>https://www.memphis.edu/admissions/basics/int-scholarships.php</t>
  </si>
  <si>
    <t>All admitted degree-seeking international students are automatically considered for this merit-based scholarship. No separate application is required.</t>
  </si>
  <si>
    <r>
      <rPr>
        <rFont val="Arial"/>
        <color theme="1"/>
        <sz val="10.0"/>
      </rPr>
      <t>Requires application</t>
    </r>
  </si>
  <si>
    <t>University of Miami</t>
  </si>
  <si>
    <t>Coral Gables</t>
  </si>
  <si>
    <r>
      <rPr>
        <rFont val="Arial"/>
        <color theme="1"/>
        <sz val="10.0"/>
      </rPr>
      <t>Majority</t>
    </r>
  </si>
  <si>
    <t>$15.0m</t>
  </si>
  <si>
    <r>
      <rPr>
        <rFont val="Arial"/>
        <color theme="1"/>
        <sz val="10.0"/>
      </rPr>
      <t>Full ride+stipend</t>
    </r>
  </si>
  <si>
    <t>https://www.admissions.miami.edu/undergraduate/financial-aid/scholarships/freshman/index.html</t>
  </si>
  <si>
    <t>A premier, full-ride scholarship. Requires a separate application. Students must apply early Decision I or early Action to be considered. Includes health insurance, textbooks, a laptop allowance, and access to a $12,000 enrichment fund. Full-tuition Isaac Bashevis Singer Scholarship also available. Automatic considerationderation for up to $28,000.</t>
  </si>
  <si>
    <r>
      <rPr>
        <rFont val="Arial"/>
        <color theme="1"/>
        <sz val="10.0"/>
      </rPr>
      <t>By invitation only</t>
    </r>
  </si>
  <si>
    <r>
      <rPr>
        <rFont val="Arial"/>
        <b/>
        <color theme="1"/>
        <sz val="10.0"/>
      </rPr>
      <t>University of Miami</t>
    </r>
  </si>
  <si>
    <r>
      <rPr>
        <rFont val="Arial"/>
        <color theme="1"/>
        <sz val="10.0"/>
      </rPr>
      <t>Coral Gables</t>
    </r>
  </si>
  <si>
    <r>
      <rPr>
        <rFont val="Arial"/>
        <color theme="1"/>
        <sz val="10.0"/>
      </rPr>
      <t>FL</t>
    </r>
  </si>
  <si>
    <r>
      <rPr>
        <rFont val="Arial"/>
        <color theme="1"/>
        <sz val="10.0"/>
      </rPr>
      <t>Florida</t>
    </r>
  </si>
  <si>
    <r>
      <rPr>
        <rFont val="Arial"/>
        <color theme="1"/>
        <sz val="10.0"/>
      </rPr>
      <t>Private</t>
    </r>
  </si>
  <si>
    <r>
      <rPr>
        <rFont val="Arial"/>
        <color theme="1"/>
        <sz val="10.0"/>
      </rPr>
      <t>Miami, FL</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</si>
  <si>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</si>
  <si>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</si>
  <si>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</si>
  <si>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</si>
  <si>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</si>
  <si>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</si>
  <si>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</si>
  <si>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</si>
  <si>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$15.0m</t>
    </r>
  </si>
  <si>
    <r>
      <rPr>
        <rFont val="Arial"/>
        <color theme="1"/>
        <sz val="10.0"/>
      </rPr>
      <t>Full ride+stipend</t>
    </r>
  </si>
  <si>
    <r>
      <rPr>
        <rFont val="Arial"/>
        <color theme="1"/>
        <sz val="10.0"/>
      </rPr>
      <t>By invitation only</t>
    </r>
  </si>
  <si>
    <r>
      <rPr>
        <rFont val="Arial"/>
        <color theme="1"/>
        <sz val="10.0"/>
      </rPr>
      <t>-</t>
    </r>
  </si>
  <si>
    <r>
      <rPr>
        <rFont val="Arial"/>
        <color theme="1"/>
        <sz val="10.0"/>
      </rPr>
      <t>-</t>
    </r>
  </si>
  <si>
    <r>
      <rPr>
        <rFont val="Arial"/>
        <color theme="1"/>
        <sz val="10.0"/>
      </rPr>
      <t>-</t>
    </r>
  </si>
  <si>
    <r>
      <rPr>
        <rFont val="Arial"/>
        <color theme="1"/>
        <sz val="10.0"/>
      </rPr>
      <t>Both</t>
    </r>
  </si>
  <si>
    <r>
      <rPr>
        <rFont val="Arial"/>
        <color theme="1"/>
        <sz val="10.0"/>
      </rPr>
      <t>Yes</t>
    </r>
  </si>
  <si>
    <r>
      <rPr>
        <rFont val="Arial"/>
        <color theme="1"/>
        <sz val="10.0"/>
      </rPr>
      <t>14.7x</t>
    </r>
  </si>
  <si>
    <r>
      <rPr>
        <rFont val="Arial"/>
        <color theme="1"/>
        <sz val="10.0"/>
      </rPr>
      <t>CDS24</t>
    </r>
  </si>
  <si>
    <r>
      <rPr>
        <rFont val="Arial"/>
        <color theme="1"/>
        <sz val="10.0"/>
      </rPr>
      <t>Not specified</t>
    </r>
  </si>
  <si>
    <t>Early Decision 1 is mid-dec;</t>
  </si>
  <si>
    <r>
      <rPr>
        <rFont val="Arial"/>
        <color theme="1"/>
        <sz val="10.0"/>
      </rPr>
      <t>Late February</t>
    </r>
  </si>
  <si>
    <r>
      <rPr>
        <rFont val="Arial"/>
        <color theme="1"/>
        <sz val="10.0"/>
      </rPr>
      <t>23-24</t>
    </r>
  </si>
  <si>
    <r>
      <rPr>
        <rFont val="Arial"/>
        <color theme="1"/>
        <sz val="10.0"/>
      </rPr>
      <t>Vote pending</t>
    </r>
  </si>
  <si>
    <r>
      <rPr>
        <rFont val="Arial"/>
        <color theme="1"/>
        <sz val="10.0"/>
      </rPr>
      <t>6 weeks</t>
    </r>
  </si>
  <si>
    <r>
      <rPr>
        <rFont val="Arial"/>
        <b/>
        <color theme="1"/>
        <sz val="10.0"/>
      </rPr>
      <t>University of Miami</t>
    </r>
  </si>
  <si>
    <t>https://www.miami.edu</t>
  </si>
  <si>
    <r>
      <rPr>
        <rFont val="Arial"/>
        <color theme="1"/>
        <sz val="10.0"/>
      </rPr>
      <t>Coral Gables</t>
    </r>
  </si>
  <si>
    <r>
      <rPr>
        <rFont val="Arial"/>
        <color theme="1"/>
        <sz val="10.0"/>
      </rPr>
      <t>FL</t>
    </r>
  </si>
  <si>
    <r>
      <rPr>
        <rFont val="Arial"/>
        <color theme="1"/>
        <sz val="10.0"/>
      </rPr>
      <t>Florida</t>
    </r>
  </si>
  <si>
    <r>
      <rPr>
        <rFont val="Arial"/>
        <color theme="1"/>
        <sz val="10.0"/>
      </rPr>
      <t>Private</t>
    </r>
  </si>
  <si>
    <r>
      <rPr>
        <rFont val="Arial"/>
        <color theme="1"/>
        <sz val="10.0"/>
      </rPr>
      <t>Miami, FL</t>
    </r>
  </si>
  <si>
    <r>
      <rPr>
        <rFont val="Arial"/>
        <color theme="1"/>
        <sz val="10.0"/>
      </rPr>
      <t>Suburb: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</si>
  <si>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</si>
  <si>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</si>
  <si>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</si>
  <si>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</si>
  <si>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</si>
  <si>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</si>
  <si>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Both</t>
    </r>
  </si>
  <si>
    <r>
      <rPr>
        <rFont val="Arial"/>
        <color theme="1"/>
        <sz val="10.0"/>
      </rPr>
      <t>$15.0m</t>
    </r>
  </si>
  <si>
    <r>
      <rPr>
        <rFont val="Arial"/>
        <color theme="1"/>
        <sz val="10.0"/>
      </rPr>
      <t>Full ride+stipend</t>
    </r>
  </si>
  <si>
    <r>
      <rPr>
        <rFont val="Arial"/>
        <color theme="1"/>
        <sz val="10.0"/>
      </rPr>
      <t>By invitation only</t>
    </r>
  </si>
  <si>
    <t>University of Michigan-Ann Arbor</t>
  </si>
  <si>
    <t>Ann Arbor</t>
  </si>
  <si>
    <r>
      <rPr>
        <rFont val="Arial"/>
        <color theme="1"/>
        <sz val="10.0"/>
      </rPr>
      <t>City: Midsize</t>
    </r>
  </si>
  <si>
    <r>
      <rPr>
        <rFont val="Arial"/>
        <color theme="1"/>
        <sz val="10.0"/>
      </rPr>
      <t>Majority</t>
    </r>
  </si>
  <si>
    <r>
      <rPr>
        <rFont val="Arial"/>
        <color theme="1"/>
        <sz val="10.0"/>
      </rPr>
      <t>City: Midsize</t>
    </r>
  </si>
  <si>
    <r>
      <rPr>
        <rFont val="Arial"/>
        <color theme="1"/>
        <sz val="10.0"/>
      </rPr>
      <t>Majority</t>
    </r>
  </si>
  <si>
    <t>global_top_233</t>
  </si>
  <si>
    <r>
      <rPr>
        <rFont val="Arial"/>
        <b/>
        <color theme="1"/>
        <sz val="10.0"/>
      </rPr>
      <t>University of Michigan-Ann Arbor</t>
    </r>
  </si>
  <si>
    <t>https://www.umich.edu</t>
  </si>
  <si>
    <r>
      <rPr>
        <rFont val="Arial"/>
        <color theme="1"/>
        <sz val="10.0"/>
      </rPr>
      <t>Ann Arbor</t>
    </r>
  </si>
  <si>
    <r>
      <rPr>
        <rFont val="Arial"/>
        <color theme="1"/>
        <sz val="10.0"/>
      </rPr>
      <t>MI</t>
    </r>
  </si>
  <si>
    <r>
      <rPr>
        <rFont val="Arial"/>
        <color theme="1"/>
        <sz val="10.0"/>
      </rPr>
      <t>Michigan</t>
    </r>
  </si>
  <si>
    <r>
      <rPr>
        <rFont val="Arial"/>
        <color theme="1"/>
        <sz val="10.0"/>
      </rPr>
      <t>Public</t>
    </r>
  </si>
  <si>
    <r>
      <rPr>
        <rFont val="Arial"/>
        <color theme="1"/>
        <sz val="10.0"/>
      </rPr>
      <t>City: Midsize</t>
    </r>
  </si>
  <si>
    <r>
      <rPr>
        <rFont val="Arial"/>
        <color theme="1"/>
        <sz val="10.0"/>
      </rPr>
      <t>No</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</si>
  <si>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</si>
  <si>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</si>
  <si>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</si>
  <si>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</si>
  <si>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None</t>
    </r>
  </si>
  <si>
    <t>University of Michigan-Dearborn</t>
  </si>
  <si>
    <t>https://www.umdearborn.edu</t>
  </si>
  <si>
    <t>Dearborn</t>
  </si>
  <si>
    <r>
      <rPr>
        <rFont val="Arial"/>
        <color theme="1"/>
        <sz val="10.0"/>
      </rPr>
      <t>MI</t>
    </r>
  </si>
  <si>
    <r>
      <rPr>
        <rFont val="Arial"/>
        <color theme="1"/>
        <sz val="10.0"/>
      </rPr>
      <t>Michigan</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</si>
  <si>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</si>
  <si>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</si>
  <si>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</si>
  <si>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</si>
  <si>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</si>
  <si>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</si>
  <si>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</si>
  <si>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</si>
  <si>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</si>
  <si>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$1.4m</t>
    </r>
  </si>
  <si>
    <r>
      <rPr>
        <rFont val="Arial"/>
        <color theme="1"/>
        <sz val="10.0"/>
      </rPr>
      <t>TBD</t>
    </r>
  </si>
  <si>
    <r>
      <rPr>
        <rFont val="Arial"/>
        <b/>
        <color theme="1"/>
        <sz val="10.0"/>
      </rPr>
      <t>University of Minnesota-Duluth</t>
    </r>
  </si>
  <si>
    <t>https://www.d.umn.edu</t>
  </si>
  <si>
    <r>
      <rPr>
        <rFont val="Arial"/>
        <color theme="1"/>
        <sz val="10.0"/>
      </rPr>
      <t>Duluth</t>
    </r>
  </si>
  <si>
    <r>
      <rPr>
        <rFont val="Arial"/>
        <color theme="1"/>
        <sz val="10.0"/>
      </rPr>
      <t>MN</t>
    </r>
  </si>
  <si>
    <r>
      <rPr>
        <rFont val="Arial"/>
        <color theme="1"/>
        <sz val="10.0"/>
      </rPr>
      <t>Minnesota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</si>
  <si>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</si>
  <si>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</si>
  <si>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</si>
  <si>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</si>
  <si>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</si>
  <si>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</si>
  <si>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</si>
  <si>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</si>
  <si>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</si>
  <si>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$0.4m</t>
    </r>
  </si>
  <si>
    <r>
      <rPr>
        <rFont val="Arial"/>
        <color theme="1"/>
        <sz val="10.0"/>
      </rPr>
      <t>TBD</t>
    </r>
  </si>
  <si>
    <t>University of Minnesota-Twin Cities</t>
  </si>
  <si>
    <t>Minneapolis</t>
  </si>
  <si>
    <r>
      <rPr>
        <rFont val="Arial"/>
        <color theme="1"/>
        <sz val="10.0"/>
      </rPr>
      <t>City: Large</t>
    </r>
  </si>
  <si>
    <r>
      <rPr>
        <rFont val="Arial"/>
        <color theme="1"/>
        <sz val="10.0"/>
      </rPr>
      <t>Majority</t>
    </r>
  </si>
  <si>
    <t>Global Excellence Scholarships</t>
  </si>
  <si>
    <t>https://isss.umn.edu/students/support-services/funding/global-excellence-scholarship</t>
  </si>
  <si>
    <t>A competitive, merit-based scholarship for new international freshmen. Students are automatically considered with their application for admission. No separate application needed.</t>
  </si>
  <si>
    <r>
      <rPr>
        <rFont val="Arial"/>
        <color theme="1"/>
        <sz val="10.0"/>
      </rPr>
      <t>Automatic consideration</t>
    </r>
  </si>
  <si>
    <r>
      <rPr>
        <rFont val="Arial"/>
        <color theme="1"/>
        <sz val="10.0"/>
      </rPr>
      <t>City: Large</t>
    </r>
  </si>
  <si>
    <r>
      <rPr>
        <rFont val="Arial"/>
        <color theme="1"/>
        <sz val="10.0"/>
      </rPr>
      <t>Majority</t>
    </r>
  </si>
  <si>
    <r>
      <rPr>
        <rFont val="Arial"/>
        <color theme="1"/>
        <sz val="10.0"/>
      </rPr>
      <t>Automatic consideration</t>
    </r>
  </si>
  <si>
    <t>global_top_234</t>
  </si>
  <si>
    <r>
      <rPr>
        <rFont val="Arial"/>
        <b/>
        <color theme="1"/>
        <sz val="10.0"/>
      </rPr>
      <t>University of Minnesota-Twin Cities</t>
    </r>
  </si>
  <si>
    <t>https://www.twin-cities.umn.edu</t>
  </si>
  <si>
    <r>
      <rPr>
        <rFont val="Arial"/>
        <color theme="1"/>
        <sz val="10.0"/>
      </rPr>
      <t>MN</t>
    </r>
  </si>
  <si>
    <r>
      <rPr>
        <rFont val="Arial"/>
        <color theme="1"/>
        <sz val="10.0"/>
      </rPr>
      <t>Minnesota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</si>
  <si>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</si>
  <si>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</si>
  <si>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</si>
  <si>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</si>
  <si>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</si>
  <si>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</si>
  <si>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</si>
  <si>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</si>
  <si>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</si>
  <si>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</si>
  <si>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Automatic consideration</t>
    </r>
  </si>
  <si>
    <r>
      <rPr>
        <rFont val="Arial"/>
        <b/>
        <color theme="1"/>
        <sz val="10.0"/>
      </rPr>
      <t>University of Mississippi</t>
    </r>
  </si>
  <si>
    <t>https://www.olemiss.edu</t>
  </si>
  <si>
    <r>
      <rPr>
        <rFont val="Arial"/>
        <color theme="1"/>
        <sz val="10.0"/>
      </rPr>
      <t>University</t>
    </r>
  </si>
  <si>
    <r>
      <rPr>
        <rFont val="Arial"/>
        <color theme="1"/>
        <sz val="10.0"/>
      </rPr>
      <t>MS</t>
    </r>
  </si>
  <si>
    <r>
      <rPr>
        <rFont val="Arial"/>
        <color theme="1"/>
        <sz val="10.0"/>
      </rPr>
      <t>Mississippi</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</si>
  <si>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</si>
  <si>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</si>
  <si>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</si>
  <si>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</si>
  <si>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</si>
  <si>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</si>
  <si>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</si>
  <si>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</si>
  <si>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</si>
  <si>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$3.4m</t>
    </r>
  </si>
  <si>
    <t>International Academic Excellence Scholarship</t>
  </si>
  <si>
    <t>https://international.olemiss.edu/scholarships-for-international-undergraduates/</t>
  </si>
  <si>
    <t>A merit-based scholarship for new international students. Consideration is automatic upon admission. No separate application is required.</t>
  </si>
  <si>
    <r>
      <rPr>
        <rFont val="Arial"/>
        <color theme="1"/>
        <sz val="10.0"/>
      </rPr>
      <t>Automatic consideration</t>
    </r>
  </si>
  <si>
    <r>
      <rPr>
        <rFont val="Arial"/>
        <b/>
        <color theme="1"/>
        <sz val="10.0"/>
      </rPr>
      <t>University of Missouri</t>
    </r>
  </si>
  <si>
    <t>https://www.missouri.edu</t>
  </si>
  <si>
    <r>
      <rPr>
        <rFont val="Arial"/>
        <color theme="1"/>
        <sz val="10.0"/>
      </rPr>
      <t>Columbia</t>
    </r>
  </si>
  <si>
    <r>
      <rPr>
        <rFont val="Arial"/>
        <color theme="1"/>
        <sz val="10.0"/>
      </rPr>
      <t>MO</t>
    </r>
  </si>
  <si>
    <r>
      <rPr>
        <rFont val="Arial"/>
        <color theme="1"/>
        <sz val="10.0"/>
      </rPr>
      <t>Missouri</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</si>
  <si>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</si>
  <si>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</si>
  <si>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</si>
  <si>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</si>
  <si>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</si>
  <si>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</si>
  <si>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</si>
  <si>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</si>
  <si>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</si>
  <si>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t>International Honors Scholarship</t>
  </si>
  <si>
    <t>https://admissions.missouri.edu/costs-aid/scholarships/international-student-scholarships/</t>
  </si>
  <si>
    <t>This award is a combination of the International Merit Scholarship and the Mark Twain Nonresident Scholarship. Consideration is automatic upon admission.</t>
  </si>
  <si>
    <r>
      <rPr>
        <rFont val="Arial"/>
        <color theme="1"/>
        <sz val="10.0"/>
      </rPr>
      <t>Automatic consideration</t>
    </r>
  </si>
  <si>
    <r>
      <rPr>
        <rFont val="Arial"/>
        <b/>
        <color theme="1"/>
        <sz val="10.0"/>
      </rPr>
      <t>University of Missouri-St. Louis</t>
    </r>
  </si>
  <si>
    <t>https://www.umsl.edu</t>
  </si>
  <si>
    <r>
      <rPr>
        <rFont val="Arial"/>
        <color theme="1"/>
        <sz val="10.0"/>
      </rPr>
      <t>Saint Louis</t>
    </r>
  </si>
  <si>
    <r>
      <rPr>
        <rFont val="Arial"/>
        <color theme="1"/>
        <sz val="10.0"/>
      </rPr>
      <t>MO</t>
    </r>
  </si>
  <si>
    <r>
      <rPr>
        <rFont val="Arial"/>
        <color theme="1"/>
        <sz val="10.0"/>
      </rPr>
      <t>Missouri</t>
    </r>
  </si>
  <si>
    <r>
      <rPr>
        <rFont val="Arial"/>
        <color theme="1"/>
        <sz val="10.0"/>
      </rPr>
      <t>Public</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</si>
  <si>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</si>
  <si>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</si>
  <si>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</si>
  <si>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</si>
  <si>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</si>
  <si>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</si>
  <si>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</si>
  <si>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</si>
  <si>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$1.7m</t>
    </r>
  </si>
  <si>
    <r>
      <rPr>
        <rFont val="Arial"/>
        <color theme="1"/>
        <sz val="10.0"/>
      </rPr>
      <t>TBD</t>
    </r>
  </si>
  <si>
    <r>
      <rPr>
        <rFont val="Arial"/>
        <b/>
        <color theme="1"/>
        <sz val="10.0"/>
      </rPr>
      <t>University of Mobile</t>
    </r>
  </si>
  <si>
    <t>https://www.umobile.edu</t>
  </si>
  <si>
    <r>
      <rPr>
        <rFont val="Arial"/>
        <color theme="1"/>
        <sz val="10.0"/>
      </rPr>
      <t>Mobile</t>
    </r>
  </si>
  <si>
    <r>
      <rPr>
        <rFont val="Arial"/>
        <color theme="1"/>
        <sz val="10.0"/>
      </rPr>
      <t>AL</t>
    </r>
  </si>
  <si>
    <r>
      <rPr>
        <rFont val="Arial"/>
        <color theme="1"/>
        <sz val="10.0"/>
      </rPr>
      <t>Alabama</t>
    </r>
  </si>
  <si>
    <r>
      <rPr>
        <rFont val="Arial"/>
        <color theme="1"/>
        <sz val="10.0"/>
      </rPr>
      <t>Private</t>
    </r>
  </si>
  <si>
    <r>
      <rPr>
        <rFont val="Arial"/>
        <color theme="1"/>
        <sz val="10.0"/>
      </rPr>
      <t>Rural: Fringe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</si>
  <si>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</si>
  <si>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</si>
  <si>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</si>
  <si>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</si>
  <si>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</si>
  <si>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</si>
  <si>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</si>
  <si>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b/>
        <color theme="1"/>
        <sz val="10.0"/>
      </rPr>
      <t>University of Montana</t>
    </r>
  </si>
  <si>
    <t>https://www.umt.edu</t>
  </si>
  <si>
    <r>
      <rPr>
        <rFont val="Arial"/>
        <color theme="1"/>
        <sz val="10.0"/>
      </rPr>
      <t>Missoula</t>
    </r>
  </si>
  <si>
    <r>
      <rPr>
        <rFont val="Arial"/>
        <color theme="1"/>
        <sz val="10.0"/>
      </rPr>
      <t>MT</t>
    </r>
  </si>
  <si>
    <r>
      <rPr>
        <rFont val="Arial"/>
        <color theme="1"/>
        <sz val="10.0"/>
      </rPr>
      <t>Montana</t>
    </r>
  </si>
  <si>
    <r>
      <rPr>
        <rFont val="Arial"/>
        <color theme="1"/>
        <sz val="10.0"/>
      </rPr>
      <t>Public</t>
    </r>
  </si>
  <si>
    <r>
      <rPr>
        <rFont val="Arial"/>
        <color theme="1"/>
        <sz val="10.0"/>
      </rPr>
      <t>West (Rocky Mountains)</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</si>
  <si>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</si>
  <si>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</si>
  <si>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</si>
  <si>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</si>
  <si>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</si>
  <si>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</si>
  <si>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</si>
  <si>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</si>
  <si>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FLAG</t>
    </r>
  </si>
  <si>
    <r>
      <rPr>
        <rFont val="Arial"/>
        <color theme="1"/>
        <sz val="10.0"/>
      </rPr>
      <t>$42.3m</t>
    </r>
  </si>
  <si>
    <t>Academic Achievement Scholarship</t>
  </si>
  <si>
    <t>https://www.umt.edu/finaid/scholarships/new-freshman-scholarships/default.php</t>
  </si>
  <si>
    <t>The top automatic merit award is the Presidential Leadership Scholarship. All students are considered automatically upon admission. No separate application needed.</t>
  </si>
  <si>
    <r>
      <rPr>
        <rFont val="Arial"/>
        <color theme="1"/>
        <sz val="10.0"/>
      </rPr>
      <t>Automatic consideration</t>
    </r>
  </si>
  <si>
    <r>
      <rPr>
        <rFont val="Arial"/>
        <b/>
        <color theme="1"/>
        <sz val="10.0"/>
      </rPr>
      <t>University of Montevallo</t>
    </r>
  </si>
  <si>
    <t>https://www.montevallo.edu</t>
  </si>
  <si>
    <r>
      <rPr>
        <rFont val="Arial"/>
        <color theme="1"/>
        <sz val="10.0"/>
      </rPr>
      <t>Montevallo</t>
    </r>
  </si>
  <si>
    <r>
      <rPr>
        <rFont val="Arial"/>
        <color theme="1"/>
        <sz val="10.0"/>
      </rPr>
      <t>AL</t>
    </r>
  </si>
  <si>
    <r>
      <rPr>
        <rFont val="Arial"/>
        <color theme="1"/>
        <sz val="10.0"/>
      </rPr>
      <t>Alabama</t>
    </r>
  </si>
  <si>
    <r>
      <rPr>
        <rFont val="Arial"/>
        <color theme="1"/>
        <sz val="10.0"/>
      </rPr>
      <t>Public</t>
    </r>
  </si>
  <si>
    <r>
      <rPr>
        <rFont val="Arial"/>
        <color theme="1"/>
        <sz val="10.0"/>
      </rPr>
      <t>Town: Fringe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</si>
  <si>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</si>
  <si>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</si>
  <si>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</si>
  <si>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</si>
  <si>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</si>
  <si>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</si>
  <si>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</si>
  <si>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$1.4m</t>
    </r>
  </si>
  <si>
    <t>University of Nebraska-Kearney</t>
  </si>
  <si>
    <t>https://www.unk.edu</t>
  </si>
  <si>
    <t>Kearney</t>
  </si>
  <si>
    <r>
      <rPr>
        <rFont val="Arial"/>
        <color theme="1"/>
        <sz val="10.0"/>
      </rPr>
      <t>NE</t>
    </r>
  </si>
  <si>
    <r>
      <rPr>
        <rFont val="Arial"/>
        <color theme="1"/>
        <sz val="10.0"/>
      </rPr>
      <t>Nebraska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</si>
  <si>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</si>
  <si>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</si>
  <si>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</si>
  <si>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</si>
  <si>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</si>
  <si>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</si>
  <si>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</si>
  <si>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</si>
  <si>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</si>
  <si>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</si>
  <si>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r>
      <rPr>
        <rFont val="Arial"/>
        <b/>
        <color theme="1"/>
        <sz val="10.0"/>
      </rPr>
      <t>University of Nebraska-Lincoln</t>
    </r>
  </si>
  <si>
    <t>https://www.unl.edu</t>
  </si>
  <si>
    <r>
      <rPr>
        <rFont val="Arial"/>
        <color theme="1"/>
        <sz val="10.0"/>
      </rPr>
      <t>Lincoln</t>
    </r>
  </si>
  <si>
    <r>
      <rPr>
        <rFont val="Arial"/>
        <color theme="1"/>
        <sz val="10.0"/>
      </rPr>
      <t>NE</t>
    </r>
  </si>
  <si>
    <r>
      <rPr>
        <rFont val="Arial"/>
        <color theme="1"/>
        <sz val="10.0"/>
      </rPr>
      <t>Nebraska</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</si>
  <si>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</si>
  <si>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</si>
  <si>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</si>
  <si>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</si>
  <si>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</si>
  <si>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</si>
  <si>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</si>
  <si>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</si>
  <si>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</si>
  <si>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$0.9m</t>
    </r>
  </si>
  <si>
    <t>Global Laureate Scholarships</t>
  </si>
  <si>
    <t>https://financialaid.unl.edu/global-laureate-scholarship-guidelines-2022-2023</t>
  </si>
  <si>
    <t>A top merit-based scholarship for international freshmen. Consideration is automatic for students who apply for admission by the priority deadline.</t>
  </si>
  <si>
    <r>
      <rPr>
        <rFont val="Arial"/>
        <color theme="1"/>
        <sz val="10.0"/>
      </rPr>
      <t>Automatic consideration</t>
    </r>
  </si>
  <si>
    <r>
      <rPr>
        <rFont val="Arial"/>
        <b/>
        <color theme="1"/>
        <sz val="10.0"/>
      </rPr>
      <t>University of Nevada-Las Vegas</t>
    </r>
  </si>
  <si>
    <t>https://www.unlv.edu</t>
  </si>
  <si>
    <r>
      <rPr>
        <rFont val="Arial"/>
        <color theme="1"/>
        <sz val="10.0"/>
      </rPr>
      <t>Las Vegas</t>
    </r>
  </si>
  <si>
    <r>
      <rPr>
        <rFont val="Arial"/>
        <color theme="1"/>
        <sz val="10.0"/>
      </rPr>
      <t>NV</t>
    </r>
  </si>
  <si>
    <r>
      <rPr>
        <rFont val="Arial"/>
        <color theme="1"/>
        <sz val="10.0"/>
      </rPr>
      <t>Nevada</t>
    </r>
  </si>
  <si>
    <r>
      <rPr>
        <rFont val="Arial"/>
        <color theme="1"/>
        <sz val="10.0"/>
      </rPr>
      <t>Public</t>
    </r>
  </si>
  <si>
    <r>
      <rPr>
        <rFont val="Arial"/>
        <color theme="1"/>
        <sz val="10.0"/>
      </rPr>
      <t>West Coast</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</si>
  <si>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</si>
  <si>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</si>
  <si>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</si>
  <si>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</si>
  <si>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</si>
  <si>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</si>
  <si>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</si>
  <si>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</si>
  <si>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$1.9m</t>
    </r>
  </si>
  <si>
    <r>
      <rPr>
        <rFont val="Arial"/>
        <color theme="1"/>
        <sz val="10.0"/>
      </rPr>
      <t>not specified</t>
    </r>
  </si>
  <si>
    <t>Signature Scholarship</t>
  </si>
  <si>
    <t>https://www.unlv.edu/finaid/scholarships</t>
  </si>
  <si>
    <t>This is a full-tuition scholarship for Nevada residents only. It is not applicable to international students.</t>
  </si>
  <si>
    <r>
      <rPr>
        <rFont val="Arial"/>
        <color theme="1"/>
        <sz val="10.0"/>
      </rPr>
      <t>Automatic consideration</t>
    </r>
  </si>
  <si>
    <t>University of Nevada-Reno (Main Campus)</t>
  </si>
  <si>
    <t>Reno</t>
  </si>
  <si>
    <t>NV</t>
  </si>
  <si>
    <t>Nevada</t>
  </si>
  <si>
    <r>
      <rPr>
        <rFont val="Arial"/>
        <color theme="1"/>
        <sz val="10.0"/>
      </rPr>
      <t>City: Large</t>
    </r>
  </si>
  <si>
    <r>
      <rPr>
        <rFont val="Arial"/>
        <color theme="1"/>
        <sz val="10.0"/>
      </rPr>
      <t>High</t>
    </r>
  </si>
  <si>
    <t>https://www.unr.edu/financial-aid/scholarships/first-year-scholarships</t>
  </si>
  <si>
    <t>This scholarship is for Nevada residents only and is not applicable to international students.</t>
  </si>
  <si>
    <r>
      <rPr>
        <rFont val="Arial"/>
        <color theme="1"/>
        <sz val="10.0"/>
      </rPr>
      <t>Automatic consideration</t>
    </r>
  </si>
  <si>
    <r>
      <rPr>
        <rFont val="Arial"/>
        <b/>
        <color theme="1"/>
        <sz val="10.0"/>
      </rPr>
      <t>University of Nevada-Reno (Main Campus)</t>
    </r>
  </si>
  <si>
    <t>https://www.unr.edu</t>
  </si>
  <si>
    <r>
      <rPr>
        <rFont val="Arial"/>
        <color theme="1"/>
        <sz val="10.0"/>
      </rPr>
      <t>Reno</t>
    </r>
  </si>
  <si>
    <r>
      <rPr>
        <rFont val="Arial"/>
        <color theme="1"/>
        <sz val="10.0"/>
      </rPr>
      <t>NV</t>
    </r>
  </si>
  <si>
    <r>
      <rPr>
        <rFont val="Arial"/>
        <color theme="1"/>
        <sz val="10.0"/>
      </rPr>
      <t>Nevada</t>
    </r>
  </si>
  <si>
    <r>
      <rPr>
        <rFont val="Arial"/>
        <color theme="1"/>
        <sz val="10.0"/>
      </rPr>
      <t>Public</t>
    </r>
  </si>
  <si>
    <r>
      <rPr>
        <rFont val="Arial"/>
        <color theme="1"/>
        <sz val="10.0"/>
      </rPr>
      <t>West Coast</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</si>
  <si>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</si>
  <si>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</si>
  <si>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</si>
  <si>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</si>
  <si>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</si>
  <si>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</si>
  <si>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</si>
  <si>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</si>
  <si>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$1.1m</t>
    </r>
  </si>
  <si>
    <r>
      <rPr>
        <rFont val="Arial"/>
        <color theme="1"/>
        <sz val="10.0"/>
      </rPr>
      <t>Automatic consideration</t>
    </r>
  </si>
  <si>
    <t>University of New England</t>
  </si>
  <si>
    <t>Biddeford</t>
  </si>
  <si>
    <r>
      <rPr>
        <rFont val="Arial"/>
        <color theme="1"/>
        <sz val="10.0"/>
      </rPr>
      <t>Minority</t>
    </r>
  </si>
  <si>
    <t>https://www.une.edu/admissions/intl/financial-aid</t>
  </si>
  <si>
    <t>All international applicants are automatically considered for merit-based scholarships upon admission. The Presidential Scholarship is a top award. No separate application needed.</t>
  </si>
  <si>
    <r>
      <rPr>
        <rFont val="Arial"/>
        <color theme="1"/>
        <sz val="10.0"/>
      </rPr>
      <t>Automatic consideration</t>
    </r>
  </si>
  <si>
    <r>
      <rPr>
        <rFont val="Arial"/>
        <b/>
        <color theme="1"/>
        <sz val="10.0"/>
      </rPr>
      <t>University of New England</t>
    </r>
  </si>
  <si>
    <t>https://www.une.edu</t>
  </si>
  <si>
    <r>
      <rPr>
        <rFont val="Arial"/>
        <color theme="1"/>
        <sz val="10.0"/>
      </rPr>
      <t>Biddeford</t>
    </r>
  </si>
  <si>
    <r>
      <rPr>
        <rFont val="Arial"/>
        <color theme="1"/>
        <sz val="10.0"/>
      </rPr>
      <t>ME</t>
    </r>
  </si>
  <si>
    <r>
      <rPr>
        <rFont val="Arial"/>
        <color theme="1"/>
        <sz val="10.0"/>
      </rPr>
      <t>Maine</t>
    </r>
  </si>
  <si>
    <r>
      <rPr>
        <rFont val="Arial"/>
        <color theme="1"/>
        <sz val="10.0"/>
      </rPr>
      <t>Private</t>
    </r>
  </si>
  <si>
    <r>
      <rPr>
        <rFont val="Arial"/>
        <color theme="1"/>
        <sz val="10.0"/>
      </rPr>
      <t>Suburb: Midsize</t>
    </r>
  </si>
  <si>
    <r>
      <rPr>
        <rFont val="Arial"/>
        <color theme="1"/>
        <sz val="10.0"/>
      </rPr>
      <t>No</t>
    </r>
  </si>
  <si>
    <r>
      <rPr>
        <rFont val="Arial"/>
        <color theme="1"/>
        <sz val="10.0"/>
      </rPr>
      <t>Professional</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</si>
  <si>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</si>
  <si>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</si>
  <si>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</si>
  <si>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</si>
  <si>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</si>
  <si>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</si>
  <si>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Automatic consideration</t>
    </r>
  </si>
  <si>
    <t>University of New Hampshire</t>
  </si>
  <si>
    <r>
      <rPr>
        <rFont val="Arial"/>
        <color theme="1"/>
        <sz val="10.0"/>
      </rPr>
      <t>High</t>
    </r>
  </si>
  <si>
    <t>https://www.unh.edu/financialaid/types-aid/scholarships</t>
  </si>
  <si>
    <t>The premier Merit Scholarship. All applicants are automatically considered based on their admission application. No separate application is required.</t>
  </si>
  <si>
    <r>
      <rPr>
        <rFont val="Arial"/>
        <color theme="1"/>
        <sz val="10.0"/>
      </rPr>
      <t>Automatic consideration</t>
    </r>
  </si>
  <si>
    <r>
      <rPr>
        <rFont val="Arial"/>
        <b/>
        <color theme="1"/>
        <sz val="10.0"/>
      </rPr>
      <t>University of New Hampshire</t>
    </r>
  </si>
  <si>
    <t>https://www.unh.edu</t>
  </si>
  <si>
    <r>
      <rPr>
        <rFont val="Arial"/>
        <color theme="1"/>
        <sz val="10.0"/>
      </rPr>
      <t>Durham</t>
    </r>
  </si>
  <si>
    <r>
      <rPr>
        <rFont val="Arial"/>
        <color theme="1"/>
        <sz val="10.0"/>
      </rPr>
      <t>NH</t>
    </r>
  </si>
  <si>
    <r>
      <rPr>
        <rFont val="Arial"/>
        <color theme="1"/>
        <sz val="10.0"/>
      </rPr>
      <t>New Hampshire</t>
    </r>
  </si>
  <si>
    <r>
      <rPr>
        <rFont val="Arial"/>
        <color theme="1"/>
        <sz val="10.0"/>
      </rPr>
      <t>Public</t>
    </r>
  </si>
  <si>
    <r>
      <rPr>
        <rFont val="Arial"/>
        <color theme="1"/>
        <sz val="10.0"/>
      </rPr>
      <t>Boston, MA</t>
    </r>
  </si>
  <si>
    <r>
      <rPr>
        <rFont val="Arial"/>
        <color theme="1"/>
        <sz val="10.0"/>
      </rPr>
      <t>Town: Fringe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</si>
  <si>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</si>
  <si>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</si>
  <si>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</si>
  <si>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</si>
  <si>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</si>
  <si>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</si>
  <si>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</si>
  <si>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$2.8m</t>
    </r>
  </si>
  <si>
    <r>
      <rPr>
        <rFont val="Arial"/>
        <color theme="1"/>
        <sz val="10.0"/>
      </rPr>
      <t>Automatic consideration</t>
    </r>
  </si>
  <si>
    <t>University of New Haven</t>
  </si>
  <si>
    <t>West Haven</t>
  </si>
  <si>
    <r>
      <rPr>
        <rFont val="Arial"/>
        <color theme="1"/>
        <sz val="10.0"/>
      </rPr>
      <t>High</t>
    </r>
  </si>
  <si>
    <r>
      <rPr>
        <rFont val="Arial"/>
        <b/>
        <color theme="1"/>
        <sz val="10.0"/>
      </rPr>
      <t>University of New Haven</t>
    </r>
  </si>
  <si>
    <t>https://www.newhaven.edu</t>
  </si>
  <si>
    <r>
      <rPr>
        <rFont val="Arial"/>
        <color theme="1"/>
        <sz val="10.0"/>
      </rPr>
      <t>West Haven</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</si>
  <si>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</si>
  <si>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</si>
  <si>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</si>
  <si>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</si>
  <si>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</si>
  <si>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</si>
  <si>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</si>
  <si>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</si>
  <si>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</si>
  <si>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</si>
  <si>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</si>
  <si>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</si>
  <si>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$3.7m</t>
    </r>
  </si>
  <si>
    <r>
      <rPr>
        <rFont val="Arial"/>
        <b/>
        <color theme="1"/>
        <sz val="10.0"/>
      </rPr>
      <t>University of New Mexico</t>
    </r>
  </si>
  <si>
    <t>https://www.unm.edu</t>
  </si>
  <si>
    <r>
      <rPr>
        <rFont val="Arial"/>
        <color theme="1"/>
        <sz val="10.0"/>
      </rPr>
      <t>Albuquerque</t>
    </r>
  </si>
  <si>
    <r>
      <rPr>
        <rFont val="Arial"/>
        <color theme="1"/>
        <sz val="10.0"/>
      </rPr>
      <t>NM</t>
    </r>
  </si>
  <si>
    <r>
      <rPr>
        <rFont val="Arial"/>
        <color theme="1"/>
        <sz val="10.0"/>
      </rPr>
      <t>New Mexico</t>
    </r>
  </si>
  <si>
    <r>
      <rPr>
        <rFont val="Arial"/>
        <color theme="1"/>
        <sz val="10.0"/>
      </rPr>
      <t>Public</t>
    </r>
  </si>
  <si>
    <r>
      <rPr>
        <rFont val="Arial"/>
        <color theme="1"/>
        <sz val="10.0"/>
      </rPr>
      <t>Southwest</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</si>
  <si>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</si>
  <si>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</si>
  <si>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</si>
  <si>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</si>
  <si>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</si>
  <si>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</si>
  <si>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</si>
  <si>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</si>
  <si>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[error]</t>
    </r>
  </si>
  <si>
    <r>
      <rPr>
        <rFont val="Arial"/>
        <color theme="1"/>
        <sz val="10.0"/>
      </rPr>
      <t>OOS waiver</t>
    </r>
  </si>
  <si>
    <t>https://international.unm.edu/misc/scholarship-and-cost-of-attendance.html</t>
  </si>
  <si>
    <t>A competitive scholarship that allows international students to pay in-state tuition rates. Requires a separate application after being admitted.</t>
  </si>
  <si>
    <r>
      <rPr>
        <rFont val="Arial"/>
        <color theme="1"/>
        <sz val="10.0"/>
      </rPr>
      <t>Automatic consideration</t>
    </r>
  </si>
  <si>
    <t>University of New Orleans</t>
  </si>
  <si>
    <t>https://www.uno.edu</t>
  </si>
  <si>
    <r>
      <rPr>
        <rFont val="Arial"/>
        <color theme="1"/>
        <sz val="10.0"/>
      </rPr>
      <t>LA</t>
    </r>
  </si>
  <si>
    <r>
      <rPr>
        <rFont val="Arial"/>
        <color theme="1"/>
        <sz val="10.0"/>
      </rPr>
      <t>Louisiana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</si>
  <si>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</si>
  <si>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</si>
  <si>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</si>
  <si>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</si>
  <si>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</si>
  <si>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</si>
  <si>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</si>
  <si>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</si>
  <si>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</si>
  <si>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</si>
  <si>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</si>
  <si>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Full Tuition</t>
    </r>
  </si>
  <si>
    <t>Homer Hitt Non-Resident Scholarship</t>
  </si>
  <si>
    <t>https://www.uno.edu/financial-aid/types/scholarships-and-awards</t>
  </si>
  <si>
    <t>A scholarship for out-of-state and international students that provides a tuition waiver. Awarded automatically to new freshmen who meet specific academic criteria.</t>
  </si>
  <si>
    <r>
      <rPr>
        <rFont val="Arial"/>
        <color theme="1"/>
        <sz val="10.0"/>
      </rPr>
      <t>By invitation only</t>
    </r>
  </si>
  <si>
    <r>
      <rPr>
        <rFont val="Arial"/>
        <b/>
        <color theme="1"/>
        <sz val="10.0"/>
      </rPr>
      <t>University Of North Alabama</t>
    </r>
  </si>
  <si>
    <t>https://www.una.edu</t>
  </si>
  <si>
    <r>
      <rPr>
        <rFont val="Arial"/>
        <color theme="1"/>
        <sz val="10.0"/>
      </rPr>
      <t>Florence</t>
    </r>
  </si>
  <si>
    <r>
      <rPr>
        <rFont val="Arial"/>
        <color theme="1"/>
        <sz val="10.0"/>
      </rPr>
      <t>AL</t>
    </r>
  </si>
  <si>
    <r>
      <rPr>
        <rFont val="Arial"/>
        <color theme="1"/>
        <sz val="10.0"/>
      </rPr>
      <t>Alabama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</si>
  <si>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</si>
  <si>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</si>
  <si>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</si>
  <si>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</si>
  <si>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</si>
  <si>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</si>
  <si>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</si>
  <si>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</si>
  <si>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</si>
  <si>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$2.3m</t>
    </r>
  </si>
  <si>
    <r>
      <rPr>
        <rFont val="Arial"/>
        <color theme="1"/>
        <sz val="10.0"/>
      </rPr>
      <t>OOS waiver</t>
    </r>
  </si>
  <si>
    <t>Global Partner Undergraduate Recruitment Scholarship</t>
  </si>
  <si>
    <t>https://www.una.edu/international/costs-and-scholarships/scholarships.html</t>
  </si>
  <si>
    <t>A scholarship for students from a UNA partner institution. Not generally available. Other international scholarships are awarded automatically upon admission.</t>
  </si>
  <si>
    <r>
      <rPr>
        <rFont val="Arial"/>
        <color theme="1"/>
        <sz val="10.0"/>
      </rPr>
      <t>Automatic consideration</t>
    </r>
  </si>
  <si>
    <t>University of North Carolina at Chapel Hill</t>
  </si>
  <si>
    <t>Chapel Hill</t>
  </si>
  <si>
    <r>
      <rPr>
        <rFont val="Arial"/>
        <color theme="1"/>
        <sz val="10.0"/>
      </rPr>
      <t>City: Small</t>
    </r>
  </si>
  <si>
    <r>
      <rPr>
        <rFont val="Arial"/>
        <color theme="1"/>
        <sz val="10.0"/>
      </rPr>
      <t>Majority</t>
    </r>
  </si>
  <si>
    <r>
      <rPr>
        <rFont val="Arial"/>
        <color theme="1"/>
        <sz val="10.0"/>
      </rPr>
      <t>Full ride</t>
    </r>
  </si>
  <si>
    <t>International Excellence Scholarship</t>
  </si>
  <si>
    <t>https://admissions.uncg.edu/admissions/international-admissions/</t>
  </si>
  <si>
    <t>The premier Merit Scholarship for international students. All applicants are automatically considered upon admission. No separate application needed.</t>
  </si>
  <si>
    <r>
      <rPr>
        <rFont val="Arial"/>
        <color theme="1"/>
        <sz val="10.0"/>
      </rPr>
      <t>Requires application</t>
    </r>
  </si>
  <si>
    <r>
      <rPr>
        <rFont val="Arial"/>
        <color theme="1"/>
        <sz val="10.0"/>
      </rPr>
      <t>City: Small</t>
    </r>
  </si>
  <si>
    <r>
      <rPr>
        <rFont val="Arial"/>
        <color theme="1"/>
        <sz val="10.0"/>
      </rPr>
      <t>Majority</t>
    </r>
  </si>
  <si>
    <r>
      <rPr>
        <rFont val="Arial"/>
        <color theme="1"/>
        <sz val="10.0"/>
      </rPr>
      <t>Full ride</t>
    </r>
  </si>
  <si>
    <t>Robertson Scholarship</t>
  </si>
  <si>
    <t>https://robertsonscholars.org/</t>
  </si>
  <si>
    <t>A premier leadership program and scholarship for students at both UNC and Duke University. Requires a separate, extensive application process.</t>
  </si>
  <si>
    <r>
      <rPr>
        <rFont val="Arial"/>
        <color theme="1"/>
        <sz val="10.0"/>
      </rPr>
      <t>Requires application</t>
    </r>
  </si>
  <si>
    <t>global_top_235</t>
  </si>
  <si>
    <r>
      <rPr>
        <rFont val="Arial"/>
        <b/>
        <color theme="1"/>
        <sz val="10.0"/>
      </rPr>
      <t>University of North Carolina at Chapel Hill</t>
    </r>
  </si>
  <si>
    <t>https://www.unc.edu</t>
  </si>
  <si>
    <r>
      <rPr>
        <rFont val="Arial"/>
        <color theme="1"/>
        <sz val="10.0"/>
      </rPr>
      <t>Chapel Hill</t>
    </r>
  </si>
  <si>
    <r>
      <rPr>
        <rFont val="Arial"/>
        <color theme="1"/>
        <sz val="10.0"/>
      </rPr>
      <t>NC</t>
    </r>
  </si>
  <si>
    <r>
      <rPr>
        <rFont val="Arial"/>
        <color theme="1"/>
        <sz val="10.0"/>
      </rPr>
      <t>North Carolina</t>
    </r>
  </si>
  <si>
    <r>
      <rPr>
        <rFont val="Arial"/>
        <color theme="1"/>
        <sz val="10.0"/>
      </rPr>
      <t>Public</t>
    </r>
  </si>
  <si>
    <r>
      <rPr>
        <rFont val="Arial"/>
        <color theme="1"/>
        <sz val="10.0"/>
      </rPr>
      <t>Raleigh, NC</t>
    </r>
  </si>
  <si>
    <r>
      <rPr>
        <rFont val="Arial"/>
        <color theme="1"/>
        <sz val="10.0"/>
      </rPr>
      <t>City: Small</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</si>
  <si>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</si>
  <si>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</si>
  <si>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</si>
  <si>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</si>
  <si>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</si>
  <si>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</si>
  <si>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Full ride</t>
    </r>
  </si>
  <si>
    <r>
      <rPr>
        <rFont val="Arial"/>
        <color theme="1"/>
        <sz val="10.0"/>
      </rPr>
      <t>Requires application</t>
    </r>
  </si>
  <si>
    <t>University of North Carolina at Charlotte</t>
  </si>
  <si>
    <r>
      <rPr>
        <rFont val="Arial"/>
        <color theme="1"/>
        <sz val="10.0"/>
      </rPr>
      <t>City: Large</t>
    </r>
  </si>
  <si>
    <r>
      <rPr>
        <rFont val="Arial"/>
        <color theme="1"/>
        <sz val="10.0"/>
      </rPr>
      <t>High</t>
    </r>
  </si>
  <si>
    <r>
      <rPr>
        <rFont val="Arial"/>
        <b/>
        <color theme="1"/>
        <sz val="10.0"/>
      </rPr>
      <t>University of North Carolina at Charlotte</t>
    </r>
  </si>
  <si>
    <t>https://www.charlotte.edu</t>
  </si>
  <si>
    <r>
      <rPr>
        <rFont val="Arial"/>
        <color theme="1"/>
        <sz val="10.0"/>
      </rPr>
      <t>Charlotte</t>
    </r>
  </si>
  <si>
    <r>
      <rPr>
        <rFont val="Arial"/>
        <color theme="1"/>
        <sz val="10.0"/>
      </rPr>
      <t>NC</t>
    </r>
  </si>
  <si>
    <r>
      <rPr>
        <rFont val="Arial"/>
        <color theme="1"/>
        <sz val="10.0"/>
      </rPr>
      <t>North Carolina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</si>
  <si>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</si>
  <si>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</si>
  <si>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</si>
  <si>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</si>
  <si>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</si>
  <si>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</si>
  <si>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</si>
  <si>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</si>
  <si>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</si>
  <si>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color theme="1"/>
        <sz val="10.0"/>
      </rPr>
      <t>$1.0m</t>
    </r>
  </si>
  <si>
    <t>University of North Carolina at Greensboro</t>
  </si>
  <si>
    <r>
      <rPr>
        <rFont val="Arial"/>
        <color theme="1"/>
        <sz val="10.0"/>
      </rPr>
      <t>City: Large</t>
    </r>
  </si>
  <si>
    <r>
      <rPr>
        <rFont val="Arial"/>
        <color theme="1"/>
        <sz val="10.0"/>
      </rPr>
      <t>High</t>
    </r>
  </si>
  <si>
    <r>
      <rPr>
        <rFont val="Arial"/>
        <color theme="1"/>
        <sz val="10.0"/>
      </rPr>
      <t>Automatic consideration</t>
    </r>
  </si>
  <si>
    <r>
      <rPr>
        <rFont val="Arial"/>
        <b/>
        <color theme="1"/>
        <sz val="10.0"/>
      </rPr>
      <t>University of North Carolina at Greensboro</t>
    </r>
  </si>
  <si>
    <t>https://www.uncg.edu</t>
  </si>
  <si>
    <r>
      <rPr>
        <rFont val="Arial"/>
        <color theme="1"/>
        <sz val="10.0"/>
      </rPr>
      <t>Greensboro</t>
    </r>
  </si>
  <si>
    <r>
      <rPr>
        <rFont val="Arial"/>
        <color theme="1"/>
        <sz val="10.0"/>
      </rPr>
      <t>NC</t>
    </r>
  </si>
  <si>
    <r>
      <rPr>
        <rFont val="Arial"/>
        <color theme="1"/>
        <sz val="10.0"/>
      </rPr>
      <t>North Carolina</t>
    </r>
  </si>
  <si>
    <r>
      <rPr>
        <rFont val="Arial"/>
        <color theme="1"/>
        <sz val="10.0"/>
      </rPr>
      <t>Public</t>
    </r>
  </si>
  <si>
    <r>
      <rPr>
        <rFont val="Arial"/>
        <color theme="1"/>
        <sz val="10.0"/>
      </rPr>
      <t>Raleigh, NC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</si>
  <si>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</si>
  <si>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</si>
  <si>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</si>
  <si>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</si>
  <si>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</si>
  <si>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</si>
  <si>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</si>
  <si>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</si>
  <si>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$0.7m</t>
    </r>
  </si>
  <si>
    <r>
      <rPr>
        <rFont val="Arial"/>
        <color theme="1"/>
        <sz val="10.0"/>
      </rPr>
      <t>not specified</t>
    </r>
  </si>
  <si>
    <r>
      <rPr>
        <rFont val="Arial"/>
        <color theme="1"/>
        <sz val="10.0"/>
      </rPr>
      <t>Automatic consideration</t>
    </r>
  </si>
  <si>
    <r>
      <rPr>
        <rFont val="Arial"/>
        <b/>
        <color theme="1"/>
        <sz val="10.0"/>
      </rPr>
      <t>University of North Carolina at Pembroke</t>
    </r>
  </si>
  <si>
    <t>https://www.uncp.edu</t>
  </si>
  <si>
    <r>
      <rPr>
        <rFont val="Arial"/>
        <color theme="1"/>
        <sz val="10.0"/>
      </rPr>
      <t>Pembroke</t>
    </r>
  </si>
  <si>
    <r>
      <rPr>
        <rFont val="Arial"/>
        <color theme="1"/>
        <sz val="10.0"/>
      </rPr>
      <t>NC</t>
    </r>
  </si>
  <si>
    <r>
      <rPr>
        <rFont val="Arial"/>
        <color theme="1"/>
        <sz val="10.0"/>
      </rPr>
      <t>North Carolina</t>
    </r>
  </si>
  <si>
    <r>
      <rPr>
        <rFont val="Arial"/>
        <color theme="1"/>
        <sz val="10.0"/>
      </rPr>
      <t>Public</t>
    </r>
  </si>
  <si>
    <r>
      <rPr>
        <rFont val="Arial"/>
        <color theme="1"/>
        <sz val="10.0"/>
      </rPr>
      <t>Town: Distant</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</si>
  <si>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</si>
  <si>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</si>
  <si>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</si>
  <si>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</si>
  <si>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</si>
  <si>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</si>
  <si>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</si>
  <si>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OOS waiver</t>
    </r>
  </si>
  <si>
    <t>https://www.uncp.edu/about/nc-promise-uncp</t>
  </si>
  <si>
    <t>A state legislative program that significantly reduces tuition costs for all undergraduate students, including internationals. It is an automatic benefit, not a competitive scholarship.</t>
  </si>
  <si>
    <t>University of North Carolina-Asheville</t>
  </si>
  <si>
    <t>Asheville</t>
  </si>
  <si>
    <r>
      <rPr>
        <rFont val="Arial"/>
        <color theme="1"/>
        <sz val="10.0"/>
      </rPr>
      <t>City: Small</t>
    </r>
  </si>
  <si>
    <r>
      <rPr>
        <rFont val="Arial"/>
        <color theme="1"/>
        <sz val="10.0"/>
      </rPr>
      <t>Very High</t>
    </r>
  </si>
  <si>
    <r>
      <rPr>
        <rFont val="Arial"/>
        <b/>
        <color theme="1"/>
        <sz val="10.0"/>
      </rPr>
      <t>University of North Carolina-Asheville</t>
    </r>
  </si>
  <si>
    <t>https://www.unca.edu</t>
  </si>
  <si>
    <r>
      <rPr>
        <rFont val="Arial"/>
        <color theme="1"/>
        <sz val="10.0"/>
      </rPr>
      <t>Asheville</t>
    </r>
  </si>
  <si>
    <r>
      <rPr>
        <rFont val="Arial"/>
        <color theme="1"/>
        <sz val="10.0"/>
      </rPr>
      <t>NC</t>
    </r>
  </si>
  <si>
    <r>
      <rPr>
        <rFont val="Arial"/>
        <color theme="1"/>
        <sz val="10.0"/>
      </rPr>
      <t>North Carolina</t>
    </r>
  </si>
  <si>
    <r>
      <rPr>
        <rFont val="Arial"/>
        <color theme="1"/>
        <sz val="10.0"/>
      </rPr>
      <t>Public</t>
    </r>
  </si>
  <si>
    <r>
      <rPr>
        <rFont val="Arial"/>
        <color theme="1"/>
        <sz val="10.0"/>
      </rPr>
      <t>City: Small</t>
    </r>
  </si>
  <si>
    <r>
      <rPr>
        <rFont val="Arial"/>
        <color theme="1"/>
        <sz val="10.0"/>
      </rPr>
      <t>No</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</si>
  <si>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</si>
  <si>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</si>
  <si>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</si>
  <si>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</si>
  <si>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</si>
  <si>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</si>
  <si>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TBD</t>
    </r>
  </si>
  <si>
    <r>
      <rPr>
        <rFont val="Arial"/>
        <b/>
        <color theme="1"/>
        <sz val="10.0"/>
      </rPr>
      <t>University of North Dakota</t>
    </r>
  </si>
  <si>
    <t>https://www.und.edu</t>
  </si>
  <si>
    <r>
      <rPr>
        <rFont val="Arial"/>
        <color theme="1"/>
        <sz val="10.0"/>
      </rPr>
      <t>Grand Forks</t>
    </r>
  </si>
  <si>
    <r>
      <rPr>
        <rFont val="Arial"/>
        <color theme="1"/>
        <sz val="10.0"/>
      </rPr>
      <t>ND</t>
    </r>
  </si>
  <si>
    <r>
      <rPr>
        <rFont val="Arial"/>
        <color theme="1"/>
        <sz val="10.0"/>
      </rPr>
      <t>North Dakota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</si>
  <si>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</si>
  <si>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</si>
  <si>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</si>
  <si>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</si>
  <si>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</si>
  <si>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</si>
  <si>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</si>
  <si>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</si>
  <si>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</si>
  <si>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$1.6m</t>
    </r>
  </si>
  <si>
    <t>UND International Excellence Scholarship</t>
  </si>
  <si>
    <t>https://und.edu/one-stop/financial-aid/scholarships.html</t>
  </si>
  <si>
    <t>A merit-based scholarship for new international undergraduate students. Requires a separate application after being admitted.</t>
  </si>
  <si>
    <r>
      <rPr>
        <rFont val="Arial"/>
        <color theme="1"/>
        <sz val="10.0"/>
      </rPr>
      <t>Automatic consideration</t>
    </r>
  </si>
  <si>
    <r>
      <rPr>
        <rFont val="Arial"/>
        <b/>
        <color theme="1"/>
        <sz val="10.0"/>
      </rPr>
      <t>University of North Florida</t>
    </r>
  </si>
  <si>
    <t>https://www.unf.edu</t>
  </si>
  <si>
    <r>
      <rPr>
        <rFont val="Arial"/>
        <color theme="1"/>
        <sz val="10.0"/>
      </rPr>
      <t>Jacksonville</t>
    </r>
  </si>
  <si>
    <r>
      <rPr>
        <rFont val="Arial"/>
        <color theme="1"/>
        <sz val="10.0"/>
      </rPr>
      <t>FL</t>
    </r>
  </si>
  <si>
    <r>
      <rPr>
        <rFont val="Arial"/>
        <color theme="1"/>
        <sz val="10.0"/>
      </rPr>
      <t>Florida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</si>
  <si>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</si>
  <si>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</si>
  <si>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</si>
  <si>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</si>
  <si>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</si>
  <si>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</si>
  <si>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</si>
  <si>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</si>
  <si>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</si>
  <si>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$0.3m</t>
    </r>
  </si>
  <si>
    <t>First-Coast Scholarship. In-state tuition for Florida HSers.</t>
  </si>
  <si>
    <t>https://www.unf.edu/scholarships/programs.html</t>
  </si>
  <si>
    <t>The link is for scholarship programs. The named scholarship is for Florida residents. International students are considered for some general merit awards automatically upon admission.</t>
  </si>
  <si>
    <r>
      <rPr>
        <rFont val="Arial"/>
        <color theme="1"/>
        <sz val="10.0"/>
      </rPr>
      <t>Automatic consideration</t>
    </r>
  </si>
  <si>
    <t>University of North Georgia</t>
  </si>
  <si>
    <t>Dahlonega</t>
  </si>
  <si>
    <r>
      <rPr>
        <rFont val="Arial"/>
        <color theme="1"/>
        <sz val="10.0"/>
      </rPr>
      <t>Very High</t>
    </r>
  </si>
  <si>
    <r>
      <rPr>
        <rFont val="Arial"/>
        <color theme="1"/>
        <sz val="10.0"/>
      </rPr>
      <t>OOS waiver</t>
    </r>
  </si>
  <si>
    <t>Full Presidential Tuition Waiver (PTW)</t>
  </si>
  <si>
    <t>https://ung.edu/cost-aid/scholarships/new-students-scholarships.php</t>
  </si>
  <si>
    <t>This award is for exceptional students. Requires a separate application. International students are eligible for other tuition waivers based on their status.</t>
  </si>
  <si>
    <r>
      <rPr>
        <rFont val="Arial"/>
        <color theme="1"/>
        <sz val="10.0"/>
      </rPr>
      <t>Automatic consideration</t>
    </r>
  </si>
  <si>
    <r>
      <rPr>
        <rFont val="Arial"/>
        <b/>
        <color theme="1"/>
        <sz val="10.0"/>
      </rPr>
      <t>University of North Georgia</t>
    </r>
  </si>
  <si>
    <t>https://www.ung.edu</t>
  </si>
  <si>
    <r>
      <rPr>
        <rFont val="Arial"/>
        <color theme="1"/>
        <sz val="10.0"/>
      </rPr>
      <t>Dahlonega</t>
    </r>
  </si>
  <si>
    <r>
      <rPr>
        <rFont val="Arial"/>
        <color theme="1"/>
        <sz val="10.0"/>
      </rPr>
      <t>GA</t>
    </r>
  </si>
  <si>
    <r>
      <rPr>
        <rFont val="Arial"/>
        <color theme="1"/>
        <sz val="10.0"/>
      </rPr>
      <t>Georgia</t>
    </r>
  </si>
  <si>
    <r>
      <rPr>
        <rFont val="Arial"/>
        <color theme="1"/>
        <sz val="10.0"/>
      </rPr>
      <t>Public</t>
    </r>
  </si>
  <si>
    <r>
      <rPr>
        <rFont val="Arial"/>
        <color theme="1"/>
        <sz val="10.0"/>
      </rPr>
      <t>Town: Distant</t>
    </r>
  </si>
  <si>
    <r>
      <rPr>
        <rFont val="Arial"/>
        <color theme="1"/>
        <sz val="10.0"/>
      </rPr>
      <t>No</t>
    </r>
  </si>
  <si>
    <r>
      <rPr>
        <rFont val="Arial"/>
        <color theme="1"/>
        <sz val="10.0"/>
      </rPr>
      <t>Balanced</t>
    </r>
  </si>
  <si>
    <r>
      <rPr>
        <rFont val="Arial"/>
        <color theme="1"/>
        <sz val="10.0"/>
      </rPr>
      <t>Very 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</si>
  <si>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</si>
  <si>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</si>
  <si>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</si>
  <si>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</si>
  <si>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OOS waiver</t>
    </r>
  </si>
  <si>
    <r>
      <rPr>
        <rFont val="Arial"/>
        <color theme="1"/>
        <sz val="10.0"/>
      </rPr>
      <t>Automatic consideration</t>
    </r>
  </si>
  <si>
    <r>
      <rPr>
        <rFont val="Arial"/>
        <b/>
        <color theme="1"/>
        <sz val="10.0"/>
      </rPr>
      <t>University of North Texas-Denton</t>
    </r>
  </si>
  <si>
    <t>https://www.unt.edu</t>
  </si>
  <si>
    <r>
      <rPr>
        <rFont val="Arial"/>
        <color theme="1"/>
        <sz val="10.0"/>
      </rPr>
      <t>Denton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</si>
  <si>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</si>
  <si>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</si>
  <si>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</si>
  <si>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</si>
  <si>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Dallas, TX</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</si>
  <si>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</si>
  <si>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</si>
  <si>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</si>
  <si>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</si>
  <si>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</si>
  <si>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</si>
  <si>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</si>
  <si>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</si>
  <si>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$6.9m</t>
    </r>
  </si>
  <si>
    <t>Excellence Scholarship</t>
  </si>
  <si>
    <t>https://financialaid.unt.edu/unt-excellence-scholarships.html</t>
  </si>
  <si>
    <t>International students who receive a competitive UNT scholarship of at least $1,000 are eligible for a waiver of out-of-state tuition. The Excellence Scholarship is one such award, given automatically upon admission.</t>
  </si>
  <si>
    <r>
      <rPr>
        <rFont val="Arial"/>
        <color theme="1"/>
        <sz val="10.0"/>
      </rPr>
      <t>Automatic consideration</t>
    </r>
  </si>
  <si>
    <r>
      <rPr>
        <rFont val="Arial"/>
        <b/>
        <color theme="1"/>
        <sz val="10.0"/>
      </rPr>
      <t>University of Northern Colorado</t>
    </r>
  </si>
  <si>
    <t>https://www.unco.edu</t>
  </si>
  <si>
    <r>
      <rPr>
        <rFont val="Arial"/>
        <color theme="1"/>
        <sz val="10.0"/>
      </rPr>
      <t>Greeley</t>
    </r>
  </si>
  <si>
    <r>
      <rPr>
        <rFont val="Arial"/>
        <color theme="1"/>
        <sz val="10.0"/>
      </rPr>
      <t>CO</t>
    </r>
  </si>
  <si>
    <r>
      <rPr>
        <rFont val="Arial"/>
        <color theme="1"/>
        <sz val="10.0"/>
      </rPr>
      <t>Colorado</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</si>
  <si>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</si>
  <si>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</si>
  <si>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</si>
  <si>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</si>
  <si>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</si>
  <si>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</si>
  <si>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</si>
  <si>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</si>
  <si>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</si>
  <si>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</si>
  <si>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$0.3m</t>
    </r>
  </si>
  <si>
    <t>https://www.unco.edu/admissions/costs-aid/first-year-scholarships.aspx</t>
  </si>
  <si>
    <t>The premier Merit Scholarship awarded to top applicants. Consideration is automatic with the application for admission. No separate application is required.</t>
  </si>
  <si>
    <r>
      <rPr>
        <rFont val="Arial"/>
        <color theme="1"/>
        <sz val="10.0"/>
      </rPr>
      <t>Automatic consideration</t>
    </r>
  </si>
  <si>
    <r>
      <rPr>
        <rFont val="Arial"/>
        <b/>
        <color theme="1"/>
        <sz val="10.0"/>
      </rPr>
      <t>University of Northern Iowa</t>
    </r>
  </si>
  <si>
    <t>https://www.uni.edu</t>
  </si>
  <si>
    <r>
      <rPr>
        <rFont val="Arial"/>
        <color theme="1"/>
        <sz val="10.0"/>
      </rPr>
      <t>Cedar Falls</t>
    </r>
  </si>
  <si>
    <r>
      <rPr>
        <rFont val="Arial"/>
        <color theme="1"/>
        <sz val="10.0"/>
      </rPr>
      <t>IA</t>
    </r>
  </si>
  <si>
    <r>
      <rPr>
        <rFont val="Arial"/>
        <color theme="1"/>
        <sz val="10.0"/>
      </rPr>
      <t>Iowa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</si>
  <si>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</si>
  <si>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</si>
  <si>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</si>
  <si>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</si>
  <si>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</si>
  <si>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</si>
  <si>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</si>
  <si>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</si>
  <si>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</si>
  <si>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$0.2m</t>
    </r>
  </si>
  <si>
    <t>Advantage Award + Presidential Scholarship</t>
  </si>
  <si>
    <t>https://admissions.uni.edu/financial-aid/types-of-aid/scholarships/scholarships-incoming-freshmen#out-of-state</t>
  </si>
  <si>
    <t>The UNI Advantage award reduces tuition for out-of-state students. The Presidential Scholarship is competitive and requires a separate application after admission.</t>
  </si>
  <si>
    <r>
      <rPr>
        <rFont val="Arial"/>
        <color theme="1"/>
        <sz val="10.0"/>
      </rPr>
      <t>Automatic consideration</t>
    </r>
  </si>
  <si>
    <t>University of Notre Dame</t>
  </si>
  <si>
    <r>
      <rPr>
        <rFont val="Arial"/>
        <color theme="1"/>
        <sz val="10.0"/>
      </rPr>
      <t>Majority</t>
    </r>
  </si>
  <si>
    <t>$19.0m</t>
  </si>
  <si>
    <r>
      <rPr>
        <rFont val="Arial"/>
        <color theme="1"/>
        <sz val="10.0"/>
      </rPr>
      <t>Full Tuition</t>
    </r>
  </si>
  <si>
    <t>https://scholars.nd.edu/awards/list-of-awards/</t>
  </si>
  <si>
    <t>A premier scholarship program. Students are identified for consideration from the pool of Restrictive early Action applicants. No separate application is needed for initial consideration. Several $25,000 scholarships also available</t>
  </si>
  <si>
    <r>
      <rPr>
        <rFont val="Arial"/>
        <color theme="1"/>
        <sz val="10.0"/>
      </rPr>
      <t>Automatic consideration</t>
    </r>
  </si>
  <si>
    <r>
      <rPr>
        <rFont val="Arial"/>
        <b/>
        <color theme="1"/>
        <sz val="10.0"/>
      </rPr>
      <t>University of Notre Dame</t>
    </r>
  </si>
  <si>
    <r>
      <rPr>
        <rFont val="Arial"/>
        <color theme="1"/>
        <sz val="10.0"/>
      </rPr>
      <t>Notre Dame</t>
    </r>
  </si>
  <si>
    <r>
      <rPr>
        <rFont val="Arial"/>
        <color theme="1"/>
        <sz val="10.0"/>
      </rPr>
      <t>IN</t>
    </r>
  </si>
  <si>
    <r>
      <rPr>
        <rFont val="Arial"/>
        <color theme="1"/>
        <sz val="10.0"/>
      </rPr>
      <t>Indiana</t>
    </r>
  </si>
  <si>
    <r>
      <rPr>
        <rFont val="Arial"/>
        <color theme="1"/>
        <sz val="10.0"/>
      </rPr>
      <t>Private</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</si>
  <si>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</si>
  <si>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</si>
  <si>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</si>
  <si>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</si>
  <si>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</si>
  <si>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</si>
  <si>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</si>
  <si>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$19.0m</t>
    </r>
  </si>
  <si>
    <r>
      <rPr>
        <rFont val="Arial"/>
        <color theme="1"/>
        <sz val="10.0"/>
      </rPr>
      <t>Full Tuition</t>
    </r>
  </si>
  <si>
    <r>
      <rPr>
        <rFont val="Arial"/>
        <color theme="1"/>
        <sz val="10.0"/>
      </rPr>
      <t>1.7x</t>
    </r>
  </si>
  <si>
    <r>
      <rPr>
        <rFont val="Arial"/>
        <color theme="1"/>
        <sz val="10.0"/>
      </rPr>
      <t>Not specified</t>
    </r>
  </si>
  <si>
    <r>
      <rPr>
        <rFont val="Arial"/>
        <color theme="1"/>
        <sz val="10.0"/>
      </rPr>
      <t>Mid-December</t>
    </r>
  </si>
  <si>
    <r>
      <rPr>
        <rFont val="Arial"/>
        <color theme="1"/>
        <sz val="10.0"/>
      </rPr>
      <t>23-24</t>
    </r>
  </si>
  <si>
    <r>
      <rPr>
        <rFont val="Arial"/>
        <color theme="1"/>
        <sz val="10.0"/>
      </rPr>
      <t>Yes</t>
    </r>
  </si>
  <si>
    <r>
      <rPr>
        <rFont val="Arial"/>
        <color theme="1"/>
        <sz val="10.0"/>
      </rPr>
      <t>Banned</t>
    </r>
  </si>
  <si>
    <r>
      <rPr>
        <rFont val="Arial"/>
        <color theme="1"/>
        <sz val="10.0"/>
      </rPr>
      <t>—</t>
    </r>
  </si>
  <si>
    <r>
      <rPr>
        <rFont val="Arial"/>
        <color theme="1"/>
        <sz val="10.0"/>
      </rPr>
      <t>Majority</t>
    </r>
  </si>
  <si>
    <r>
      <rPr>
        <rFont val="Arial"/>
        <color theme="1"/>
        <sz val="10.0"/>
      </rPr>
      <t>Full Tuition</t>
    </r>
  </si>
  <si>
    <r>
      <rPr>
        <rFont val="Arial"/>
        <color theme="1"/>
        <sz val="10.0"/>
      </rPr>
      <t>Automatic consideration</t>
    </r>
  </si>
  <si>
    <t>global_top_236</t>
  </si>
  <si>
    <r>
      <rPr>
        <rFont val="Arial"/>
        <b/>
        <color theme="1"/>
        <sz val="10.0"/>
      </rPr>
      <t>University of Notre Dame</t>
    </r>
  </si>
  <si>
    <t>https://www.nd.edu</t>
  </si>
  <si>
    <r>
      <rPr>
        <rFont val="Arial"/>
        <color theme="1"/>
        <sz val="10.0"/>
      </rPr>
      <t>Notre Dame</t>
    </r>
  </si>
  <si>
    <r>
      <rPr>
        <rFont val="Arial"/>
        <color theme="1"/>
        <sz val="10.0"/>
      </rPr>
      <t>IN</t>
    </r>
  </si>
  <si>
    <r>
      <rPr>
        <rFont val="Arial"/>
        <color theme="1"/>
        <sz val="10.0"/>
      </rPr>
      <t>Indiana</t>
    </r>
  </si>
  <si>
    <r>
      <rPr>
        <rFont val="Arial"/>
        <color theme="1"/>
        <sz val="10.0"/>
      </rPr>
      <t>Private</t>
    </r>
  </si>
  <si>
    <r>
      <rPr>
        <rFont val="Arial"/>
        <color theme="1"/>
        <sz val="10.0"/>
      </rPr>
      <t>Suburb: Large</t>
    </r>
  </si>
  <si>
    <r>
      <rPr>
        <rFont val="Arial"/>
        <color theme="1"/>
        <sz val="10.0"/>
      </rPr>
      <t>No</t>
    </r>
  </si>
  <si>
    <r>
      <rPr>
        <rFont val="Arial"/>
        <color theme="1"/>
        <sz val="10.0"/>
      </rPr>
      <t>Majority</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</si>
  <si>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</si>
  <si>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</si>
  <si>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</si>
  <si>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</si>
  <si>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$19.0m</t>
    </r>
  </si>
  <si>
    <r>
      <rPr>
        <rFont val="Arial"/>
        <color theme="1"/>
        <sz val="10.0"/>
      </rPr>
      <t>Full Tuition</t>
    </r>
  </si>
  <si>
    <r>
      <rPr>
        <rFont val="Arial"/>
        <color theme="1"/>
        <sz val="10.0"/>
      </rPr>
      <t>Automatic consideration</t>
    </r>
  </si>
  <si>
    <t>University of Oklahoma-Norman Campus</t>
  </si>
  <si>
    <t>Norman</t>
  </si>
  <si>
    <t>OK</t>
  </si>
  <si>
    <t>Oklahoma</t>
  </si>
  <si>
    <r>
      <rPr>
        <rFont val="Arial"/>
        <color theme="1"/>
        <sz val="10.0"/>
      </rPr>
      <t>High</t>
    </r>
  </si>
  <si>
    <r>
      <rPr>
        <rFont val="Arial"/>
        <b/>
        <color theme="1"/>
        <sz val="10.0"/>
      </rPr>
      <t>University of Oklahoma-Norman Campus</t>
    </r>
  </si>
  <si>
    <t>https://www.ou.edu</t>
  </si>
  <si>
    <r>
      <rPr>
        <rFont val="Arial"/>
        <color theme="1"/>
        <sz val="10.0"/>
      </rPr>
      <t>Norman</t>
    </r>
  </si>
  <si>
    <r>
      <rPr>
        <rFont val="Arial"/>
        <color theme="1"/>
        <sz val="10.0"/>
      </rPr>
      <t>OK</t>
    </r>
  </si>
  <si>
    <r>
      <rPr>
        <rFont val="Arial"/>
        <color theme="1"/>
        <sz val="10.0"/>
      </rPr>
      <t>Oklahoma</t>
    </r>
  </si>
  <si>
    <r>
      <rPr>
        <rFont val="Arial"/>
        <color theme="1"/>
        <sz val="10.0"/>
      </rPr>
      <t>Public</t>
    </r>
  </si>
  <si>
    <r>
      <rPr>
        <rFont val="Arial"/>
        <color theme="1"/>
        <sz val="10.0"/>
      </rPr>
      <t>South (Central)</t>
    </r>
  </si>
  <si>
    <r>
      <rPr>
        <rFont val="Arial"/>
        <color theme="1"/>
        <sz val="10.0"/>
      </rPr>
      <t>Suburb: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</si>
  <si>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</si>
  <si>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</si>
  <si>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</si>
  <si>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</si>
  <si>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</si>
  <si>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</si>
  <si>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</si>
  <si>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$0.5m</t>
    </r>
  </si>
  <si>
    <r>
      <rPr>
        <rFont val="Arial"/>
        <color theme="1"/>
        <sz val="10.0"/>
      </rPr>
      <t>not specified</t>
    </r>
  </si>
  <si>
    <t>University of Oregon</t>
  </si>
  <si>
    <t>Eugene</t>
  </si>
  <si>
    <r>
      <rPr>
        <rFont val="Arial"/>
        <color theme="1"/>
        <sz val="10.0"/>
      </rPr>
      <t>City: Midsize</t>
    </r>
  </si>
  <si>
    <r>
      <rPr>
        <rFont val="Arial"/>
        <color theme="1"/>
        <sz val="10.0"/>
      </rPr>
      <t>High</t>
    </r>
  </si>
  <si>
    <t>International Cultural Service Program</t>
  </si>
  <si>
    <t>https://admissions.uoregon.edu/international/scholarships</t>
  </si>
  <si>
    <t>A scholarship that requires financial need and a commitment to cultural service. A separate application is required. Other Merit Scholarships are awarded automatically upon admission.</t>
  </si>
  <si>
    <r>
      <rPr>
        <rFont val="Arial"/>
        <color theme="1"/>
        <sz val="10.0"/>
      </rPr>
      <t>Requires application</t>
    </r>
  </si>
  <si>
    <r>
      <rPr>
        <rFont val="Arial"/>
        <b/>
        <color theme="1"/>
        <sz val="10.0"/>
      </rPr>
      <t>University of Oregon</t>
    </r>
  </si>
  <si>
    <t>https://www.uoregon.edu</t>
  </si>
  <si>
    <r>
      <rPr>
        <rFont val="Arial"/>
        <color theme="1"/>
        <sz val="10.0"/>
      </rPr>
      <t>Eugene</t>
    </r>
  </si>
  <si>
    <r>
      <rPr>
        <rFont val="Arial"/>
        <color theme="1"/>
        <sz val="10.0"/>
      </rPr>
      <t>OR</t>
    </r>
  </si>
  <si>
    <r>
      <rPr>
        <rFont val="Arial"/>
        <color theme="1"/>
        <sz val="10.0"/>
      </rPr>
      <t>Oregon</t>
    </r>
  </si>
  <si>
    <r>
      <rPr>
        <rFont val="Arial"/>
        <color theme="1"/>
        <sz val="10.0"/>
      </rPr>
      <t>Public</t>
    </r>
  </si>
  <si>
    <r>
      <rPr>
        <rFont val="Arial"/>
        <color theme="1"/>
        <sz val="10.0"/>
      </rPr>
      <t>West Coast</t>
    </r>
  </si>
  <si>
    <r>
      <rPr>
        <rFont val="Arial"/>
        <color theme="1"/>
        <sz val="10.0"/>
      </rPr>
      <t>City: Midsize</t>
    </r>
  </si>
  <si>
    <r>
      <rPr>
        <rFont val="Arial"/>
        <color theme="1"/>
        <sz val="10.0"/>
      </rPr>
      <t>No</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</si>
  <si>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</si>
  <si>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</si>
  <si>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</si>
  <si>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</si>
  <si>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</si>
  <si>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$0.7m</t>
    </r>
  </si>
  <si>
    <r>
      <rPr>
        <rFont val="Arial"/>
        <color theme="1"/>
        <sz val="10.0"/>
      </rPr>
      <t>Requires application</t>
    </r>
  </si>
  <si>
    <t>University of Pennsylvania</t>
  </si>
  <si>
    <r>
      <rPr>
        <rFont val="Arial"/>
        <color theme="1"/>
        <sz val="10.0"/>
      </rPr>
      <t>City: Large</t>
    </r>
  </si>
  <si>
    <r>
      <rPr>
        <rFont val="Arial"/>
        <color theme="1"/>
        <sz val="10.0"/>
      </rPr>
      <t>Minority</t>
    </r>
  </si>
  <si>
    <t>$24.7m</t>
  </si>
  <si>
    <r>
      <rPr>
        <rFont val="Arial"/>
        <color theme="1"/>
        <sz val="10.0"/>
      </rPr>
      <t>City: Large</t>
    </r>
  </si>
  <si>
    <r>
      <rPr>
        <rFont val="Arial"/>
        <color theme="1"/>
        <sz val="10.0"/>
      </rPr>
      <t>Minority</t>
    </r>
  </si>
  <si>
    <t>global_top_237</t>
  </si>
  <si>
    <r>
      <rPr>
        <rFont val="Arial"/>
        <color theme="1"/>
        <sz val="10.0"/>
      </rPr>
      <t>City: Large</t>
    </r>
  </si>
  <si>
    <r>
      <rPr>
        <rFont val="Arial"/>
        <color theme="1"/>
        <sz val="10.0"/>
      </rPr>
      <t>Minority</t>
    </r>
  </si>
  <si>
    <r>
      <rPr>
        <rFont val="Arial"/>
        <color theme="1"/>
        <sz val="10.0"/>
      </rPr>
      <t>23-24</t>
    </r>
  </si>
  <si>
    <r>
      <rPr>
        <rFont val="Arial"/>
        <color theme="1"/>
        <sz val="10.0"/>
      </rPr>
      <t>Yes</t>
    </r>
  </si>
  <si>
    <r>
      <rPr>
        <rFont val="Arial"/>
        <color theme="1"/>
        <sz val="10.0"/>
      </rPr>
      <t>Legal</t>
    </r>
  </si>
  <si>
    <r>
      <rPr>
        <rFont val="Arial"/>
        <color theme="1"/>
        <sz val="10.0"/>
      </rPr>
      <t>Viability</t>
    </r>
  </si>
  <si>
    <r>
      <rPr>
        <rFont val="Arial"/>
        <b/>
        <color theme="1"/>
        <sz val="10.0"/>
      </rPr>
      <t>University of Pennsylvania</t>
    </r>
  </si>
  <si>
    <t>https://www.upenn.edu</t>
  </si>
  <si>
    <r>
      <rPr>
        <rFont val="Arial"/>
        <color theme="1"/>
        <sz val="10.0"/>
      </rPr>
      <t>Philadelphia</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</si>
  <si>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</si>
  <si>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</si>
  <si>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</si>
  <si>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</si>
  <si>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</si>
  <si>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</si>
  <si>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</si>
  <si>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</si>
  <si>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</si>
  <si>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</si>
  <si>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</si>
  <si>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Need</t>
    </r>
  </si>
  <si>
    <r>
      <rPr>
        <rFont val="Arial"/>
        <color theme="1"/>
        <sz val="10.0"/>
      </rPr>
      <t>$24.7m</t>
    </r>
  </si>
  <si>
    <r>
      <rPr>
        <rFont val="Arial"/>
        <b/>
        <color theme="1"/>
        <sz val="10.0"/>
      </rPr>
      <t>University of Pittsburgh</t>
    </r>
  </si>
  <si>
    <t>https://www.pitt.edu</t>
  </si>
  <si>
    <r>
      <rPr>
        <rFont val="Arial"/>
        <color theme="1"/>
        <sz val="10.0"/>
      </rPr>
      <t>Pittsburgh</t>
    </r>
  </si>
  <si>
    <r>
      <rPr>
        <rFont val="Arial"/>
        <color theme="1"/>
        <sz val="10.0"/>
      </rPr>
      <t>PA</t>
    </r>
  </si>
  <si>
    <r>
      <rPr>
        <rFont val="Arial"/>
        <color theme="1"/>
        <sz val="10.0"/>
      </rPr>
      <t>Pennsylvania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</si>
  <si>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</si>
  <si>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</si>
  <si>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</si>
  <si>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</si>
  <si>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</si>
  <si>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</si>
  <si>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</si>
  <si>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</si>
  <si>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</si>
  <si>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t>International Freshmen Scholarship</t>
  </si>
  <si>
    <t>https://financialaid.pitt.edu/types-of-aid/scholarships/</t>
  </si>
  <si>
    <t>A merit-based scholarship for international freshmen. Students are automatically considered based on their admission application. No separate application is needed.</t>
  </si>
  <si>
    <r>
      <rPr>
        <rFont val="Arial"/>
        <color theme="1"/>
        <sz val="10.0"/>
      </rPr>
      <t>Automatic consideration</t>
    </r>
  </si>
  <si>
    <t>University of Portland</t>
  </si>
  <si>
    <r>
      <rPr>
        <rFont val="Arial"/>
        <color theme="1"/>
        <sz val="10.0"/>
      </rPr>
      <t>City: Large</t>
    </r>
  </si>
  <si>
    <r>
      <rPr>
        <rFont val="Arial"/>
        <color theme="1"/>
        <sz val="10.0"/>
      </rPr>
      <t>Very High</t>
    </r>
  </si>
  <si>
    <t>https://www.up.edu/finaid/scholarships-and-grants/institutional-scholarships.html</t>
  </si>
  <si>
    <t>The top Merit Scholarship awarded to first-year students. Consideration is automatic with the admission application. No separate application is required.</t>
  </si>
  <si>
    <r>
      <rPr>
        <rFont val="Arial"/>
        <b/>
        <color theme="1"/>
        <sz val="10.0"/>
      </rPr>
      <t>University of Portland</t>
    </r>
  </si>
  <si>
    <t>https://www.up.edu</t>
  </si>
  <si>
    <r>
      <rPr>
        <rFont val="Arial"/>
        <color theme="1"/>
        <sz val="10.0"/>
      </rPr>
      <t>Portland</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</si>
  <si>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</si>
  <si>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</si>
  <si>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</si>
  <si>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</si>
  <si>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</si>
  <si>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</si>
  <si>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</si>
  <si>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</si>
  <si>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</si>
  <si>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</si>
  <si>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</si>
  <si>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</si>
  <si>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$0.2m</t>
    </r>
  </si>
  <si>
    <r>
      <rPr>
        <rFont val="Arial"/>
        <color theme="1"/>
        <sz val="10.0"/>
      </rPr>
      <t>not specified</t>
    </r>
  </si>
  <si>
    <t>University of Puget Sound</t>
  </si>
  <si>
    <t>Tacoma</t>
  </si>
  <si>
    <r>
      <rPr>
        <rFont val="Arial"/>
        <color theme="1"/>
        <sz val="10.0"/>
      </rPr>
      <t>City: Midsize</t>
    </r>
  </si>
  <si>
    <r>
      <rPr>
        <rFont val="Arial"/>
        <color theme="1"/>
        <sz val="10.0"/>
      </rPr>
      <t>High</t>
    </r>
  </si>
  <si>
    <r>
      <rPr>
        <rFont val="Arial"/>
        <color theme="1"/>
        <sz val="10.0"/>
      </rPr>
      <t>Full ride</t>
    </r>
  </si>
  <si>
    <t>Lillis Foundation Scholarship</t>
  </si>
  <si>
    <t>https://www.pugetsound.edu/admission/cost-aid/types-aid/scholarships-grants</t>
  </si>
  <si>
    <t>A premier scholarship focused on academics, leadership, and service. Requires a separate application in addition to the admission application.</t>
  </si>
  <si>
    <r>
      <rPr>
        <rFont val="Arial"/>
        <color theme="1"/>
        <sz val="10.0"/>
      </rPr>
      <t>By invitation only</t>
    </r>
  </si>
  <si>
    <r>
      <rPr>
        <rFont val="Arial"/>
        <b/>
        <color theme="1"/>
        <sz val="10.0"/>
      </rPr>
      <t>University of Puget Sound</t>
    </r>
  </si>
  <si>
    <t>https://www.pugetsound.edu</t>
  </si>
  <si>
    <r>
      <rPr>
        <rFont val="Arial"/>
        <color theme="1"/>
        <sz val="10.0"/>
      </rPr>
      <t>Tacoma</t>
    </r>
  </si>
  <si>
    <r>
      <rPr>
        <rFont val="Arial"/>
        <color theme="1"/>
        <sz val="10.0"/>
      </rPr>
      <t>WA</t>
    </r>
  </si>
  <si>
    <r>
      <rPr>
        <rFont val="Arial"/>
        <color theme="1"/>
        <sz val="10.0"/>
      </rPr>
      <t>Washington</t>
    </r>
  </si>
  <si>
    <r>
      <rPr>
        <rFont val="Arial"/>
        <color theme="1"/>
        <sz val="10.0"/>
      </rPr>
      <t>Private</t>
    </r>
  </si>
  <si>
    <r>
      <rPr>
        <rFont val="Arial"/>
        <color theme="1"/>
        <sz val="10.0"/>
      </rPr>
      <t>West Coast</t>
    </r>
  </si>
  <si>
    <r>
      <rPr>
        <rFont val="Arial"/>
        <color theme="1"/>
        <sz val="10.0"/>
      </rPr>
      <t>City: Midsize</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</si>
  <si>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</si>
  <si>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</si>
  <si>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</si>
  <si>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</si>
  <si>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</si>
  <si>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</si>
  <si>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$0.2m</t>
    </r>
  </si>
  <si>
    <r>
      <rPr>
        <rFont val="Arial"/>
        <color theme="1"/>
        <sz val="10.0"/>
      </rPr>
      <t>Full ride</t>
    </r>
  </si>
  <si>
    <r>
      <rPr>
        <rFont val="Arial"/>
        <color theme="1"/>
        <sz val="10.0"/>
      </rPr>
      <t>By invitation only</t>
    </r>
  </si>
  <si>
    <t>University of Redlands</t>
  </si>
  <si>
    <t>Redlands</t>
  </si>
  <si>
    <r>
      <rPr>
        <rFont val="Arial"/>
        <color theme="1"/>
        <sz val="10.0"/>
      </rPr>
      <t>City: Small</t>
    </r>
  </si>
  <si>
    <r>
      <rPr>
        <rFont val="Arial"/>
        <color theme="1"/>
        <sz val="10.0"/>
      </rPr>
      <t>Majority</t>
    </r>
  </si>
  <si>
    <t>https://www.redlands.edu/admissions-and-aid/first-year/apply/international-apply/</t>
  </si>
  <si>
    <r>
      <rPr>
        <rFont val="Arial"/>
        <color theme="1"/>
        <sz val="10.0"/>
      </rPr>
      <t>Automatic consideration</t>
    </r>
  </si>
  <si>
    <r>
      <rPr>
        <rFont val="Arial"/>
        <b/>
        <color theme="1"/>
        <sz val="10.0"/>
      </rPr>
      <t>University of Redlands</t>
    </r>
  </si>
  <si>
    <t>https://www.redlands.edu</t>
  </si>
  <si>
    <r>
      <rPr>
        <rFont val="Arial"/>
        <color theme="1"/>
        <sz val="10.0"/>
      </rPr>
      <t>Redlands</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</si>
  <si>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</si>
  <si>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</si>
  <si>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</si>
  <si>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</si>
  <si>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</si>
  <si>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Small</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</si>
  <si>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</si>
  <si>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</si>
  <si>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</si>
  <si>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</si>
  <si>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</si>
  <si>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</si>
  <si>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</si>
  <si>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$0.6m</t>
    </r>
  </si>
  <si>
    <r>
      <rPr>
        <rFont val="Arial"/>
        <color theme="1"/>
        <sz val="10.0"/>
      </rPr>
      <t>Automatic consideration</t>
    </r>
  </si>
  <si>
    <t>University of Rhode Island</t>
  </si>
  <si>
    <t>Kingston</t>
  </si>
  <si>
    <r>
      <rPr>
        <rFont val="Arial"/>
        <color theme="1"/>
        <sz val="10.0"/>
      </rPr>
      <t>High</t>
    </r>
  </si>
  <si>
    <r>
      <rPr>
        <rFont val="Arial"/>
        <b/>
        <color theme="1"/>
        <sz val="10.0"/>
      </rPr>
      <t>University of Rhode Island</t>
    </r>
  </si>
  <si>
    <t>https://www.uri.edu</t>
  </si>
  <si>
    <r>
      <rPr>
        <rFont val="Arial"/>
        <color theme="1"/>
        <sz val="10.0"/>
      </rPr>
      <t>Kingston</t>
    </r>
  </si>
  <si>
    <r>
      <rPr>
        <rFont val="Arial"/>
        <color theme="1"/>
        <sz val="10.0"/>
      </rPr>
      <t>RI</t>
    </r>
  </si>
  <si>
    <r>
      <rPr>
        <rFont val="Arial"/>
        <color theme="1"/>
        <sz val="10.0"/>
      </rPr>
      <t>Rhode Island</t>
    </r>
  </si>
  <si>
    <r>
      <rPr>
        <rFont val="Arial"/>
        <color theme="1"/>
        <sz val="10.0"/>
      </rPr>
      <t>Public</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</si>
  <si>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</si>
  <si>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</si>
  <si>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</si>
  <si>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</si>
  <si>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</si>
  <si>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</si>
  <si>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</si>
  <si>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</si>
  <si>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$2.7m</t>
    </r>
  </si>
  <si>
    <r>
      <rPr>
        <rFont val="Arial"/>
        <color theme="1"/>
        <sz val="10.0"/>
      </rPr>
      <t>TBD</t>
    </r>
  </si>
  <si>
    <t>University of Richmond</t>
  </si>
  <si>
    <r>
      <rPr>
        <rFont val="Arial"/>
        <color theme="1"/>
        <sz val="10.0"/>
      </rPr>
      <t>City: Midsize</t>
    </r>
  </si>
  <si>
    <r>
      <rPr>
        <rFont val="Arial"/>
        <color theme="1"/>
        <sz val="10.0"/>
      </rPr>
      <t>High</t>
    </r>
  </si>
  <si>
    <t>$10.9m</t>
  </si>
  <si>
    <r>
      <rPr>
        <rFont val="Arial"/>
        <color theme="1"/>
        <sz val="10.0"/>
      </rPr>
      <t>Full ride</t>
    </r>
  </si>
  <si>
    <t>Richmond Scholarship</t>
  </si>
  <si>
    <t>https://financialaid.richmond.edu/types-of-aid/merit-based/index.html</t>
  </si>
  <si>
    <t>The premier scholarship program. Requires a separate application, and finalists are invited for an on-campus competition.</t>
  </si>
  <si>
    <r>
      <rPr>
        <rFont val="Arial"/>
        <color theme="1"/>
        <sz val="10.0"/>
      </rPr>
      <t>Requires application</t>
    </r>
  </si>
  <si>
    <r>
      <rPr>
        <rFont val="Arial"/>
        <b/>
        <color theme="1"/>
        <sz val="10.0"/>
      </rPr>
      <t>University of Richmond</t>
    </r>
  </si>
  <si>
    <t>https://www.richmond.edu</t>
  </si>
  <si>
    <r>
      <rPr>
        <rFont val="Arial"/>
        <color theme="1"/>
        <sz val="10.0"/>
      </rPr>
      <t>Richmond</t>
    </r>
  </si>
  <si>
    <r>
      <rPr>
        <rFont val="Arial"/>
        <color theme="1"/>
        <sz val="10.0"/>
      </rPr>
      <t>VA</t>
    </r>
  </si>
  <si>
    <r>
      <rPr>
        <rFont val="Arial"/>
        <color theme="1"/>
        <sz val="10.0"/>
      </rPr>
      <t>Virginia</t>
    </r>
  </si>
  <si>
    <r>
      <rPr>
        <rFont val="Arial"/>
        <color theme="1"/>
        <sz val="10.0"/>
      </rPr>
      <t>Private</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</si>
  <si>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</si>
  <si>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</si>
  <si>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</si>
  <si>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</si>
  <si>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</si>
  <si>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1-Historically</t>
    </r>
  </si>
  <si>
    <r>
      <rPr>
        <rFont val="Arial"/>
        <color theme="1"/>
        <sz val="10.0"/>
      </rPr>
      <t>24-25</t>
    </r>
  </si>
  <si>
    <r>
      <rPr>
        <rFont val="Arial"/>
        <color theme="1"/>
        <sz val="10.0"/>
      </rPr>
      <t>Both</t>
    </r>
  </si>
  <si>
    <r>
      <rPr>
        <rFont val="Arial"/>
        <color theme="1"/>
        <sz val="10.0"/>
      </rPr>
      <t>$10.9m</t>
    </r>
  </si>
  <si>
    <r>
      <rPr>
        <rFont val="Arial"/>
        <color theme="1"/>
        <sz val="10.0"/>
      </rPr>
      <t>Full ride</t>
    </r>
  </si>
  <si>
    <r>
      <rPr>
        <rFont val="Arial"/>
        <color theme="1"/>
        <sz val="10.0"/>
      </rPr>
      <t>Requires application</t>
    </r>
  </si>
  <si>
    <t>University of Rochester</t>
  </si>
  <si>
    <r>
      <rPr>
        <rFont val="Arial"/>
        <color theme="1"/>
        <sz val="10.0"/>
      </rPr>
      <t>City: Midsize</t>
    </r>
  </si>
  <si>
    <r>
      <rPr>
        <rFont val="Arial"/>
        <color theme="1"/>
        <sz val="10.0"/>
      </rPr>
      <t>Majority</t>
    </r>
  </si>
  <si>
    <t>$19.2m</t>
  </si>
  <si>
    <r>
      <rPr>
        <rFont val="Arial"/>
        <color theme="1"/>
        <sz val="10.0"/>
      </rPr>
      <t>Full ride+stipend</t>
    </r>
  </si>
  <si>
    <t>Handler Scholarship</t>
  </si>
  <si>
    <t>https://www.rochester.edu/financial-aid/scholarships/</t>
  </si>
  <si>
    <t>A premier scholarship for students with outstanding academic and leadership potential from an urban background. All applicants are automatically considered. Includes book stipend and $5,000 for academic enrichment. Several other scholarships available.</t>
  </si>
  <si>
    <r>
      <rPr>
        <rFont val="Arial"/>
        <b/>
        <color theme="1"/>
        <sz val="10.0"/>
      </rPr>
      <t>University of Rochester</t>
    </r>
  </si>
  <si>
    <r>
      <rPr>
        <rFont val="Arial"/>
        <color theme="1"/>
        <sz val="10.0"/>
      </rPr>
      <t>Rochester</t>
    </r>
  </si>
  <si>
    <r>
      <rPr>
        <rFont val="Arial"/>
        <color theme="1"/>
        <sz val="10.0"/>
      </rPr>
      <t>NY</t>
    </r>
  </si>
  <si>
    <r>
      <rPr>
        <rFont val="Arial"/>
        <color theme="1"/>
        <sz val="10.0"/>
      </rPr>
      <t>New York</t>
    </r>
  </si>
  <si>
    <r>
      <rPr>
        <rFont val="Arial"/>
        <color theme="1"/>
        <sz val="10.0"/>
      </rPr>
      <t>Private</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</si>
  <si>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</si>
  <si>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</si>
  <si>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</si>
  <si>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</si>
  <si>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</si>
  <si>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</si>
  <si>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</si>
  <si>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$19.2m</t>
    </r>
  </si>
  <si>
    <r>
      <rPr>
        <rFont val="Arial"/>
        <color theme="1"/>
        <sz val="10.0"/>
      </rPr>
      <t>Full ride+stipend</t>
    </r>
  </si>
  <si>
    <t>Requires nominationation</t>
  </si>
  <si>
    <r>
      <rPr>
        <rFont val="Arial"/>
        <color theme="1"/>
        <sz val="10.0"/>
      </rPr>
      <t>Yes</t>
    </r>
  </si>
  <si>
    <r>
      <rPr>
        <rFont val="Arial"/>
        <color theme="1"/>
        <sz val="10.0"/>
      </rPr>
      <t>1.1x</t>
    </r>
  </si>
  <si>
    <r>
      <rPr>
        <rFont val="Arial"/>
        <color theme="1"/>
        <sz val="10.0"/>
      </rPr>
      <t>CDS24</t>
    </r>
  </si>
  <si>
    <r>
      <rPr>
        <rFont val="Arial"/>
        <color theme="1"/>
        <sz val="10.0"/>
      </rPr>
      <t>November</t>
    </r>
  </si>
  <si>
    <r>
      <rPr>
        <rFont val="Arial"/>
        <color theme="1"/>
        <sz val="10.0"/>
      </rPr>
      <t>Mid-December</t>
    </r>
  </si>
  <si>
    <r>
      <rPr>
        <rFont val="Arial"/>
        <color theme="1"/>
        <sz val="10.0"/>
      </rPr>
      <t>December</t>
    </r>
  </si>
  <si>
    <r>
      <rPr>
        <rFont val="Arial"/>
        <color theme="1"/>
        <sz val="10.0"/>
      </rPr>
      <t>23-24</t>
    </r>
  </si>
  <si>
    <r>
      <rPr>
        <rFont val="Arial"/>
        <color theme="1"/>
        <sz val="10.0"/>
      </rPr>
      <t>Legal</t>
    </r>
  </si>
  <si>
    <r>
      <rPr>
        <rFont val="Arial"/>
        <color theme="1"/>
        <sz val="10.0"/>
      </rPr>
      <t>Viability</t>
    </r>
  </si>
  <si>
    <r>
      <rPr>
        <rFont val="Arial"/>
        <color theme="1"/>
        <sz val="10.0"/>
      </rPr>
      <t>City: Midsize</t>
    </r>
  </si>
  <si>
    <r>
      <rPr>
        <rFont val="Arial"/>
        <color theme="1"/>
        <sz val="10.0"/>
      </rPr>
      <t>Majority</t>
    </r>
  </si>
  <si>
    <r>
      <rPr>
        <rFont val="Arial"/>
        <color theme="1"/>
        <sz val="10.0"/>
      </rPr>
      <t>Full ride+stipend</t>
    </r>
  </si>
  <si>
    <t>global_top_238</t>
  </si>
  <si>
    <r>
      <rPr>
        <rFont val="Arial"/>
        <b/>
        <color theme="1"/>
        <sz val="10.0"/>
      </rPr>
      <t>University of Rochester</t>
    </r>
  </si>
  <si>
    <t>https://www.rochester.edu</t>
  </si>
  <si>
    <r>
      <rPr>
        <rFont val="Arial"/>
        <color theme="1"/>
        <sz val="10.0"/>
      </rPr>
      <t>Rochester</t>
    </r>
  </si>
  <si>
    <r>
      <rPr>
        <rFont val="Arial"/>
        <color theme="1"/>
        <sz val="10.0"/>
      </rPr>
      <t>NY</t>
    </r>
  </si>
  <si>
    <r>
      <rPr>
        <rFont val="Arial"/>
        <color theme="1"/>
        <sz val="10.0"/>
      </rPr>
      <t>New York</t>
    </r>
  </si>
  <si>
    <r>
      <rPr>
        <rFont val="Arial"/>
        <color theme="1"/>
        <sz val="10.0"/>
      </rPr>
      <t>Private</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</si>
  <si>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</si>
  <si>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</si>
  <si>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</si>
  <si>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</si>
  <si>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</si>
  <si>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</si>
  <si>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</si>
  <si>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$19.2m</t>
    </r>
  </si>
  <si>
    <r>
      <rPr>
        <rFont val="Arial"/>
        <color theme="1"/>
        <sz val="10.0"/>
      </rPr>
      <t>Full ride+stipend</t>
    </r>
  </si>
  <si>
    <r>
      <rPr>
        <rFont val="Arial"/>
        <color theme="1"/>
        <sz val="10.0"/>
      </rPr>
      <t>Requires nomination</t>
    </r>
  </si>
  <si>
    <r>
      <rPr>
        <rFont val="Arial"/>
        <b/>
        <color theme="1"/>
        <sz val="10.0"/>
      </rPr>
      <t>University of San Diego</t>
    </r>
  </si>
  <si>
    <t>https://www.sandiego.edu</t>
  </si>
  <si>
    <r>
      <rPr>
        <rFont val="Arial"/>
        <color theme="1"/>
        <sz val="10.0"/>
      </rPr>
      <t>San Diego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</si>
  <si>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</si>
  <si>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</si>
  <si>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</si>
  <si>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</si>
  <si>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San Diego, CA</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</si>
  <si>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</si>
  <si>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</si>
  <si>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</si>
  <si>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</si>
  <si>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</si>
  <si>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</si>
  <si>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</si>
  <si>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</si>
  <si>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$0.9m</t>
    </r>
  </si>
  <si>
    <t>https://www.sandiego.edu/one-stop/financial-aid/scholarships/university-scholarships.php</t>
  </si>
  <si>
    <r>
      <rPr>
        <rFont val="Arial"/>
        <color theme="1"/>
        <sz val="10.0"/>
      </rPr>
      <t>Automatic consideration</t>
    </r>
  </si>
  <si>
    <t>University of San Francisco</t>
  </si>
  <si>
    <t>San Francisco</t>
  </si>
  <si>
    <r>
      <rPr>
        <rFont val="Arial"/>
        <color theme="1"/>
        <sz val="10.0"/>
      </rPr>
      <t>City: Large</t>
    </r>
  </si>
  <si>
    <r>
      <rPr>
        <rFont val="Arial"/>
        <color theme="1"/>
        <sz val="10.0"/>
      </rPr>
      <t>Majority</t>
    </r>
  </si>
  <si>
    <t>$9.2m</t>
  </si>
  <si>
    <t>https://www.usfca.edu/financial-aid/scholarships</t>
  </si>
  <si>
    <t>All first-year applicants, including international students, are automatically considered for merit-based scholarships upon admission.</t>
  </si>
  <si>
    <r>
      <rPr>
        <rFont val="Arial"/>
        <color theme="1"/>
        <sz val="10.0"/>
      </rPr>
      <t>Automatic consideration</t>
    </r>
  </si>
  <si>
    <r>
      <rPr>
        <rFont val="Arial"/>
        <b/>
        <color theme="1"/>
        <sz val="10.0"/>
      </rPr>
      <t>University of San Francisco</t>
    </r>
  </si>
  <si>
    <t>https://www.usfca.edu</t>
  </si>
  <si>
    <r>
      <rPr>
        <rFont val="Arial"/>
        <color theme="1"/>
        <sz val="10.0"/>
      </rPr>
      <t>San Francisco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</si>
  <si>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</si>
  <si>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</si>
  <si>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</si>
  <si>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</si>
  <si>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</si>
  <si>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</si>
  <si>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</si>
  <si>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</si>
  <si>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</si>
  <si>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</si>
  <si>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</si>
  <si>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</si>
  <si>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</si>
  <si>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$9.2m</t>
    </r>
  </si>
  <si>
    <r>
      <rPr>
        <rFont val="Arial"/>
        <color theme="1"/>
        <sz val="10.0"/>
      </rPr>
      <t>Automatic consideration</t>
    </r>
  </si>
  <si>
    <r>
      <rPr>
        <rFont val="Arial"/>
        <b/>
        <color theme="1"/>
        <sz val="10.0"/>
      </rPr>
      <t>University of Science and Arts of Oklahoma</t>
    </r>
  </si>
  <si>
    <t>https://www.usao.edu</t>
  </si>
  <si>
    <r>
      <rPr>
        <rFont val="Arial"/>
        <color theme="1"/>
        <sz val="10.0"/>
      </rPr>
      <t>Chickasha</t>
    </r>
  </si>
  <si>
    <r>
      <rPr>
        <rFont val="Arial"/>
        <color theme="1"/>
        <sz val="10.0"/>
      </rPr>
      <t>OK</t>
    </r>
  </si>
  <si>
    <r>
      <rPr>
        <rFont val="Arial"/>
        <color theme="1"/>
        <sz val="10.0"/>
      </rPr>
      <t>Oklahoma</t>
    </r>
  </si>
  <si>
    <r>
      <rPr>
        <rFont val="Arial"/>
        <color theme="1"/>
        <sz val="10.0"/>
      </rPr>
      <t>Public</t>
    </r>
  </si>
  <si>
    <r>
      <rPr>
        <rFont val="Arial"/>
        <color theme="1"/>
        <sz val="10.0"/>
      </rPr>
      <t>South (Central)</t>
    </r>
  </si>
  <si>
    <r>
      <rPr>
        <rFont val="Arial"/>
        <color theme="1"/>
        <sz val="10.0"/>
      </rPr>
      <t>Town: Distant</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</si>
  <si>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</si>
  <si>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</si>
  <si>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</si>
  <si>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</si>
  <si>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</si>
  <si>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</si>
  <si>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</si>
  <si>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FLAG</t>
    </r>
  </si>
  <si>
    <t>University of Scranton</t>
  </si>
  <si>
    <t>Scranton</t>
  </si>
  <si>
    <r>
      <rPr>
        <rFont val="Arial"/>
        <color theme="1"/>
        <sz val="10.0"/>
      </rPr>
      <t>City: Small</t>
    </r>
  </si>
  <si>
    <r>
      <rPr>
        <rFont val="Arial"/>
        <color theme="1"/>
        <sz val="10.0"/>
      </rPr>
      <t>High</t>
    </r>
  </si>
  <si>
    <r>
      <rPr>
        <rFont val="Arial"/>
        <color theme="1"/>
        <sz val="10.0"/>
      </rPr>
      <t>Full Tuition</t>
    </r>
  </si>
  <si>
    <t>https://admissions.scranton.edu/financial-aid/scholarships-grants.shtml</t>
  </si>
  <si>
    <t>The premier Merit Scholarship. Awarded to the top 5% of accepted students. Consideration is automatic with the admission application. No separate application required.</t>
  </si>
  <si>
    <r>
      <rPr>
        <rFont val="Arial"/>
        <color theme="1"/>
        <sz val="10.0"/>
      </rPr>
      <t>Automatic consideration</t>
    </r>
  </si>
  <si>
    <r>
      <rPr>
        <rFont val="Arial"/>
        <b/>
        <color theme="1"/>
        <sz val="10.0"/>
      </rPr>
      <t>University of Scranton</t>
    </r>
  </si>
  <si>
    <t>https://www.scranton.edu</t>
  </si>
  <si>
    <r>
      <rPr>
        <rFont val="Arial"/>
        <color theme="1"/>
        <sz val="10.0"/>
      </rPr>
      <t>Scranton</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</si>
  <si>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</si>
  <si>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</si>
  <si>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</si>
  <si>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</si>
  <si>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</si>
  <si>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</si>
  <si>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</si>
  <si>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</si>
  <si>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</si>
  <si>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</si>
  <si>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</si>
  <si>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</si>
  <si>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$0.7m</t>
    </r>
  </si>
  <si>
    <r>
      <rPr>
        <rFont val="Arial"/>
        <color theme="1"/>
        <sz val="10.0"/>
      </rPr>
      <t>No</t>
    </r>
  </si>
  <si>
    <r>
      <rPr>
        <rFont val="Arial"/>
        <color theme="1"/>
        <sz val="10.0"/>
      </rPr>
      <t>Full Tuition</t>
    </r>
  </si>
  <si>
    <r>
      <rPr>
        <rFont val="Arial"/>
        <color theme="1"/>
        <sz val="10.0"/>
      </rPr>
      <t>Automatic consideration</t>
    </r>
  </si>
  <si>
    <r>
      <rPr>
        <rFont val="Arial"/>
        <b/>
        <color theme="1"/>
        <sz val="10.0"/>
      </rPr>
      <t>University of Sioux Falls</t>
    </r>
  </si>
  <si>
    <t>https://www.usiouxfalls.edu</t>
  </si>
  <si>
    <r>
      <rPr>
        <rFont val="Arial"/>
        <color theme="1"/>
        <sz val="10.0"/>
      </rPr>
      <t>Sioux Falls</t>
    </r>
  </si>
  <si>
    <r>
      <rPr>
        <rFont val="Arial"/>
        <color theme="1"/>
        <sz val="10.0"/>
      </rPr>
      <t>SD</t>
    </r>
  </si>
  <si>
    <r>
      <rPr>
        <rFont val="Arial"/>
        <color theme="1"/>
        <sz val="10.0"/>
      </rPr>
      <t>South Dakota</t>
    </r>
  </si>
  <si>
    <r>
      <rPr>
        <rFont val="Arial"/>
        <color theme="1"/>
        <sz val="10.0"/>
      </rPr>
      <t>Private</t>
    </r>
  </si>
  <si>
    <r>
      <rPr>
        <rFont val="Arial"/>
        <color theme="1"/>
        <sz val="10.0"/>
      </rPr>
      <t>City: Midsize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</si>
  <si>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</si>
  <si>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</si>
  <si>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</si>
  <si>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</si>
  <si>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</si>
  <si>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</si>
  <si>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</si>
  <si>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color theme="1"/>
        <sz val="10.0"/>
      </rPr>
      <t>$0.3m</t>
    </r>
  </si>
  <si>
    <t>University of South Alabama</t>
  </si>
  <si>
    <t>Mobile</t>
  </si>
  <si>
    <t>AL</t>
  </si>
  <si>
    <t>Alabama</t>
  </si>
  <si>
    <r>
      <rPr>
        <rFont val="Arial"/>
        <color theme="1"/>
        <sz val="10.0"/>
      </rPr>
      <t>City: Midsize</t>
    </r>
  </si>
  <si>
    <r>
      <rPr>
        <rFont val="Arial"/>
        <color theme="1"/>
        <sz val="10.0"/>
      </rPr>
      <t>Majority</t>
    </r>
  </si>
  <si>
    <r>
      <rPr>
        <rFont val="Arial"/>
        <color theme="1"/>
        <sz val="10.0"/>
      </rPr>
      <t>Full Tuition</t>
    </r>
  </si>
  <si>
    <t>Dr. Richard &amp; Angela Carter Global USA Endowed Scholars</t>
  </si>
  <si>
    <t>https://www.southalabama.edu/departments/financialaffairs/scholarships/internationalstudents.html</t>
  </si>
  <si>
    <t>A premier scholarship for international students. Requires a separate competitive application after admission.</t>
  </si>
  <si>
    <r>
      <rPr>
        <rFont val="Arial"/>
        <color theme="1"/>
        <sz val="10.0"/>
      </rPr>
      <t>Requires application</t>
    </r>
  </si>
  <si>
    <r>
      <rPr>
        <rFont val="Arial"/>
        <b/>
        <color theme="1"/>
        <sz val="10.0"/>
      </rPr>
      <t>University of South Alabama</t>
    </r>
  </si>
  <si>
    <t>https://www.southalabama.edu</t>
  </si>
  <si>
    <r>
      <rPr>
        <rFont val="Arial"/>
        <color theme="1"/>
        <sz val="10.0"/>
      </rPr>
      <t>Mobile</t>
    </r>
  </si>
  <si>
    <r>
      <rPr>
        <rFont val="Arial"/>
        <color theme="1"/>
        <sz val="10.0"/>
      </rPr>
      <t>AL</t>
    </r>
  </si>
  <si>
    <r>
      <rPr>
        <rFont val="Arial"/>
        <color theme="1"/>
        <sz val="10.0"/>
      </rPr>
      <t>Alabama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</si>
  <si>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</si>
  <si>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</si>
  <si>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</si>
  <si>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</si>
  <si>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</si>
  <si>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</si>
  <si>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</si>
  <si>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</si>
  <si>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</si>
  <si>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</si>
  <si>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</si>
  <si>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No data</t>
    </r>
  </si>
  <si>
    <r>
      <rPr>
        <rFont val="Arial"/>
        <color theme="1"/>
        <sz val="10.0"/>
      </rPr>
      <t>Full Tuition</t>
    </r>
  </si>
  <si>
    <r>
      <rPr>
        <rFont val="Arial"/>
        <color theme="1"/>
        <sz val="10.0"/>
      </rPr>
      <t>Requires application</t>
    </r>
  </si>
  <si>
    <t>University of South Carolina-Columbia</t>
  </si>
  <si>
    <t>Columbia</t>
  </si>
  <si>
    <r>
      <rPr>
        <rFont val="Arial"/>
        <color theme="1"/>
        <sz val="10.0"/>
      </rPr>
      <t>City: Midsize</t>
    </r>
  </si>
  <si>
    <r>
      <rPr>
        <rFont val="Arial"/>
        <color theme="1"/>
        <sz val="10.0"/>
      </rPr>
      <t>High</t>
    </r>
  </si>
  <si>
    <r>
      <rPr>
        <rFont val="Arial"/>
        <color theme="1"/>
        <sz val="10.0"/>
      </rPr>
      <t>OOS waiver</t>
    </r>
  </si>
  <si>
    <t>Sister State Agreement</t>
  </si>
  <si>
    <t>https://sc.edu/about/offices_and_divisions/international_student_and_scholar_support/new-student-arrival/understand_tuition_and_fees/university_scholarships_and_assistantships/index.php</t>
  </si>
  <si>
    <t>A tuition reduction program for students from specific German states (Brandenburg, Rhineland-Palatinate, etc.). It is not a general scholarship.</t>
  </si>
  <si>
    <r>
      <rPr>
        <rFont val="Arial"/>
        <color theme="1"/>
        <sz val="10.0"/>
      </rPr>
      <t>Automatic consideration</t>
    </r>
  </si>
  <si>
    <r>
      <rPr>
        <rFont val="Arial"/>
        <b/>
        <color theme="1"/>
        <sz val="10.0"/>
      </rPr>
      <t>University of South Carolina-Columbia</t>
    </r>
  </si>
  <si>
    <t>https://www.sc.edu</t>
  </si>
  <si>
    <r>
      <rPr>
        <rFont val="Arial"/>
        <color theme="1"/>
        <sz val="10.0"/>
      </rPr>
      <t>Columbia</t>
    </r>
  </si>
  <si>
    <r>
      <rPr>
        <rFont val="Arial"/>
        <color theme="1"/>
        <sz val="10.0"/>
      </rPr>
      <t>SC</t>
    </r>
  </si>
  <si>
    <r>
      <rPr>
        <rFont val="Arial"/>
        <color theme="1"/>
        <sz val="10.0"/>
      </rPr>
      <t>South Carolina</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</si>
  <si>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</si>
  <si>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</si>
  <si>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</si>
  <si>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</si>
  <si>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</si>
  <si>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</si>
  <si>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</si>
  <si>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</si>
  <si>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Limited</t>
    </r>
  </si>
  <si>
    <r>
      <rPr>
        <rFont val="Arial"/>
        <color theme="1"/>
        <sz val="10.0"/>
      </rPr>
      <t>$2.3m</t>
    </r>
  </si>
  <si>
    <r>
      <rPr>
        <rFont val="Arial"/>
        <color theme="1"/>
        <sz val="10.0"/>
      </rPr>
      <t>OOS waiver</t>
    </r>
  </si>
  <si>
    <r>
      <rPr>
        <rFont val="Arial"/>
        <color theme="1"/>
        <sz val="10.0"/>
      </rPr>
      <t>Automatic consideration</t>
    </r>
  </si>
  <si>
    <r>
      <rPr>
        <rFont val="Arial"/>
        <b/>
        <color theme="1"/>
        <sz val="10.0"/>
      </rPr>
      <t>University of South Dakota</t>
    </r>
  </si>
  <si>
    <t>https://www.usd.edu</t>
  </si>
  <si>
    <r>
      <rPr>
        <rFont val="Arial"/>
        <color theme="1"/>
        <sz val="10.0"/>
      </rPr>
      <t>Vermillion</t>
    </r>
  </si>
  <si>
    <r>
      <rPr>
        <rFont val="Arial"/>
        <color theme="1"/>
        <sz val="10.0"/>
      </rPr>
      <t>SD</t>
    </r>
  </si>
  <si>
    <r>
      <rPr>
        <rFont val="Arial"/>
        <color theme="1"/>
        <sz val="10.0"/>
      </rPr>
      <t>South Dakota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</si>
  <si>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</si>
  <si>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</si>
  <si>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</si>
  <si>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</si>
  <si>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</si>
  <si>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</si>
  <si>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</si>
  <si>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</si>
  <si>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</si>
  <si>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$1.0m</t>
    </r>
  </si>
  <si>
    <t>Coyote Beginnings Scholarship</t>
  </si>
  <si>
    <t>https://www.usd.edu/Admissions-and-Aid/Tuition-and-Costs/International-Tuition-and-Costs</t>
  </si>
  <si>
    <r>
      <rPr>
        <rFont val="Arial"/>
        <color theme="1"/>
        <sz val="10.0"/>
      </rPr>
      <t>Requires application</t>
    </r>
  </si>
  <si>
    <r>
      <rPr>
        <rFont val="Arial"/>
        <b/>
        <color theme="1"/>
        <sz val="10.0"/>
      </rPr>
      <t>University of South Florida</t>
    </r>
  </si>
  <si>
    <t>https://www.usf.edu</t>
  </si>
  <si>
    <r>
      <rPr>
        <rFont val="Arial"/>
        <color theme="1"/>
        <sz val="10.0"/>
      </rPr>
      <t>Tampa</t>
    </r>
  </si>
  <si>
    <r>
      <rPr>
        <rFont val="Arial"/>
        <color theme="1"/>
        <sz val="10.0"/>
      </rPr>
      <t>FL</t>
    </r>
  </si>
  <si>
    <r>
      <rPr>
        <rFont val="Arial"/>
        <color theme="1"/>
        <sz val="10.0"/>
      </rPr>
      <t>Florida</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</si>
  <si>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</si>
  <si>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</si>
  <si>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</si>
  <si>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</si>
  <si>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</si>
  <si>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</si>
  <si>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</si>
  <si>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</si>
  <si>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</si>
  <si>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$10.2m</t>
    </r>
  </si>
  <si>
    <r>
      <rPr>
        <rFont val="Arial"/>
        <color theme="1"/>
        <sz val="10.0"/>
      </rPr>
      <t>OOS waiver</t>
    </r>
  </si>
  <si>
    <t>https://www.usf.edu/admissions/international/admission-information/cost-of-attendance/scholarships.aspx</t>
  </si>
  <si>
    <t>International students who receive specific Merit Scholarships (like the USF Green &amp; Gold Presidential Award) are eligible for an out-of-state tuition waiver. Consideration for the initial scholarship is automatic.</t>
  </si>
  <si>
    <r>
      <rPr>
        <rFont val="Arial"/>
        <color theme="1"/>
        <sz val="10.0"/>
      </rPr>
      <t>Automatic consideration</t>
    </r>
  </si>
  <si>
    <t>University of Southern California</t>
  </si>
  <si>
    <r>
      <rPr>
        <rFont val="Arial"/>
        <color theme="1"/>
        <sz val="10.0"/>
      </rPr>
      <t>City: Large</t>
    </r>
  </si>
  <si>
    <r>
      <rPr>
        <rFont val="Arial"/>
        <color theme="1"/>
        <sz val="10.0"/>
      </rPr>
      <t>Minority</t>
    </r>
  </si>
  <si>
    <t>$22.7m</t>
  </si>
  <si>
    <r>
      <rPr>
        <rFont val="Arial"/>
        <color theme="1"/>
        <sz val="10.0"/>
      </rPr>
      <t>Full Tuition</t>
    </r>
  </si>
  <si>
    <t>Mork Family Scholarship</t>
  </si>
  <si>
    <t>https://financialaid.usc.edu/undergraduates/admitted/scholarships.html</t>
  </si>
  <si>
    <t>A premier, full-tuition scholarship. All first-year applicants who apply by the deadline are automatically considered. Finalists are invited for an interview.</t>
  </si>
  <si>
    <r>
      <rPr>
        <rFont val="Arial"/>
        <color theme="1"/>
        <sz val="10.0"/>
      </rPr>
      <t>Requires application</t>
    </r>
  </si>
  <si>
    <r>
      <rPr>
        <rFont val="Arial"/>
        <color theme="1"/>
        <sz val="10.0"/>
      </rPr>
      <t>City: Large</t>
    </r>
  </si>
  <si>
    <r>
      <rPr>
        <rFont val="Arial"/>
        <color theme="1"/>
        <sz val="10.0"/>
      </rPr>
      <t>Minority</t>
    </r>
  </si>
  <si>
    <r>
      <rPr>
        <rFont val="Arial"/>
        <color theme="1"/>
        <sz val="10.0"/>
      </rPr>
      <t>Full Tuition</t>
    </r>
  </si>
  <si>
    <r>
      <rPr>
        <rFont val="Arial"/>
        <color theme="1"/>
        <sz val="10.0"/>
      </rPr>
      <t>Requires application</t>
    </r>
  </si>
  <si>
    <t>global_top_239</t>
  </si>
  <si>
    <r>
      <rPr>
        <rFont val="Arial"/>
        <b/>
        <color theme="1"/>
        <sz val="10.0"/>
      </rPr>
      <t>University of Southern California</t>
    </r>
  </si>
  <si>
    <t>https://www.usc.edu</t>
  </si>
  <si>
    <r>
      <rPr>
        <rFont val="Arial"/>
        <color theme="1"/>
        <sz val="10.0"/>
      </rPr>
      <t>Los Angeles</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</si>
  <si>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</si>
  <si>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</si>
  <si>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</si>
  <si>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</si>
  <si>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</si>
  <si>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City: Large</t>
    </r>
  </si>
  <si>
    <r>
      <rPr>
        <rFont val="Arial"/>
        <color theme="1"/>
        <sz val="10.0"/>
      </rPr>
      <t>No</t>
    </r>
  </si>
  <si>
    <r>
      <rPr>
        <rFont val="Arial"/>
        <color theme="1"/>
        <sz val="10.0"/>
      </rPr>
      <t>Balanced</t>
    </r>
  </si>
  <si>
    <r>
      <rPr>
        <rFont val="Arial"/>
        <color theme="1"/>
        <sz val="10.0"/>
      </rPr>
      <t>Minority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</si>
  <si>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</si>
  <si>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</si>
  <si>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</si>
  <si>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</si>
  <si>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$22.7m</t>
    </r>
  </si>
  <si>
    <r>
      <rPr>
        <rFont val="Arial"/>
        <color theme="1"/>
        <sz val="10.0"/>
      </rPr>
      <t>Full Tuition</t>
    </r>
  </si>
  <si>
    <r>
      <rPr>
        <rFont val="Arial"/>
        <color theme="1"/>
        <sz val="10.0"/>
      </rPr>
      <t>Requires application</t>
    </r>
  </si>
  <si>
    <r>
      <rPr>
        <rFont val="Arial"/>
        <b/>
        <color theme="1"/>
        <sz val="10.0"/>
      </rPr>
      <t>University of Southern Mississippi</t>
    </r>
  </si>
  <si>
    <t>https://www.usm.edu</t>
  </si>
  <si>
    <r>
      <rPr>
        <rFont val="Arial"/>
        <color theme="1"/>
        <sz val="10.0"/>
      </rPr>
      <t>Hattiesburg</t>
    </r>
  </si>
  <si>
    <r>
      <rPr>
        <rFont val="Arial"/>
        <color theme="1"/>
        <sz val="10.0"/>
      </rPr>
      <t>MS</t>
    </r>
  </si>
  <si>
    <r>
      <rPr>
        <rFont val="Arial"/>
        <color theme="1"/>
        <sz val="10.0"/>
      </rPr>
      <t>Mississippi</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</si>
  <si>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</si>
  <si>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</si>
  <si>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</si>
  <si>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</si>
  <si>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</si>
  <si>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</si>
  <si>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</si>
  <si>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</si>
  <si>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</si>
  <si>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$1.9m</t>
    </r>
  </si>
  <si>
    <r>
      <rPr>
        <rFont val="Arial"/>
        <color theme="1"/>
        <sz val="10.0"/>
      </rPr>
      <t>Full ride</t>
    </r>
  </si>
  <si>
    <t>Academic Excellence + Freshman Academic Housing + oth</t>
  </si>
  <si>
    <t>https://www.usm.edu/undergraduate-scholarships/freshman-scholarships.php</t>
  </si>
  <si>
    <t>This combination of awards is for Mississippi residents. International students are considered for some institutional scholarships, which requires a separate application through the university's scholarship portal.</t>
  </si>
  <si>
    <r>
      <rPr>
        <rFont val="Arial"/>
        <color theme="1"/>
        <sz val="10.0"/>
      </rPr>
      <t>Automatic consideration</t>
    </r>
  </si>
  <si>
    <r>
      <rPr>
        <rFont val="Arial"/>
        <b/>
        <color theme="1"/>
        <sz val="10.0"/>
      </rPr>
      <t>University of St. Francis</t>
    </r>
  </si>
  <si>
    <t>https://www.stfrancis.edu</t>
  </si>
  <si>
    <r>
      <rPr>
        <rFont val="Arial"/>
        <color theme="1"/>
        <sz val="10.0"/>
      </rPr>
      <t>Joliet</t>
    </r>
  </si>
  <si>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</si>
  <si>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</si>
  <si>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</si>
  <si>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</si>
  <si>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</si>
  <si>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</si>
  <si>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</si>
  <si>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</si>
  <si>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</si>
  <si>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</si>
  <si>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</si>
  <si>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</si>
  <si>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$1.1m</t>
    </r>
  </si>
  <si>
    <t>University of St. Thomas</t>
  </si>
  <si>
    <r>
      <rPr>
        <rFont val="Arial"/>
        <color theme="1"/>
        <sz val="10.0"/>
      </rPr>
      <t>City: Large</t>
    </r>
  </si>
  <si>
    <r>
      <rPr>
        <rFont val="Arial"/>
        <color theme="1"/>
        <sz val="10.0"/>
      </rPr>
      <t>High</t>
    </r>
  </si>
  <si>
    <r>
      <rPr>
        <rFont val="Arial"/>
        <color theme="1"/>
        <sz val="10.0"/>
      </rPr>
      <t>Full Tuition</t>
    </r>
  </si>
  <si>
    <t>Schulze Innovation Scholarship</t>
  </si>
  <si>
    <t>https://www.stthomas.edu/admissions/international-students/</t>
  </si>
  <si>
    <t>A competitive, full-tuition scholarship for students interested in entrepreneurship. Requires a separate application, and finalists participate in a competition.</t>
  </si>
  <si>
    <r>
      <rPr>
        <rFont val="Arial"/>
        <color theme="1"/>
        <sz val="10.0"/>
      </rPr>
      <t>By invitation only</t>
    </r>
  </si>
  <si>
    <r>
      <rPr>
        <rFont val="Arial"/>
        <b/>
        <color theme="1"/>
        <sz val="10.0"/>
      </rPr>
      <t>University of St. Thomas</t>
    </r>
  </si>
  <si>
    <t>https://www.stthomas.edu</t>
  </si>
  <si>
    <r>
      <rPr>
        <rFont val="Arial"/>
        <color theme="1"/>
        <sz val="10.0"/>
      </rPr>
      <t>St. Paul</t>
    </r>
  </si>
  <si>
    <r>
      <rPr>
        <rFont val="Arial"/>
        <color theme="1"/>
        <sz val="10.0"/>
      </rPr>
      <t>MN</t>
    </r>
  </si>
  <si>
    <r>
      <rPr>
        <rFont val="Arial"/>
        <color theme="1"/>
        <sz val="10.0"/>
      </rPr>
      <t>Minnesota</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</si>
  <si>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</si>
  <si>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</si>
  <si>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</si>
  <si>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</si>
  <si>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</si>
  <si>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</si>
  <si>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</si>
  <si>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</si>
  <si>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</si>
  <si>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$1.4m</t>
    </r>
  </si>
  <si>
    <r>
      <rPr>
        <rFont val="Arial"/>
        <color theme="1"/>
        <sz val="10.0"/>
      </rPr>
      <t>Full Tuition</t>
    </r>
  </si>
  <si>
    <r>
      <rPr>
        <rFont val="Arial"/>
        <color theme="1"/>
        <sz val="10.0"/>
      </rPr>
      <t>By invitation only</t>
    </r>
  </si>
  <si>
    <t>University of Tampa</t>
  </si>
  <si>
    <t>Tampa</t>
  </si>
  <si>
    <r>
      <rPr>
        <rFont val="Arial"/>
        <color theme="1"/>
        <sz val="10.0"/>
      </rPr>
      <t>City: Large</t>
    </r>
  </si>
  <si>
    <r>
      <rPr>
        <rFont val="Arial"/>
        <color theme="1"/>
        <sz val="10.0"/>
      </rPr>
      <t>Very High</t>
    </r>
  </si>
  <si>
    <t>Partial Scholarship</t>
  </si>
  <si>
    <t>https://www.ut.edu/admissions/undergraduate-international-admissions</t>
  </si>
  <si>
    <t>All international applicants are automatically considered for a merit-based scholarship upon admission. No separate application is required.</t>
  </si>
  <si>
    <r>
      <rPr>
        <rFont val="Arial"/>
        <color theme="1"/>
        <sz val="10.0"/>
      </rPr>
      <t>Automatic consideration</t>
    </r>
  </si>
  <si>
    <r>
      <rPr>
        <rFont val="Arial"/>
        <b/>
        <color theme="1"/>
        <sz val="10.0"/>
      </rPr>
      <t>University of Tampa</t>
    </r>
  </si>
  <si>
    <t>https://www.ut.edu</t>
  </si>
  <si>
    <r>
      <rPr>
        <rFont val="Arial"/>
        <color theme="1"/>
        <sz val="10.0"/>
      </rPr>
      <t>Tampa</t>
    </r>
  </si>
  <si>
    <r>
      <rPr>
        <rFont val="Arial"/>
        <color theme="1"/>
        <sz val="10.0"/>
      </rPr>
      <t>FL</t>
    </r>
  </si>
  <si>
    <r>
      <rPr>
        <rFont val="Arial"/>
        <color theme="1"/>
        <sz val="10.0"/>
      </rPr>
      <t>Florida</t>
    </r>
  </si>
  <si>
    <r>
      <rPr>
        <rFont val="Arial"/>
        <color theme="1"/>
        <sz val="10.0"/>
      </rPr>
      <t>Private</t>
    </r>
  </si>
  <si>
    <r>
      <rPr>
        <rFont val="Arial"/>
        <color theme="1"/>
        <sz val="10.0"/>
      </rPr>
      <t>City: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</si>
  <si>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</si>
  <si>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</si>
  <si>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</si>
  <si>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</si>
  <si>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</si>
  <si>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</si>
  <si>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</si>
  <si>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$4.3m</t>
    </r>
  </si>
  <si>
    <r>
      <rPr>
        <rFont val="Arial"/>
        <color theme="1"/>
        <sz val="10.0"/>
      </rPr>
      <t>Automatic consideration</t>
    </r>
  </si>
  <si>
    <t>University of Tennessee-Knoxville</t>
  </si>
  <si>
    <t>Knoxville</t>
  </si>
  <si>
    <r>
      <rPr>
        <rFont val="Arial"/>
        <color theme="1"/>
        <sz val="10.0"/>
      </rPr>
      <t>City: Midsize</t>
    </r>
  </si>
  <si>
    <r>
      <rPr>
        <rFont val="Arial"/>
        <color theme="1"/>
        <sz val="10.0"/>
      </rPr>
      <t>High</t>
    </r>
  </si>
  <si>
    <t>International Volunteer Scholarship</t>
  </si>
  <si>
    <t>https://onestop.utk.edu/scholarships/first-year/international-volunteer-scholarship/</t>
  </si>
  <si>
    <t>A merit-based scholarship for new international students. Consideration is automatic for students who apply for admission by the priority deadline.</t>
  </si>
  <si>
    <r>
      <rPr>
        <rFont val="Arial"/>
        <color theme="1"/>
        <sz val="10.0"/>
      </rPr>
      <t>Automatic consideration</t>
    </r>
  </si>
  <si>
    <r>
      <rPr>
        <rFont val="Arial"/>
        <b/>
        <color theme="1"/>
        <sz val="10.0"/>
      </rPr>
      <t>University of Tennessee-Knoxville</t>
    </r>
  </si>
  <si>
    <t>https://www.utk.edu</t>
  </si>
  <si>
    <r>
      <rPr>
        <rFont val="Arial"/>
        <color theme="1"/>
        <sz val="10.0"/>
      </rPr>
      <t>Knoxville</t>
    </r>
  </si>
  <si>
    <r>
      <rPr>
        <rFont val="Arial"/>
        <color theme="1"/>
        <sz val="10.0"/>
      </rPr>
      <t>TN</t>
    </r>
  </si>
  <si>
    <r>
      <rPr>
        <rFont val="Arial"/>
        <color theme="1"/>
        <sz val="10.0"/>
      </rPr>
      <t>Tennessee</t>
    </r>
  </si>
  <si>
    <r>
      <rPr>
        <rFont val="Arial"/>
        <color theme="1"/>
        <sz val="10.0"/>
      </rPr>
      <t>Public</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</si>
  <si>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</si>
  <si>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</si>
  <si>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</si>
  <si>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</si>
  <si>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</si>
  <si>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</si>
  <si>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</si>
  <si>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</si>
  <si>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$0.5m</t>
    </r>
  </si>
  <si>
    <r>
      <rPr>
        <rFont val="Arial"/>
        <color theme="1"/>
        <sz val="10.0"/>
      </rPr>
      <t>Automatic consideration</t>
    </r>
  </si>
  <si>
    <r>
      <rPr>
        <rFont val="Arial"/>
        <b/>
        <color theme="1"/>
        <sz val="10.0"/>
      </rPr>
      <t>University of Texas at Arlington</t>
    </r>
  </si>
  <si>
    <t>https://www.uta.edu</t>
  </si>
  <si>
    <r>
      <rPr>
        <rFont val="Arial"/>
        <color theme="1"/>
        <sz val="10.0"/>
      </rPr>
      <t>Arlington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</si>
  <si>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</si>
  <si>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</si>
  <si>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</si>
  <si>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</si>
  <si>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Dallas, TX</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</si>
  <si>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</si>
  <si>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</si>
  <si>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</si>
  <si>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</si>
  <si>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</si>
  <si>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</si>
  <si>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</si>
  <si>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</si>
  <si>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$3.6m</t>
    </r>
  </si>
  <si>
    <r>
      <rPr>
        <rFont val="Arial"/>
        <color theme="1"/>
        <sz val="10.0"/>
      </rPr>
      <t>OOS waiver</t>
    </r>
  </si>
  <si>
    <t>Includes out-of-state waiver</t>
  </si>
  <si>
    <t>https://www.uta.edu/administration/fao/scholarships/presidential-honors-scholarship</t>
  </si>
  <si>
    <t>The Presidential Honors Scholarship is a top award that also qualifies the recipient for an out-of-state tuition waiver. A separate application to the Honors College is required.</t>
  </si>
  <si>
    <r>
      <rPr>
        <rFont val="Arial"/>
        <color theme="1"/>
        <sz val="10.0"/>
      </rPr>
      <t>Automatic consideration</t>
    </r>
  </si>
  <si>
    <t>University of Texas at Austin</t>
  </si>
  <si>
    <t>Austin</t>
  </si>
  <si>
    <r>
      <rPr>
        <rFont val="Arial"/>
        <color theme="1"/>
        <sz val="10.0"/>
      </rPr>
      <t>City: Large</t>
    </r>
  </si>
  <si>
    <r>
      <rPr>
        <rFont val="Arial"/>
        <color theme="1"/>
        <sz val="10.0"/>
      </rPr>
      <t>High</t>
    </r>
  </si>
  <si>
    <r>
      <rPr>
        <rFont val="Arial"/>
        <color theme="1"/>
        <sz val="10.0"/>
      </rPr>
      <t>OOS waiver</t>
    </r>
  </si>
  <si>
    <t>https://catalog.utexas.edu/general-information/registration-tuition-and-fees/tuition-and-fees/tuition-waivers/</t>
  </si>
  <si>
    <t>This is a policy, not a direct scholarship. International students who receive a competitive university scholarship of at least $1,000 may be eligible to have the out-of-state portion of their tuition waived.</t>
  </si>
  <si>
    <r>
      <rPr>
        <rFont val="Arial"/>
        <color theme="1"/>
        <sz val="10.0"/>
      </rPr>
      <t>Automatic consideration</t>
    </r>
  </si>
  <si>
    <r>
      <rPr>
        <rFont val="Arial"/>
        <color theme="1"/>
        <sz val="10.0"/>
      </rPr>
      <t>City: Large</t>
    </r>
  </si>
  <si>
    <r>
      <rPr>
        <rFont val="Arial"/>
        <color theme="1"/>
        <sz val="10.0"/>
      </rPr>
      <t>High</t>
    </r>
  </si>
  <si>
    <r>
      <rPr>
        <rFont val="Arial"/>
        <color theme="1"/>
        <sz val="10.0"/>
      </rPr>
      <t>OOS waiver</t>
    </r>
  </si>
  <si>
    <r>
      <rPr>
        <rFont val="Arial"/>
        <color theme="1"/>
        <sz val="10.0"/>
      </rPr>
      <t>Automatic consideration</t>
    </r>
  </si>
  <si>
    <t>global_top_240</t>
  </si>
  <si>
    <r>
      <rPr>
        <rFont val="Arial"/>
        <b/>
        <color theme="1"/>
        <sz val="10.0"/>
      </rPr>
      <t>University of Texas at Austin</t>
    </r>
  </si>
  <si>
    <t>https://www.utexas.edu</t>
  </si>
  <si>
    <r>
      <rPr>
        <rFont val="Arial"/>
        <color theme="1"/>
        <sz val="10.0"/>
      </rPr>
      <t>Austin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</si>
  <si>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</si>
  <si>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</si>
  <si>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</si>
  <si>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</si>
  <si>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Austin, TX</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</si>
  <si>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</si>
  <si>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</si>
  <si>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</si>
  <si>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</si>
  <si>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</si>
  <si>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</si>
  <si>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</si>
  <si>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</si>
  <si>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$9.0m</t>
    </r>
  </si>
  <si>
    <r>
      <rPr>
        <rFont val="Arial"/>
        <color theme="1"/>
        <sz val="10.0"/>
      </rPr>
      <t>OOS waiver</t>
    </r>
  </si>
  <si>
    <r>
      <rPr>
        <rFont val="Arial"/>
        <color theme="1"/>
        <sz val="10.0"/>
      </rPr>
      <t>Automatic consideration</t>
    </r>
  </si>
  <si>
    <r>
      <rPr>
        <rFont val="Arial"/>
        <b/>
        <color theme="1"/>
        <sz val="10.0"/>
      </rPr>
      <t>University of Texas at Dallas</t>
    </r>
  </si>
  <si>
    <t>https://www.utdallas.edu</t>
  </si>
  <si>
    <r>
      <rPr>
        <rFont val="Arial"/>
        <color theme="1"/>
        <sz val="10.0"/>
      </rPr>
      <t>Richardson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</si>
  <si>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</si>
  <si>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</si>
  <si>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</si>
  <si>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</si>
  <si>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Dallas, TX</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</si>
  <si>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</si>
  <si>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</si>
  <si>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</si>
  <si>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</si>
  <si>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</si>
  <si>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</si>
  <si>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</si>
  <si>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</si>
  <si>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$3.3m</t>
    </r>
  </si>
  <si>
    <r>
      <rPr>
        <rFont val="Arial"/>
        <color theme="1"/>
        <sz val="10.0"/>
      </rPr>
      <t>Full ride</t>
    </r>
  </si>
  <si>
    <t>McDermott Scholars Program</t>
  </si>
  <si>
    <t>https://provost.utdallas.edu/the-mcdermott-programs/mcdermott-scholars/eugene-mcdermott-scholars-program-faqs/</t>
  </si>
  <si>
    <t>A premier scholarship program that covers all expenses and provides extensive enrichment opportunities. Requires a separate, comprehensive application process.</t>
  </si>
  <si>
    <r>
      <rPr>
        <rFont val="Arial"/>
        <color theme="1"/>
        <sz val="10.0"/>
      </rPr>
      <t>Requires application</t>
    </r>
  </si>
  <si>
    <r>
      <rPr>
        <rFont val="Arial"/>
        <b/>
        <color theme="1"/>
        <sz val="10.0"/>
      </rPr>
      <t>University of Texas at El Paso</t>
    </r>
  </si>
  <si>
    <t>https://www.utep.edu</t>
  </si>
  <si>
    <r>
      <rPr>
        <rFont val="Arial"/>
        <color theme="1"/>
        <sz val="10.0"/>
      </rPr>
      <t>El Paso</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</si>
  <si>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</si>
  <si>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</si>
  <si>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</si>
  <si>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</si>
  <si>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</si>
  <si>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</si>
  <si>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</si>
  <si>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</si>
  <si>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</si>
  <si>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</si>
  <si>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</si>
  <si>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</si>
  <si>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$2.1m</t>
    </r>
  </si>
  <si>
    <r>
      <rPr>
        <rFont val="Arial"/>
        <color theme="1"/>
        <sz val="10.0"/>
      </rPr>
      <t>Full Tuition</t>
    </r>
  </si>
  <si>
    <t>Good Neighbor Scholarship</t>
  </si>
  <si>
    <t>https://www.utep.edu/student-affairs/oipsa/office-of-international-programs/information/good-neighbor-scholarship.html</t>
  </si>
  <si>
    <t>A program that grants a tuition waiver to a limited number of students from nations of the Western Hemisphere (other than the U.S. and Cuba). Requires a separate application.</t>
  </si>
  <si>
    <r>
      <rPr>
        <rFont val="Arial"/>
        <color theme="1"/>
        <sz val="10.0"/>
      </rPr>
      <t>Requires application</t>
    </r>
  </si>
  <si>
    <r>
      <rPr>
        <rFont val="Arial"/>
        <b/>
        <color theme="1"/>
        <sz val="10.0"/>
      </rPr>
      <t>University of Texas at San Antonio</t>
    </r>
  </si>
  <si>
    <t>https://www.utsa.edu</t>
  </si>
  <si>
    <r>
      <rPr>
        <rFont val="Arial"/>
        <color theme="1"/>
        <sz val="10.0"/>
      </rPr>
      <t>San Antonio</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</si>
  <si>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</si>
  <si>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</si>
  <si>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</si>
  <si>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</si>
  <si>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Austin, TX</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</si>
  <si>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</si>
  <si>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</si>
  <si>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</si>
  <si>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</si>
  <si>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</si>
  <si>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</si>
  <si>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</si>
  <si>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</si>
  <si>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$2.3m</t>
    </r>
  </si>
  <si>
    <r>
      <rPr>
        <rFont val="Arial"/>
        <color theme="1"/>
        <sz val="10.0"/>
      </rPr>
      <t>OOS waiver</t>
    </r>
  </si>
  <si>
    <t>https://onestop.utsa.edu/scholarships/distinguished-scholarships/distinguished-presidential-scholarship/</t>
  </si>
  <si>
    <t>A premier scholarship for top-ranked students. Consideration is automatic for students who apply by the priority deadline. No separate application needed.</t>
  </si>
  <si>
    <r>
      <rPr>
        <rFont val="Arial"/>
        <color theme="1"/>
        <sz val="10.0"/>
      </rPr>
      <t>Automatic consideration</t>
    </r>
  </si>
  <si>
    <r>
      <rPr>
        <rFont val="Arial"/>
        <b/>
        <color theme="1"/>
        <sz val="10.0"/>
      </rPr>
      <t>University of Texas at Tyler</t>
    </r>
  </si>
  <si>
    <t>https://www.uttyler.edu</t>
  </si>
  <si>
    <r>
      <rPr>
        <rFont val="Arial"/>
        <color theme="1"/>
        <sz val="10.0"/>
      </rPr>
      <t>Tyler</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</si>
  <si>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</si>
  <si>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</si>
  <si>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</si>
  <si>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</si>
  <si>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</si>
  <si>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</si>
  <si>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</si>
  <si>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</si>
  <si>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</si>
  <si>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</si>
  <si>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</si>
  <si>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</si>
  <si>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$0.4m</t>
    </r>
  </si>
  <si>
    <r>
      <rPr>
        <rFont val="Arial"/>
        <color theme="1"/>
        <sz val="10.0"/>
      </rPr>
      <t>TBD</t>
    </r>
  </si>
  <si>
    <r>
      <rPr>
        <rFont val="Arial"/>
        <b/>
        <color theme="1"/>
        <sz val="10.0"/>
      </rPr>
      <t>University of Texas Rio Grande Valley</t>
    </r>
  </si>
  <si>
    <t>https://www.utrgv.edu</t>
  </si>
  <si>
    <r>
      <rPr>
        <rFont val="Arial"/>
        <color theme="1"/>
        <sz val="10.0"/>
      </rPr>
      <t>Edinburg</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</si>
  <si>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</si>
  <si>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</si>
  <si>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</si>
  <si>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</si>
  <si>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</si>
  <si>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</si>
  <si>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</si>
  <si>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</si>
  <si>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</si>
  <si>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</si>
  <si>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</si>
  <si>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</si>
  <si>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$0.3m</t>
    </r>
  </si>
  <si>
    <r>
      <rPr>
        <rFont val="Arial"/>
        <color theme="1"/>
        <sz val="10.0"/>
      </rPr>
      <t>Full Tuition</t>
    </r>
  </si>
  <si>
    <t>https://www.utrgv.edu/iss/funding-resources/scholarships/index.htm</t>
  </si>
  <si>
    <t>A program that provides a tuition waiver to a limited number of students from nations of the Western Hemisphere (excluding the U.S. and Cuba). Requires a separate, competitive application.</t>
  </si>
  <si>
    <r>
      <rPr>
        <rFont val="Arial"/>
        <color theme="1"/>
        <sz val="10.0"/>
      </rPr>
      <t>Requires application</t>
    </r>
  </si>
  <si>
    <r>
      <rPr>
        <rFont val="Arial"/>
        <b/>
        <color theme="1"/>
        <sz val="10.0"/>
      </rPr>
      <t>University of the Ozarks</t>
    </r>
  </si>
  <si>
    <t>https://www.ozarks.edu</t>
  </si>
  <si>
    <r>
      <rPr>
        <rFont val="Arial"/>
        <color theme="1"/>
        <sz val="10.0"/>
      </rPr>
      <t>Clarksville</t>
    </r>
  </si>
  <si>
    <r>
      <rPr>
        <rFont val="Arial"/>
        <color theme="1"/>
        <sz val="10.0"/>
      </rPr>
      <t>AR</t>
    </r>
  </si>
  <si>
    <r>
      <rPr>
        <rFont val="Arial"/>
        <color theme="1"/>
        <sz val="10.0"/>
      </rPr>
      <t>Arkansas</t>
    </r>
  </si>
  <si>
    <r>
      <rPr>
        <rFont val="Arial"/>
        <color theme="1"/>
        <sz val="10.0"/>
      </rPr>
      <t>Private</t>
    </r>
  </si>
  <si>
    <r>
      <rPr>
        <rFont val="Arial"/>
        <color theme="1"/>
        <sz val="10.0"/>
      </rPr>
      <t>South (Central)</t>
    </r>
  </si>
  <si>
    <r>
      <rPr>
        <rFont val="Arial"/>
        <color theme="1"/>
        <sz val="10.0"/>
      </rPr>
      <t>Town: Remote</t>
    </r>
  </si>
  <si>
    <r>
      <rPr>
        <rFont val="Arial"/>
        <color theme="1"/>
        <sz val="10.0"/>
      </rPr>
      <t>No</t>
    </r>
  </si>
  <si>
    <r>
      <rPr>
        <rFont val="Arial"/>
        <color theme="1"/>
        <sz val="10.0"/>
      </rPr>
      <t>Balanced</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</si>
  <si>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</si>
  <si>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</si>
  <si>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</si>
  <si>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</si>
  <si>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</si>
  <si>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$2.8m</t>
    </r>
  </si>
  <si>
    <r>
      <rPr>
        <rFont val="Arial"/>
        <color theme="1"/>
        <sz val="10.0"/>
      </rPr>
      <t>No</t>
    </r>
  </si>
  <si>
    <r>
      <rPr>
        <rFont val="Arial"/>
        <color theme="1"/>
        <sz val="10.0"/>
      </rPr>
      <t>TBD</t>
    </r>
  </si>
  <si>
    <t>University of the Pacific</t>
  </si>
  <si>
    <t>Stockton</t>
  </si>
  <si>
    <r>
      <rPr>
        <rFont val="Arial"/>
        <color theme="1"/>
        <sz val="10.0"/>
      </rPr>
      <t>City: Large</t>
    </r>
  </si>
  <si>
    <r>
      <rPr>
        <rFont val="Arial"/>
        <color theme="1"/>
        <sz val="10.0"/>
      </rPr>
      <t>Majority</t>
    </r>
  </si>
  <si>
    <t>https://www.pacific.edu/financial-aid/scholarships/international-students</t>
  </si>
  <si>
    <t>All international applicants are automatically considered for merit-based scholarships upon admission. No separate application is required.</t>
  </si>
  <si>
    <r>
      <rPr>
        <rFont val="Arial"/>
        <color theme="1"/>
        <sz val="10.0"/>
      </rPr>
      <t>Automatic consideration</t>
    </r>
  </si>
  <si>
    <r>
      <rPr>
        <rFont val="Arial"/>
        <b/>
        <color theme="1"/>
        <sz val="10.0"/>
      </rPr>
      <t>University of the Pacific</t>
    </r>
  </si>
  <si>
    <t>https://www.pacific.edu</t>
  </si>
  <si>
    <r>
      <rPr>
        <rFont val="Arial"/>
        <color theme="1"/>
        <sz val="10.0"/>
      </rPr>
      <t>Stockton</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</si>
  <si>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</si>
  <si>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</si>
  <si>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</si>
  <si>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</si>
  <si>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SF/Silicon Valley</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</si>
  <si>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</si>
  <si>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</si>
  <si>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</si>
  <si>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</si>
  <si>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</si>
  <si>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</si>
  <si>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</si>
  <si>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</si>
  <si>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Automatic consideration</t>
    </r>
  </si>
  <si>
    <r>
      <rPr>
        <rFont val="Arial"/>
        <b/>
        <color theme="1"/>
        <sz val="10.0"/>
      </rPr>
      <t>University of Toledo</t>
    </r>
  </si>
  <si>
    <t>https://www.utoledo.edu</t>
  </si>
  <si>
    <r>
      <rPr>
        <rFont val="Arial"/>
        <color theme="1"/>
        <sz val="10.0"/>
      </rPr>
      <t>Toledo</t>
    </r>
  </si>
  <si>
    <r>
      <rPr>
        <rFont val="Arial"/>
        <color theme="1"/>
        <sz val="10.0"/>
      </rPr>
      <t>OH</t>
    </r>
  </si>
  <si>
    <r>
      <rPr>
        <rFont val="Arial"/>
        <color theme="1"/>
        <sz val="10.0"/>
      </rPr>
      <t>Ohio</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</si>
  <si>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</si>
  <si>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</si>
  <si>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</si>
  <si>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</si>
  <si>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</si>
  <si>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</si>
  <si>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</si>
  <si>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</si>
  <si>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</si>
  <si>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$4.0m</t>
    </r>
  </si>
  <si>
    <r>
      <rPr>
        <rFont val="Arial"/>
        <color theme="1"/>
        <sz val="10.0"/>
      </rPr>
      <t>OOS waiver</t>
    </r>
  </si>
  <si>
    <t>In-state tuition</t>
  </si>
  <si>
    <t>https://www.utoledo.edu/financialaid/scholarships/undergraduate/</t>
  </si>
  <si>
    <t>The link is for general scholarships. The university offers the International Rocket Award, which provides a reduced tuition rate. It is awarded automatically upon admission to eligible students.</t>
  </si>
  <si>
    <r>
      <rPr>
        <rFont val="Arial"/>
        <color theme="1"/>
        <sz val="10.0"/>
      </rPr>
      <t>Automatic consideration</t>
    </r>
  </si>
  <si>
    <t>University of Tulsa</t>
  </si>
  <si>
    <t>Tulsa</t>
  </si>
  <si>
    <r>
      <rPr>
        <rFont val="Arial"/>
        <color theme="1"/>
        <sz val="10.0"/>
      </rPr>
      <t>City: Large</t>
    </r>
  </si>
  <si>
    <r>
      <rPr>
        <rFont val="Arial"/>
        <color theme="1"/>
        <sz val="10.0"/>
      </rPr>
      <t>High</t>
    </r>
  </si>
  <si>
    <r>
      <rPr>
        <rFont val="Arial"/>
        <color theme="1"/>
        <sz val="10.0"/>
      </rPr>
      <t>Full Tuition</t>
    </r>
  </si>
  <si>
    <t>https://utulsa.edu/financial-aid/scholarships/presidential-scholarship/</t>
  </si>
  <si>
    <t>A competitive scholarship for students with exceptional academic records. Requires a separate application, and finalists must participate in an interview.</t>
  </si>
  <si>
    <r>
      <rPr>
        <rFont val="Arial"/>
        <color theme="1"/>
        <sz val="10.0"/>
      </rPr>
      <t>Requires application</t>
    </r>
  </si>
  <si>
    <r>
      <rPr>
        <rFont val="Arial"/>
        <b/>
        <color theme="1"/>
        <sz val="10.0"/>
      </rPr>
      <t>University of Tulsa</t>
    </r>
  </si>
  <si>
    <t>https://www.utulsa.edu</t>
  </si>
  <si>
    <r>
      <rPr>
        <rFont val="Arial"/>
        <color theme="1"/>
        <sz val="10.0"/>
      </rPr>
      <t>Tulsa</t>
    </r>
  </si>
  <si>
    <r>
      <rPr>
        <rFont val="Arial"/>
        <color theme="1"/>
        <sz val="10.0"/>
      </rPr>
      <t>OK</t>
    </r>
  </si>
  <si>
    <r>
      <rPr>
        <rFont val="Arial"/>
        <color theme="1"/>
        <sz val="10.0"/>
      </rPr>
      <t>Oklahoma</t>
    </r>
  </si>
  <si>
    <r>
      <rPr>
        <rFont val="Arial"/>
        <color theme="1"/>
        <sz val="10.0"/>
      </rPr>
      <t>Private</t>
    </r>
  </si>
  <si>
    <r>
      <rPr>
        <rFont val="Arial"/>
        <color theme="1"/>
        <sz val="10.0"/>
      </rPr>
      <t>South (Central)</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</si>
  <si>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</si>
  <si>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</si>
  <si>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</si>
  <si>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</si>
  <si>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</si>
  <si>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</si>
  <si>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</si>
  <si>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</si>
  <si>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$5.2m</t>
    </r>
  </si>
  <si>
    <r>
      <rPr>
        <rFont val="Arial"/>
        <color theme="1"/>
        <sz val="10.0"/>
      </rPr>
      <t>No</t>
    </r>
  </si>
  <si>
    <r>
      <rPr>
        <rFont val="Arial"/>
        <color theme="1"/>
        <sz val="10.0"/>
      </rPr>
      <t>Full Tuition</t>
    </r>
  </si>
  <si>
    <r>
      <rPr>
        <rFont val="Arial"/>
        <color theme="1"/>
        <sz val="10.0"/>
      </rPr>
      <t>Requires application</t>
    </r>
  </si>
  <si>
    <t>University of Utah</t>
  </si>
  <si>
    <t>Salt Lake City</t>
  </si>
  <si>
    <t>UT</t>
  </si>
  <si>
    <t>Utah</t>
  </si>
  <si>
    <r>
      <rPr>
        <rFont val="Arial"/>
        <color theme="1"/>
        <sz val="10.0"/>
      </rPr>
      <t>City: Midsize</t>
    </r>
  </si>
  <si>
    <r>
      <rPr>
        <rFont val="Arial"/>
        <color theme="1"/>
        <sz val="10.0"/>
      </rPr>
      <t>Majority</t>
    </r>
  </si>
  <si>
    <t>Nagoya Scholarship</t>
  </si>
  <si>
    <t>https://isss.utah.edu/current-students/scholarship/nagoya-scholarship.php</t>
  </si>
  <si>
    <t>A specific scholarship for students from Nagoya, Japan, or Nagoya University who will be attending the University of Utah. Requires a separate application.</t>
  </si>
  <si>
    <r>
      <rPr>
        <rFont val="Arial"/>
        <color theme="1"/>
        <sz val="10.0"/>
      </rPr>
      <t>Requires application</t>
    </r>
  </si>
  <si>
    <r>
      <rPr>
        <rFont val="Arial"/>
        <b/>
        <color theme="1"/>
        <sz val="10.0"/>
      </rPr>
      <t>University of Utah</t>
    </r>
  </si>
  <si>
    <t>https://www.utah.edu</t>
  </si>
  <si>
    <r>
      <rPr>
        <rFont val="Arial"/>
        <color theme="1"/>
        <sz val="10.0"/>
      </rPr>
      <t>Salt Lake City</t>
    </r>
  </si>
  <si>
    <r>
      <rPr>
        <rFont val="Arial"/>
        <color theme="1"/>
        <sz val="10.0"/>
      </rPr>
      <t>UT</t>
    </r>
  </si>
  <si>
    <r>
      <rPr>
        <rFont val="Arial"/>
        <color theme="1"/>
        <sz val="10.0"/>
      </rPr>
      <t>Utah</t>
    </r>
  </si>
  <si>
    <r>
      <rPr>
        <rFont val="Arial"/>
        <color theme="1"/>
        <sz val="10.0"/>
      </rPr>
      <t>Public</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</si>
  <si>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</si>
  <si>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</si>
  <si>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</si>
  <si>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</si>
  <si>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</si>
  <si>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</si>
  <si>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</si>
  <si>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</si>
  <si>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</si>
  <si>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$4.0m</t>
    </r>
  </si>
  <si>
    <r>
      <rPr>
        <rFont val="Arial"/>
        <color theme="1"/>
        <sz val="10.0"/>
      </rPr>
      <t>N/A (enrolled)</t>
    </r>
  </si>
  <si>
    <r>
      <rPr>
        <rFont val="Arial"/>
        <color theme="1"/>
        <sz val="10.0"/>
      </rPr>
      <t>Requires application</t>
    </r>
  </si>
  <si>
    <t>University of Vermont</t>
  </si>
  <si>
    <t>Burlington</t>
  </si>
  <si>
    <r>
      <rPr>
        <rFont val="Arial"/>
        <color theme="1"/>
        <sz val="10.0"/>
      </rPr>
      <t>City: Small</t>
    </r>
  </si>
  <si>
    <r>
      <rPr>
        <rFont val="Arial"/>
        <color theme="1"/>
        <sz val="10.0"/>
      </rPr>
      <t>High</t>
    </r>
  </si>
  <si>
    <t>https://www.uvm.edu/studentfinancialservices/scholarships_prospective_out_of_state_resident_students</t>
  </si>
  <si>
    <t>The premier Merit Scholarship for out-of-state and international students. All applicants are automatically considered upon admission. No separate application required.</t>
  </si>
  <si>
    <r>
      <rPr>
        <rFont val="Arial"/>
        <color theme="1"/>
        <sz val="10.0"/>
      </rPr>
      <t>Automatic consideration</t>
    </r>
  </si>
  <si>
    <r>
      <rPr>
        <rFont val="Arial"/>
        <b/>
        <color theme="1"/>
        <sz val="10.0"/>
      </rPr>
      <t>University of Vermont</t>
    </r>
  </si>
  <si>
    <t>https://www.uvm.edu</t>
  </si>
  <si>
    <r>
      <rPr>
        <rFont val="Arial"/>
        <color theme="1"/>
        <sz val="10.0"/>
      </rPr>
      <t>Burlington</t>
    </r>
  </si>
  <si>
    <r>
      <rPr>
        <rFont val="Arial"/>
        <color theme="1"/>
        <sz val="10.0"/>
      </rPr>
      <t>VT</t>
    </r>
  </si>
  <si>
    <r>
      <rPr>
        <rFont val="Arial"/>
        <color theme="1"/>
        <sz val="10.0"/>
      </rPr>
      <t>Vermont</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</si>
  <si>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</si>
  <si>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</si>
  <si>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</si>
  <si>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</si>
  <si>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</si>
  <si>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</si>
  <si>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</si>
  <si>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</si>
  <si>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</si>
  <si>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$3.8m</t>
    </r>
  </si>
  <si>
    <r>
      <rPr>
        <rFont val="Arial"/>
        <color theme="1"/>
        <sz val="10.0"/>
      </rPr>
      <t>Automatic consideration</t>
    </r>
  </si>
  <si>
    <t>University of Virginia</t>
  </si>
  <si>
    <t>Charlottesville</t>
  </si>
  <si>
    <r>
      <rPr>
        <rFont val="Arial"/>
        <color theme="1"/>
        <sz val="10.0"/>
      </rPr>
      <t>Majority</t>
    </r>
  </si>
  <si>
    <r>
      <rPr>
        <rFont val="Arial"/>
        <color theme="1"/>
        <sz val="10.0"/>
      </rPr>
      <t>Full ride+stipend</t>
    </r>
  </si>
  <si>
    <t>Jefferson Scholars Program</t>
  </si>
  <si>
    <t>https://www.jeffersonscholars.org/scholarships</t>
  </si>
  <si>
    <t>A premier scholarship program that covers the full cost of attendance. Requires a nomination from the student's high school. Students cannot self-apply.</t>
  </si>
  <si>
    <r>
      <rPr>
        <rFont val="Arial"/>
        <color theme="1"/>
        <sz val="10.0"/>
      </rPr>
      <t>Majority</t>
    </r>
  </si>
  <si>
    <r>
      <rPr>
        <rFont val="Arial"/>
        <color theme="1"/>
        <sz val="10.0"/>
      </rPr>
      <t>Full ride+stipend</t>
    </r>
  </si>
  <si>
    <t>global_top_241</t>
  </si>
  <si>
    <r>
      <rPr>
        <rFont val="Arial"/>
        <b/>
        <color theme="1"/>
        <sz val="10.0"/>
      </rPr>
      <t>University of Virginia</t>
    </r>
  </si>
  <si>
    <t>https://www.virginia.edu</t>
  </si>
  <si>
    <r>
      <rPr>
        <rFont val="Arial"/>
        <color theme="1"/>
        <sz val="10.0"/>
      </rPr>
      <t>Charlottesville</t>
    </r>
  </si>
  <si>
    <r>
      <rPr>
        <rFont val="Arial"/>
        <color theme="1"/>
        <sz val="10.0"/>
      </rPr>
      <t>VA</t>
    </r>
  </si>
  <si>
    <r>
      <rPr>
        <rFont val="Arial"/>
        <color theme="1"/>
        <sz val="10.0"/>
      </rPr>
      <t>Virginia</t>
    </r>
  </si>
  <si>
    <r>
      <rPr>
        <rFont val="Arial"/>
        <color theme="1"/>
        <sz val="10.0"/>
      </rPr>
      <t>Public</t>
    </r>
  </si>
  <si>
    <r>
      <rPr>
        <rFont val="Arial"/>
        <color theme="1"/>
        <sz val="10.0"/>
      </rPr>
      <t>Suburb: Midsize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</si>
  <si>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</si>
  <si>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</si>
  <si>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</si>
  <si>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</si>
  <si>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</si>
  <si>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</si>
  <si>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Full ride+stipend</t>
    </r>
  </si>
  <si>
    <r>
      <rPr>
        <rFont val="Arial"/>
        <color theme="1"/>
        <sz val="10.0"/>
      </rPr>
      <t>Requires nomination</t>
    </r>
  </si>
  <si>
    <t>University of Washington-Seattle</t>
  </si>
  <si>
    <t>https://www.washington.edu</t>
  </si>
  <si>
    <r>
      <rPr>
        <rFont val="Arial"/>
        <color theme="1"/>
        <sz val="10.0"/>
      </rPr>
      <t>WA</t>
    </r>
  </si>
  <si>
    <r>
      <rPr>
        <rFont val="Arial"/>
        <color theme="1"/>
        <sz val="10.0"/>
      </rPr>
      <t>Washington</t>
    </r>
  </si>
  <si>
    <r>
      <rPr>
        <rFont val="Arial"/>
        <color theme="1"/>
        <sz val="10.0"/>
      </rPr>
      <t>Public</t>
    </r>
  </si>
  <si>
    <r>
      <rPr>
        <rFont val="Arial"/>
        <color theme="1"/>
        <sz val="10.0"/>
      </rPr>
      <t>West Coast</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</si>
  <si>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</si>
  <si>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</si>
  <si>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</si>
  <si>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</si>
  <si>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0-None</t>
    </r>
  </si>
  <si>
    <r>
      <rPr>
        <rFont val="Arial"/>
        <color theme="1"/>
        <sz val="10.0"/>
      </rPr>
      <t>24-25</t>
    </r>
  </si>
  <si>
    <r>
      <rPr>
        <rFont val="Arial"/>
        <color theme="1"/>
        <sz val="10.0"/>
      </rPr>
      <t>None</t>
    </r>
  </si>
  <si>
    <r>
      <rPr>
        <rFont val="Arial"/>
        <b/>
        <color theme="1"/>
        <sz val="10.0"/>
      </rPr>
      <t>University of Wisconsin-La Crosse</t>
    </r>
  </si>
  <si>
    <t>https://www.uwlax.edu</t>
  </si>
  <si>
    <r>
      <rPr>
        <rFont val="Arial"/>
        <color theme="1"/>
        <sz val="10.0"/>
      </rPr>
      <t>La Crosse</t>
    </r>
  </si>
  <si>
    <r>
      <rPr>
        <rFont val="Arial"/>
        <color theme="1"/>
        <sz val="10.0"/>
      </rPr>
      <t>WI</t>
    </r>
  </si>
  <si>
    <r>
      <rPr>
        <rFont val="Arial"/>
        <color theme="1"/>
        <sz val="10.0"/>
      </rPr>
      <t>Wisconsin</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</si>
  <si>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</si>
  <si>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</si>
  <si>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</si>
  <si>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</si>
  <si>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</si>
  <si>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</si>
  <si>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</si>
  <si>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</si>
  <si>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</si>
  <si>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</si>
  <si>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not specified</t>
    </r>
  </si>
  <si>
    <t>I-Engage Scholarship, UWL Foundation scholarships</t>
  </si>
  <si>
    <t>https://www.uwlax.edu/scholarships/scholarships/international-students/</t>
  </si>
  <si>
    <t>I-Engage: For students committed to cultural exchange. Foundation: General scholarships for admitted students. Both require a separate application through the university's scholarship portal.</t>
  </si>
  <si>
    <t>University of Wisconsin-Madison</t>
  </si>
  <si>
    <r>
      <rPr>
        <rFont val="Arial"/>
        <color theme="1"/>
        <sz val="10.0"/>
      </rPr>
      <t>City: Large</t>
    </r>
  </si>
  <si>
    <r>
      <rPr>
        <rFont val="Arial"/>
        <color theme="1"/>
        <sz val="10.0"/>
      </rPr>
      <t>Majority</t>
    </r>
  </si>
  <si>
    <r>
      <rPr>
        <rFont val="Arial"/>
        <color theme="1"/>
        <sz val="10.0"/>
      </rPr>
      <t>Full ride+stipend</t>
    </r>
  </si>
  <si>
    <t>King-Morgridge Scholars Program</t>
  </si>
  <si>
    <t>https://admissions.wisc.edu/international-scholarships/</t>
  </si>
  <si>
    <t>A program for enterprising, creative students from developing countries who are committed to returning home to work on issues of poverty. Requires a separate application. The grant includes health insurance, airfare, and a stipend for miscellaneous expenses.</t>
  </si>
  <si>
    <r>
      <rPr>
        <rFont val="Arial"/>
        <color theme="1"/>
        <sz val="10.0"/>
      </rPr>
      <t>Requires application</t>
    </r>
  </si>
  <si>
    <r>
      <rPr>
        <rFont val="Arial"/>
        <b/>
        <color theme="1"/>
        <sz val="10.0"/>
      </rPr>
      <t>University of Wisconsin-Madison</t>
    </r>
  </si>
  <si>
    <r>
      <rPr>
        <rFont val="Arial"/>
        <color theme="1"/>
        <sz val="10.0"/>
      </rPr>
      <t>Madison</t>
    </r>
  </si>
  <si>
    <r>
      <rPr>
        <rFont val="Arial"/>
        <color theme="1"/>
        <sz val="10.0"/>
      </rPr>
      <t>WI</t>
    </r>
  </si>
  <si>
    <r>
      <rPr>
        <rFont val="Arial"/>
        <color theme="1"/>
        <sz val="10.0"/>
      </rPr>
      <t>Wisconsin</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</si>
  <si>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</si>
  <si>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</si>
  <si>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</si>
  <si>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</si>
  <si>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</si>
  <si>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</si>
  <si>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</si>
  <si>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</si>
  <si>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</si>
  <si>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</si>
  <si>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</si>
  <si>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No data</t>
    </r>
  </si>
  <si>
    <r>
      <rPr>
        <rFont val="Arial"/>
        <color theme="1"/>
        <sz val="10.0"/>
      </rPr>
      <t>Full ride+stipend</t>
    </r>
  </si>
  <si>
    <r>
      <rPr>
        <rFont val="Arial"/>
        <color theme="1"/>
        <sz val="10.0"/>
      </rPr>
      <t>CDS24</t>
    </r>
  </si>
  <si>
    <r>
      <rPr>
        <rFont val="Arial"/>
        <color theme="1"/>
        <sz val="10.0"/>
      </rPr>
      <t>Not specified</t>
    </r>
  </si>
  <si>
    <r>
      <rPr>
        <rFont val="Arial"/>
        <color theme="1"/>
        <sz val="10.0"/>
      </rPr>
      <t>23-24</t>
    </r>
  </si>
  <si>
    <r>
      <rPr>
        <rFont val="Arial"/>
        <color theme="1"/>
        <sz val="10.0"/>
      </rPr>
      <t>Yes</t>
    </r>
  </si>
  <si>
    <r>
      <rPr>
        <rFont val="Arial"/>
        <color theme="1"/>
        <sz val="10.0"/>
      </rPr>
      <t>Legal</t>
    </r>
  </si>
  <si>
    <r>
      <rPr>
        <rFont val="Arial"/>
        <color theme="1"/>
        <sz val="10.0"/>
      </rPr>
      <t>22 weeks</t>
    </r>
  </si>
  <si>
    <r>
      <rPr>
        <rFont val="Arial"/>
        <color theme="1"/>
        <sz val="10.0"/>
      </rPr>
      <t>City: Large</t>
    </r>
  </si>
  <si>
    <r>
      <rPr>
        <rFont val="Arial"/>
        <color theme="1"/>
        <sz val="10.0"/>
      </rPr>
      <t>Majority</t>
    </r>
  </si>
  <si>
    <r>
      <rPr>
        <rFont val="Arial"/>
        <color theme="1"/>
        <sz val="10.0"/>
      </rPr>
      <t>Full ride+stipend</t>
    </r>
  </si>
  <si>
    <r>
      <rPr>
        <rFont val="Arial"/>
        <color theme="1"/>
        <sz val="10.0"/>
      </rPr>
      <t>Requires application</t>
    </r>
  </si>
  <si>
    <t>global_top_242</t>
  </si>
  <si>
    <r>
      <rPr>
        <rFont val="Arial"/>
        <b/>
        <color theme="1"/>
        <sz val="10.0"/>
      </rPr>
      <t>University of Wisconsin-Madison</t>
    </r>
  </si>
  <si>
    <t>https://www.wisc.edu</t>
  </si>
  <si>
    <r>
      <rPr>
        <rFont val="Arial"/>
        <color theme="1"/>
        <sz val="10.0"/>
      </rPr>
      <t>Madison</t>
    </r>
  </si>
  <si>
    <r>
      <rPr>
        <rFont val="Arial"/>
        <color theme="1"/>
        <sz val="10.0"/>
      </rPr>
      <t>WI</t>
    </r>
  </si>
  <si>
    <r>
      <rPr>
        <rFont val="Arial"/>
        <color theme="1"/>
        <sz val="10.0"/>
      </rPr>
      <t>Wisconsin</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</si>
  <si>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</si>
  <si>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</si>
  <si>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</si>
  <si>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</si>
  <si>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</si>
  <si>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</si>
  <si>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</si>
  <si>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</si>
  <si>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Merit</t>
    </r>
  </si>
  <si>
    <r>
      <rPr>
        <rFont val="Arial"/>
        <color theme="1"/>
        <sz val="10.0"/>
      </rPr>
      <t>No data</t>
    </r>
  </si>
  <si>
    <r>
      <rPr>
        <rFont val="Arial"/>
        <color theme="1"/>
        <sz val="10.0"/>
      </rPr>
      <t>No data</t>
    </r>
  </si>
  <si>
    <r>
      <rPr>
        <rFont val="Arial"/>
        <color theme="1"/>
        <sz val="10.0"/>
      </rPr>
      <t>No data</t>
    </r>
  </si>
  <si>
    <r>
      <rPr>
        <rFont val="Arial"/>
        <color theme="1"/>
        <sz val="10.0"/>
      </rPr>
      <t>Full ride+stipend</t>
    </r>
  </si>
  <si>
    <r>
      <rPr>
        <rFont val="Arial"/>
        <color theme="1"/>
        <sz val="10.0"/>
      </rPr>
      <t>Requires application</t>
    </r>
  </si>
  <si>
    <r>
      <rPr>
        <rFont val="Arial"/>
        <b/>
        <color theme="1"/>
        <sz val="10.0"/>
      </rPr>
      <t>University of Wisconsin-Milwaukee</t>
    </r>
  </si>
  <si>
    <t>https://www.uwm.edu</t>
  </si>
  <si>
    <r>
      <rPr>
        <rFont val="Arial"/>
        <color theme="1"/>
        <sz val="10.0"/>
      </rPr>
      <t>Milwaukee</t>
    </r>
  </si>
  <si>
    <r>
      <rPr>
        <rFont val="Arial"/>
        <color theme="1"/>
        <sz val="10.0"/>
      </rPr>
      <t>WI</t>
    </r>
  </si>
  <si>
    <r>
      <rPr>
        <rFont val="Arial"/>
        <color theme="1"/>
        <sz val="10.0"/>
      </rPr>
      <t>Wisconsin</t>
    </r>
  </si>
  <si>
    <r>
      <rPr>
        <rFont val="Arial"/>
        <color theme="1"/>
        <sz val="10.0"/>
      </rPr>
      <t>Public</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</si>
  <si>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</si>
  <si>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</si>
  <si>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</si>
  <si>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</si>
  <si>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</si>
  <si>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</si>
  <si>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</si>
  <si>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</si>
  <si>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$0.3m</t>
    </r>
  </si>
  <si>
    <t>https://uwm.edu/undergrad-admission/scholarships-aid/#tab-tuition-other-states-international</t>
  </si>
  <si>
    <r>
      <rPr>
        <rFont val="Arial"/>
        <color theme="1"/>
        <sz val="10.0"/>
      </rPr>
      <t>Automatic consideration</t>
    </r>
  </si>
  <si>
    <r>
      <rPr>
        <rFont val="Arial"/>
        <b/>
        <color theme="1"/>
        <sz val="10.0"/>
      </rPr>
      <t>University of Wisconsin-Stout</t>
    </r>
  </si>
  <si>
    <t>https://www.uwstout.edu</t>
  </si>
  <si>
    <r>
      <rPr>
        <rFont val="Arial"/>
        <color theme="1"/>
        <sz val="10.0"/>
      </rPr>
      <t>Menomonie</t>
    </r>
  </si>
  <si>
    <r>
      <rPr>
        <rFont val="Arial"/>
        <color theme="1"/>
        <sz val="10.0"/>
      </rPr>
      <t>WI</t>
    </r>
  </si>
  <si>
    <r>
      <rPr>
        <rFont val="Arial"/>
        <color theme="1"/>
        <sz val="10.0"/>
      </rPr>
      <t>Wisconsin</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</si>
  <si>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</si>
  <si>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</si>
  <si>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</si>
  <si>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</si>
  <si>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</si>
  <si>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</si>
  <si>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</si>
  <si>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</si>
  <si>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</si>
  <si>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$0.0m</t>
    </r>
  </si>
  <si>
    <r>
      <rPr>
        <rFont val="Arial"/>
        <color theme="1"/>
        <sz val="10.0"/>
      </rPr>
      <t>50% tuition</t>
    </r>
  </si>
  <si>
    <t>https://www.uwstout.edu/academics/international-education/international-student-scholarships</t>
  </si>
  <si>
    <t>A renewable scholarship for international freshmen. Requires a separate application, including an essay or video, demonstrating interest and initiative in promoting intercultural learning.</t>
  </si>
  <si>
    <r>
      <rPr>
        <rFont val="Arial"/>
        <color theme="1"/>
        <sz val="10.0"/>
      </rPr>
      <t>Requires application</t>
    </r>
  </si>
  <si>
    <r>
      <rPr>
        <rFont val="Arial"/>
        <b/>
        <color theme="1"/>
        <sz val="10.0"/>
      </rPr>
      <t>University of Wisconsin-Superior</t>
    </r>
  </si>
  <si>
    <t>https://www.uwsuper.edu</t>
  </si>
  <si>
    <r>
      <rPr>
        <rFont val="Arial"/>
        <color theme="1"/>
        <sz val="10.0"/>
      </rPr>
      <t>Superior</t>
    </r>
  </si>
  <si>
    <r>
      <rPr>
        <rFont val="Arial"/>
        <color theme="1"/>
        <sz val="10.0"/>
      </rPr>
      <t>WI</t>
    </r>
  </si>
  <si>
    <r>
      <rPr>
        <rFont val="Arial"/>
        <color theme="1"/>
        <sz val="10.0"/>
      </rPr>
      <t>Wisconsin</t>
    </r>
  </si>
  <si>
    <r>
      <rPr>
        <rFont val="Arial"/>
        <color theme="1"/>
        <sz val="10.0"/>
      </rPr>
      <t>Public</t>
    </r>
  </si>
  <si>
    <r>
      <rPr>
        <rFont val="Arial"/>
        <color theme="1"/>
        <sz val="10.0"/>
      </rPr>
      <t>Suburb: Midsize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</si>
  <si>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</si>
  <si>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</si>
  <si>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</si>
  <si>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</si>
  <si>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</si>
  <si>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</si>
  <si>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</si>
  <si>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$1.4m</t>
    </r>
  </si>
  <si>
    <r>
      <rPr>
        <rFont val="Arial"/>
        <color theme="1"/>
        <sz val="10.0"/>
      </rPr>
      <t>TBD</t>
    </r>
  </si>
  <si>
    <r>
      <rPr>
        <rFont val="Arial"/>
        <b/>
        <color theme="1"/>
        <sz val="10.0"/>
      </rPr>
      <t>University of Wyoming</t>
    </r>
  </si>
  <si>
    <t>https://www.uwyo.edu</t>
  </si>
  <si>
    <r>
      <rPr>
        <rFont val="Arial"/>
        <color theme="1"/>
        <sz val="10.0"/>
      </rPr>
      <t>Laramie</t>
    </r>
  </si>
  <si>
    <r>
      <rPr>
        <rFont val="Arial"/>
        <color theme="1"/>
        <sz val="10.0"/>
      </rPr>
      <t>WY</t>
    </r>
  </si>
  <si>
    <r>
      <rPr>
        <rFont val="Arial"/>
        <color theme="1"/>
        <sz val="10.0"/>
      </rPr>
      <t>Wyoming</t>
    </r>
  </si>
  <si>
    <r>
      <rPr>
        <rFont val="Arial"/>
        <color theme="1"/>
        <sz val="10.0"/>
      </rPr>
      <t>Public</t>
    </r>
  </si>
  <si>
    <r>
      <rPr>
        <rFont val="Arial"/>
        <color theme="1"/>
        <sz val="10.0"/>
      </rPr>
      <t>West (Rocky Mountains)</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</si>
  <si>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</si>
  <si>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</si>
  <si>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</si>
  <si>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</si>
  <si>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</si>
  <si>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</si>
  <si>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</si>
  <si>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</si>
  <si>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$0.5m</t>
    </r>
  </si>
  <si>
    <r>
      <rPr>
        <rFont val="Arial"/>
        <color theme="1"/>
        <sz val="10.0"/>
      </rPr>
      <t>not specified</t>
    </r>
  </si>
  <si>
    <t>Rocky Mountain Scholars Award</t>
  </si>
  <si>
    <t>https://www.uwyo.edu/sfa/scholarships/international/index.html</t>
  </si>
  <si>
    <t>A merit-based award for international students. Consideration is automatic with the admission application. No separate application is needed.</t>
  </si>
  <si>
    <r>
      <rPr>
        <rFont val="Arial"/>
        <color theme="1"/>
        <sz val="10.0"/>
      </rPr>
      <t>Automatic consideration</t>
    </r>
  </si>
  <si>
    <t>Ursinus College</t>
  </si>
  <si>
    <r>
      <rPr>
        <rFont val="Arial"/>
        <color theme="1"/>
        <sz val="10.0"/>
      </rPr>
      <t>Exclusively</t>
    </r>
  </si>
  <si>
    <t>Gateway Scholarship</t>
  </si>
  <si>
    <t>https://www.ursinus.edu/offices/student-financial-services/grants-scholarships-loans/ursinus-gateway-scholarship/</t>
  </si>
  <si>
    <t>All applicants are automatically considered for this merit-based scholarship upon admission. No separate application is required.</t>
  </si>
  <si>
    <r>
      <rPr>
        <rFont val="Arial"/>
        <color theme="1"/>
        <sz val="10.0"/>
      </rPr>
      <t>Automatic consideration</t>
    </r>
  </si>
  <si>
    <r>
      <rPr>
        <rFont val="Arial"/>
        <b/>
        <color theme="1"/>
        <sz val="10.0"/>
      </rPr>
      <t>Ursinus College</t>
    </r>
  </si>
  <si>
    <t>https://www.ursinus.edu</t>
  </si>
  <si>
    <r>
      <rPr>
        <rFont val="Arial"/>
        <color theme="1"/>
        <sz val="10.0"/>
      </rPr>
      <t>Collegeville</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</si>
  <si>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</si>
  <si>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</si>
  <si>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</si>
  <si>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</si>
  <si>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</si>
  <si>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</si>
  <si>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Exclusively</t>
    </r>
  </si>
  <si>
    <r>
      <rPr>
        <rFont val="Arial"/>
        <color theme="1"/>
        <sz val="10.0"/>
      </rPr>
      <t>Off-campus</t>
    </r>
  </si>
  <si>
    <r>
      <rPr>
        <rFont val="Arial"/>
        <color theme="1"/>
        <sz val="10.0"/>
      </rPr>
      <t>2-Slightly</t>
    </r>
  </si>
  <si>
    <r>
      <rPr>
        <rFont val="Arial"/>
        <color theme="1"/>
        <sz val="10.0"/>
      </rPr>
      <t>24-25</t>
    </r>
  </si>
  <si>
    <r>
      <rPr>
        <rFont val="Arial"/>
        <color theme="1"/>
        <sz val="10.0"/>
      </rPr>
      <t>Merit</t>
    </r>
  </si>
  <si>
    <r>
      <rPr>
        <rFont val="Arial"/>
        <color theme="1"/>
        <sz val="10.0"/>
      </rPr>
      <t>$0.1m</t>
    </r>
  </si>
  <si>
    <r>
      <rPr>
        <rFont val="Arial"/>
        <color theme="1"/>
        <sz val="10.0"/>
      </rPr>
      <t>Automatic consideration</t>
    </r>
  </si>
  <si>
    <r>
      <rPr>
        <rFont val="Arial"/>
        <b/>
        <color theme="1"/>
        <sz val="10.0"/>
      </rPr>
      <t>Utah State University</t>
    </r>
  </si>
  <si>
    <t>https://www.usu.edu</t>
  </si>
  <si>
    <r>
      <rPr>
        <rFont val="Arial"/>
        <color theme="1"/>
        <sz val="10.0"/>
      </rPr>
      <t>Logan</t>
    </r>
  </si>
  <si>
    <r>
      <rPr>
        <rFont val="Arial"/>
        <color theme="1"/>
        <sz val="10.0"/>
      </rPr>
      <t>UT</t>
    </r>
  </si>
  <si>
    <r>
      <rPr>
        <rFont val="Arial"/>
        <color theme="1"/>
        <sz val="10.0"/>
      </rPr>
      <t>Utah</t>
    </r>
  </si>
  <si>
    <r>
      <rPr>
        <rFont val="Arial"/>
        <color theme="1"/>
        <sz val="10.0"/>
      </rPr>
      <t>Public</t>
    </r>
  </si>
  <si>
    <r>
      <rPr>
        <rFont val="Arial"/>
        <color theme="1"/>
        <sz val="10.0"/>
      </rPr>
      <t>West (Rocky Mountains)</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</si>
  <si>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</si>
  <si>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</si>
  <si>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</si>
  <si>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</si>
  <si>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</si>
  <si>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</si>
  <si>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</si>
  <si>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Limited</t>
    </r>
  </si>
  <si>
    <r>
      <rPr>
        <rFont val="Arial"/>
        <color theme="1"/>
        <sz val="10.0"/>
      </rPr>
      <t>OOS waiver</t>
    </r>
  </si>
  <si>
    <t>Tuition waiver for children and grandchildren of alumni.</t>
  </si>
  <si>
    <t>https://www.usu.edu/admissions/international/undergraduate-costs</t>
  </si>
  <si>
    <t>This is a legacy program, not a scholarship. It provides a tuition waiver for non-resident students who are children or grandchildren of USU alumni. A separate application is required.</t>
  </si>
  <si>
    <r>
      <rPr>
        <rFont val="Arial"/>
        <color theme="1"/>
        <sz val="10.0"/>
      </rPr>
      <t>Automatic consideration</t>
    </r>
  </si>
  <si>
    <t>Utica University</t>
  </si>
  <si>
    <t>Utica</t>
  </si>
  <si>
    <r>
      <rPr>
        <rFont val="Arial"/>
        <color theme="1"/>
        <sz val="10.0"/>
      </rPr>
      <t>City: Small</t>
    </r>
  </si>
  <si>
    <r>
      <rPr>
        <rFont val="Arial"/>
        <color theme="1"/>
        <sz val="10.0"/>
      </rPr>
      <t>High</t>
    </r>
  </si>
  <si>
    <r>
      <rPr>
        <rFont val="Arial"/>
        <b/>
        <color theme="1"/>
        <sz val="10.0"/>
      </rPr>
      <t>Utica University</t>
    </r>
  </si>
  <si>
    <t>https://www.utica.edu</t>
  </si>
  <si>
    <r>
      <rPr>
        <rFont val="Arial"/>
        <color theme="1"/>
        <sz val="10.0"/>
      </rPr>
      <t>Utica</t>
    </r>
  </si>
  <si>
    <r>
      <rPr>
        <rFont val="Arial"/>
        <color theme="1"/>
        <sz val="10.0"/>
      </rPr>
      <t>NY</t>
    </r>
  </si>
  <si>
    <r>
      <rPr>
        <rFont val="Arial"/>
        <color theme="1"/>
        <sz val="10.0"/>
      </rPr>
      <t>New York</t>
    </r>
  </si>
  <si>
    <r>
      <rPr>
        <rFont val="Arial"/>
        <color theme="1"/>
        <sz val="10.0"/>
      </rPr>
      <t>Private</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</si>
  <si>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</si>
  <si>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</si>
  <si>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</si>
  <si>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</si>
  <si>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</si>
  <si>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</si>
  <si>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</si>
  <si>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</si>
  <si>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</si>
  <si>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TBD</t>
    </r>
  </si>
  <si>
    <r>
      <rPr>
        <rFont val="Arial"/>
        <b/>
        <color theme="1"/>
        <sz val="10.0"/>
      </rPr>
      <t>Valdosta State University</t>
    </r>
  </si>
  <si>
    <t>https://www.valdosta.edu</t>
  </si>
  <si>
    <r>
      <rPr>
        <rFont val="Arial"/>
        <color theme="1"/>
        <sz val="10.0"/>
      </rPr>
      <t>Valdosta</t>
    </r>
  </si>
  <si>
    <r>
      <rPr>
        <rFont val="Arial"/>
        <color theme="1"/>
        <sz val="10.0"/>
      </rPr>
      <t>GA</t>
    </r>
  </si>
  <si>
    <r>
      <rPr>
        <rFont val="Arial"/>
        <color theme="1"/>
        <sz val="10.0"/>
      </rPr>
      <t>Georgia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</si>
  <si>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</si>
  <si>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</si>
  <si>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</si>
  <si>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</si>
  <si>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</si>
  <si>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</si>
  <si>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</si>
  <si>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</si>
  <si>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</si>
  <si>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OOS waiver</t>
    </r>
  </si>
  <si>
    <t>Out-of-state tuition waiver</t>
  </si>
  <si>
    <t>https://www.valdosta.edu/academics/international-programs/student-information/isscholarship.php</t>
  </si>
  <si>
    <t>A limited number of waivers are awarded to international students on a competitive basis. Requires a separate application, essays, and letters of recommendation.</t>
  </si>
  <si>
    <r>
      <rPr>
        <rFont val="Arial"/>
        <color theme="1"/>
        <sz val="10.0"/>
      </rPr>
      <t>Requires application</t>
    </r>
  </si>
  <si>
    <r>
      <rPr>
        <rFont val="Arial"/>
        <b/>
        <color theme="1"/>
        <sz val="10.0"/>
      </rPr>
      <t>Valparaiso University</t>
    </r>
  </si>
  <si>
    <t>https://www.valpo.edu</t>
  </si>
  <si>
    <r>
      <rPr>
        <rFont val="Arial"/>
        <color theme="1"/>
        <sz val="10.0"/>
      </rPr>
      <t>Valparaiso</t>
    </r>
  </si>
  <si>
    <r>
      <rPr>
        <rFont val="Arial"/>
        <color theme="1"/>
        <sz val="10.0"/>
      </rPr>
      <t>IN</t>
    </r>
  </si>
  <si>
    <r>
      <rPr>
        <rFont val="Arial"/>
        <color theme="1"/>
        <sz val="10.0"/>
      </rPr>
      <t>Indiana</t>
    </r>
  </si>
  <si>
    <r>
      <rPr>
        <rFont val="Arial"/>
        <color theme="1"/>
        <sz val="10.0"/>
      </rPr>
      <t>Private</t>
    </r>
  </si>
  <si>
    <r>
      <rPr>
        <rFont val="Arial"/>
        <color theme="1"/>
        <sz val="10.0"/>
      </rPr>
      <t>Chicago, IL</t>
    </r>
  </si>
  <si>
    <r>
      <rPr>
        <rFont val="Arial"/>
        <color theme="1"/>
        <sz val="10.0"/>
      </rPr>
      <t>Suburb: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</si>
  <si>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</si>
  <si>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</si>
  <si>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</si>
  <si>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</si>
  <si>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</si>
  <si>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</si>
  <si>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Merit</t>
    </r>
  </si>
  <si>
    <r>
      <rPr>
        <rFont val="Arial"/>
        <color theme="1"/>
        <sz val="10.0"/>
      </rPr>
      <t>$1.9m</t>
    </r>
  </si>
  <si>
    <t>https://www.valpo.edu/student-financial-services/planning/scholarships/</t>
  </si>
  <si>
    <t>A range of Merit Scholarships awarded automatically to students upon admission. The highest awards are by invitation to a scholarship competition.</t>
  </si>
  <si>
    <r>
      <rPr>
        <rFont val="Arial"/>
        <color theme="1"/>
        <sz val="10.0"/>
      </rPr>
      <t>Automatic consideration</t>
    </r>
  </si>
  <si>
    <t>Vanderbilt University</t>
  </si>
  <si>
    <t>Nashville</t>
  </si>
  <si>
    <r>
      <rPr>
        <rFont val="Arial"/>
        <color theme="1"/>
        <sz val="10.0"/>
      </rPr>
      <t>City: Large</t>
    </r>
  </si>
  <si>
    <r>
      <rPr>
        <rFont val="Arial"/>
        <color theme="1"/>
        <sz val="10.0"/>
      </rPr>
      <t>Majority</t>
    </r>
  </si>
  <si>
    <t>$15.5m</t>
  </si>
  <si>
    <r>
      <rPr>
        <rFont val="Arial"/>
        <color theme="1"/>
        <sz val="10.0"/>
      </rPr>
      <t>Full ride+stipend</t>
    </r>
  </si>
  <si>
    <t>Ingram Scholars</t>
  </si>
  <si>
    <t>https://www.vanderbilt.edu/scholarships/ingram.php</t>
  </si>
  <si>
    <t>A premier scholarship for students who demonstrate a commitment to community service and leadership. Requires a separate, comprehensive application. Stipend is need-based. Full-tuition Cornelius Vanderbilt and Chancellor's also available</t>
  </si>
  <si>
    <r>
      <rPr>
        <rFont val="Arial"/>
        <color theme="1"/>
        <sz val="10.0"/>
      </rPr>
      <t>Requires application</t>
    </r>
  </si>
  <si>
    <r>
      <rPr>
        <rFont val="Arial"/>
        <b/>
        <color theme="1"/>
        <sz val="10.0"/>
      </rPr>
      <t>Vanderbilt University</t>
    </r>
  </si>
  <si>
    <r>
      <rPr>
        <rFont val="Arial"/>
        <color theme="1"/>
        <sz val="10.0"/>
      </rPr>
      <t>Nashville</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</si>
  <si>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</si>
  <si>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</si>
  <si>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</si>
  <si>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</si>
  <si>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</si>
  <si>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</si>
  <si>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</si>
  <si>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</si>
  <si>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</si>
  <si>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</si>
  <si>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$15.5m</t>
    </r>
  </si>
  <si>
    <r>
      <rPr>
        <rFont val="Arial"/>
        <color theme="1"/>
        <sz val="10.0"/>
      </rPr>
      <t>No</t>
    </r>
  </si>
  <si>
    <r>
      <rPr>
        <rFont val="Arial"/>
        <color theme="1"/>
        <sz val="10.0"/>
      </rPr>
      <t>Full ride+stipend</t>
    </r>
  </si>
  <si>
    <r>
      <rPr>
        <rFont val="Arial"/>
        <color theme="1"/>
        <sz val="10.0"/>
      </rPr>
      <t>Yes</t>
    </r>
  </si>
  <si>
    <r>
      <rPr>
        <rFont val="Arial"/>
        <color theme="1"/>
        <sz val="10.0"/>
      </rPr>
      <t>4.1x</t>
    </r>
  </si>
  <si>
    <r>
      <rPr>
        <rFont val="Arial"/>
        <color theme="1"/>
        <sz val="10.0"/>
      </rPr>
      <t>CDS24</t>
    </r>
  </si>
  <si>
    <r>
      <rPr>
        <rFont val="Arial"/>
        <color theme="1"/>
        <sz val="10.0"/>
      </rPr>
      <t>October</t>
    </r>
  </si>
  <si>
    <r>
      <rPr>
        <rFont val="Arial"/>
        <color theme="1"/>
        <sz val="10.0"/>
      </rPr>
      <t>Mid-December</t>
    </r>
  </si>
  <si>
    <r>
      <rPr>
        <rFont val="Arial"/>
        <color theme="1"/>
        <sz val="10.0"/>
      </rPr>
      <t>Mid-February</t>
    </r>
  </si>
  <si>
    <r>
      <rPr>
        <rFont val="Arial"/>
        <color theme="1"/>
        <sz val="10.0"/>
      </rPr>
      <t>December</t>
    </r>
  </si>
  <si>
    <r>
      <rPr>
        <rFont val="Arial"/>
        <color theme="1"/>
        <sz val="10.0"/>
      </rPr>
      <t>23-24</t>
    </r>
  </si>
  <si>
    <r>
      <rPr>
        <rFont val="Arial"/>
        <color theme="1"/>
        <sz val="10.0"/>
      </rPr>
      <t>Yes</t>
    </r>
  </si>
  <si>
    <r>
      <rPr>
        <rFont val="Arial"/>
        <color theme="1"/>
        <sz val="10.0"/>
      </rPr>
      <t>Banned</t>
    </r>
  </si>
  <si>
    <r>
      <rPr>
        <rFont val="Arial"/>
        <color theme="1"/>
        <sz val="10.0"/>
      </rPr>
      <t>—</t>
    </r>
  </si>
  <si>
    <r>
      <rPr>
        <rFont val="Arial"/>
        <color theme="1"/>
        <sz val="10.0"/>
      </rPr>
      <t>City: Large</t>
    </r>
  </si>
  <si>
    <r>
      <rPr>
        <rFont val="Arial"/>
        <color theme="1"/>
        <sz val="10.0"/>
      </rPr>
      <t>Majority</t>
    </r>
  </si>
  <si>
    <r>
      <rPr>
        <rFont val="Arial"/>
        <color theme="1"/>
        <sz val="10.0"/>
      </rPr>
      <t>Full ride+stipend</t>
    </r>
  </si>
  <si>
    <r>
      <rPr>
        <rFont val="Arial"/>
        <color theme="1"/>
        <sz val="10.0"/>
      </rPr>
      <t>Requires application</t>
    </r>
  </si>
  <si>
    <t>global_top_243</t>
  </si>
  <si>
    <r>
      <rPr>
        <rFont val="Arial"/>
        <b/>
        <color theme="1"/>
        <sz val="10.0"/>
      </rPr>
      <t>Vanderbilt University</t>
    </r>
  </si>
  <si>
    <t>https://www.vanderbilt.edu</t>
  </si>
  <si>
    <r>
      <rPr>
        <rFont val="Arial"/>
        <color theme="1"/>
        <sz val="10.0"/>
      </rPr>
      <t>Nashville</t>
    </r>
  </si>
  <si>
    <r>
      <rPr>
        <rFont val="Arial"/>
        <color theme="1"/>
        <sz val="10.0"/>
      </rPr>
      <t>TN</t>
    </r>
  </si>
  <si>
    <r>
      <rPr>
        <rFont val="Arial"/>
        <color theme="1"/>
        <sz val="10.0"/>
      </rPr>
      <t>Tennessee</t>
    </r>
  </si>
  <si>
    <r>
      <rPr>
        <rFont val="Arial"/>
        <color theme="1"/>
        <sz val="10.0"/>
      </rPr>
      <t>Private</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</si>
  <si>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</si>
  <si>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</si>
  <si>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</si>
  <si>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</si>
  <si>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</si>
  <si>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</si>
  <si>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</si>
  <si>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$15.5m</t>
    </r>
  </si>
  <si>
    <r>
      <rPr>
        <rFont val="Arial"/>
        <color theme="1"/>
        <sz val="10.0"/>
      </rPr>
      <t>No</t>
    </r>
  </si>
  <si>
    <r>
      <rPr>
        <rFont val="Arial"/>
        <color theme="1"/>
        <sz val="10.0"/>
      </rPr>
      <t>Full ride+stipend</t>
    </r>
  </si>
  <si>
    <r>
      <rPr>
        <rFont val="Arial"/>
        <color theme="1"/>
        <sz val="10.0"/>
      </rPr>
      <t>Requires application</t>
    </r>
  </si>
  <si>
    <t>Vassar College</t>
  </si>
  <si>
    <r>
      <rPr>
        <rFont val="Arial"/>
        <color theme="1"/>
        <sz val="10.0"/>
      </rPr>
      <t>Exclusively</t>
    </r>
  </si>
  <si>
    <r>
      <rPr>
        <rFont val="Arial"/>
        <b/>
        <color theme="1"/>
        <sz val="10.0"/>
      </rPr>
      <t>Vassar College</t>
    </r>
  </si>
  <si>
    <t>https://www.vassar.edu</t>
  </si>
  <si>
    <r>
      <rPr>
        <rFont val="Arial"/>
        <color theme="1"/>
        <sz val="10.0"/>
      </rPr>
      <t>Poughkeepsie</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</si>
  <si>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</si>
  <si>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</si>
  <si>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</si>
  <si>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</si>
  <si>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</si>
  <si>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</si>
  <si>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</si>
  <si>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</si>
  <si>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</si>
  <si>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</si>
  <si>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</si>
  <si>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$4.0m</t>
    </r>
  </si>
  <si>
    <r>
      <rPr>
        <rFont val="Arial"/>
        <b/>
        <color theme="1"/>
        <sz val="10.0"/>
      </rPr>
      <t>Villanova University</t>
    </r>
  </si>
  <si>
    <t>https://www.villanova.edu</t>
  </si>
  <si>
    <t>Villanova</t>
  </si>
  <si>
    <r>
      <rPr>
        <rFont val="Arial"/>
        <color theme="1"/>
        <sz val="10.0"/>
      </rPr>
      <t>High</t>
    </r>
  </si>
  <si>
    <r>
      <rPr>
        <rFont val="Arial"/>
        <color theme="1"/>
        <sz val="10.0"/>
      </rPr>
      <t>Full ride+stipend</t>
    </r>
  </si>
  <si>
    <t>https://www1.villanova.edu/university/undergraduate-admission/Financial-Assistance-and-scholarship/merit-based-scholarships.html</t>
  </si>
  <si>
    <t>A premier scholarship for students with a passion for learning and leadership. Requires a separate nomination from the applicant's high school. Students cannot self-apply.</t>
  </si>
  <si>
    <r>
      <rPr>
        <rFont val="Arial"/>
        <b/>
        <color theme="1"/>
        <sz val="10.0"/>
      </rPr>
      <t>Villanova University</t>
    </r>
  </si>
  <si>
    <r>
      <rPr>
        <rFont val="Arial"/>
        <color theme="1"/>
        <sz val="10.0"/>
      </rPr>
      <t>Villanova</t>
    </r>
  </si>
  <si>
    <r>
      <rPr>
        <rFont val="Arial"/>
        <color theme="1"/>
        <sz val="10.0"/>
      </rPr>
      <t>PA</t>
    </r>
  </si>
  <si>
    <r>
      <rPr>
        <rFont val="Arial"/>
        <color theme="1"/>
        <sz val="10.0"/>
      </rPr>
      <t>Pennsylvania</t>
    </r>
  </si>
  <si>
    <r>
      <rPr>
        <rFont val="Arial"/>
        <color theme="1"/>
        <sz val="10.0"/>
      </rPr>
      <t>Private</t>
    </r>
  </si>
  <si>
    <r>
      <rPr>
        <rFont val="Arial"/>
        <color theme="1"/>
        <sz val="10.0"/>
      </rPr>
      <t>Philadelphia, PA</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</si>
  <si>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</si>
  <si>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</si>
  <si>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</si>
  <si>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</si>
  <si>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</si>
  <si>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4-Moderately</t>
    </r>
  </si>
  <si>
    <r>
      <rPr>
        <rFont val="Arial"/>
        <color theme="1"/>
        <sz val="10.0"/>
      </rPr>
      <t>24-25</t>
    </r>
  </si>
  <si>
    <r>
      <rPr>
        <rFont val="Arial"/>
        <color theme="1"/>
        <sz val="10.0"/>
      </rPr>
      <t>Both</t>
    </r>
  </si>
  <si>
    <r>
      <rPr>
        <rFont val="Arial"/>
        <color theme="1"/>
        <sz val="10.0"/>
      </rPr>
      <t>$5.3m</t>
    </r>
  </si>
  <si>
    <r>
      <rPr>
        <rFont val="Arial"/>
        <color theme="1"/>
        <sz val="10.0"/>
      </rPr>
      <t>No</t>
    </r>
  </si>
  <si>
    <r>
      <rPr>
        <rFont val="Arial"/>
        <color theme="1"/>
        <sz val="10.0"/>
      </rPr>
      <t>Full ride+stipend</t>
    </r>
  </si>
  <si>
    <r>
      <rPr>
        <rFont val="Arial"/>
        <color theme="1"/>
        <sz val="10.0"/>
      </rPr>
      <t>Requires nomination</t>
    </r>
  </si>
  <si>
    <t>Virginia Commonwealth University</t>
  </si>
  <si>
    <t>https://www.vcu.edu</t>
  </si>
  <si>
    <r>
      <rPr>
        <rFont val="Arial"/>
        <color theme="1"/>
        <sz val="10.0"/>
      </rPr>
      <t>Richmond</t>
    </r>
  </si>
  <si>
    <r>
      <rPr>
        <rFont val="Arial"/>
        <color theme="1"/>
        <sz val="10.0"/>
      </rPr>
      <t>VA</t>
    </r>
  </si>
  <si>
    <r>
      <rPr>
        <rFont val="Arial"/>
        <color theme="1"/>
        <sz val="10.0"/>
      </rPr>
      <t>Virginia</t>
    </r>
  </si>
  <si>
    <r>
      <rPr>
        <rFont val="Arial"/>
        <color theme="1"/>
        <sz val="10.0"/>
      </rPr>
      <t>Public</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</si>
  <si>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</si>
  <si>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</si>
  <si>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</si>
  <si>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</si>
  <si>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</si>
  <si>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</si>
  <si>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</si>
  <si>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</si>
  <si>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$2.8m</t>
    </r>
  </si>
  <si>
    <t>Presidential Scholarship + Out-of-State Scholarship</t>
  </si>
  <si>
    <t>https://admissions.vcu.edu/cost-aid/scholarships-funding/first-year-scholarships/</t>
  </si>
  <si>
    <t>The Presidential Scholarship is the premier award. All first-year applicants who apply by the priority deadline are automatically considered. An Out-of-State scholarship may also be awarded.</t>
  </si>
  <si>
    <r>
      <rPr>
        <rFont val="Arial"/>
        <color theme="1"/>
        <sz val="10.0"/>
      </rPr>
      <t>Automatic consideration</t>
    </r>
  </si>
  <si>
    <t>Virginia Tech (Polytech. Inst. &amp; State U.)</t>
  </si>
  <si>
    <t>Blacksburg</t>
  </si>
  <si>
    <r>
      <rPr>
        <rFont val="Arial"/>
        <color theme="1"/>
        <sz val="10.0"/>
      </rPr>
      <t>City: Small</t>
    </r>
  </si>
  <si>
    <r>
      <rPr>
        <rFont val="Arial"/>
        <color theme="1"/>
        <sz val="10.0"/>
      </rPr>
      <t>High</t>
    </r>
  </si>
  <si>
    <t>International Presidential Scholarships program</t>
  </si>
  <si>
    <t>https://finaid.vt.edu/undergraduate/typesofaid/scholarships/international-scholarships.html</t>
  </si>
  <si>
    <t>The link is broken/outdated. Virginia Tech offers very limited scholarships to international students, generally need-based.</t>
  </si>
  <si>
    <r>
      <rPr>
        <rFont val="Arial"/>
        <b/>
        <color theme="1"/>
        <sz val="10.0"/>
      </rPr>
      <t>Virginia Tech (Polytech. Inst. &amp; State U.)</t>
    </r>
  </si>
  <si>
    <t>https://www.vt.edu</t>
  </si>
  <si>
    <r>
      <rPr>
        <rFont val="Arial"/>
        <color theme="1"/>
        <sz val="10.0"/>
      </rPr>
      <t>Blacksburg</t>
    </r>
  </si>
  <si>
    <r>
      <rPr>
        <rFont val="Arial"/>
        <color theme="1"/>
        <sz val="10.0"/>
      </rPr>
      <t>VA</t>
    </r>
  </si>
  <si>
    <r>
      <rPr>
        <rFont val="Arial"/>
        <color theme="1"/>
        <sz val="10.0"/>
      </rPr>
      <t>Virginia</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</si>
  <si>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</si>
  <si>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</si>
  <si>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</si>
  <si>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</si>
  <si>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</si>
  <si>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</si>
  <si>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</si>
  <si>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</si>
  <si>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</si>
  <si>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not specified</t>
    </r>
  </si>
  <si>
    <r>
      <rPr>
        <rFont val="Arial"/>
        <b/>
        <color theme="1"/>
        <sz val="10.0"/>
      </rPr>
      <t>Voorhees University</t>
    </r>
  </si>
  <si>
    <t>https://www.voorhees.edu</t>
  </si>
  <si>
    <r>
      <rPr>
        <rFont val="Arial"/>
        <color theme="1"/>
        <sz val="10.0"/>
      </rPr>
      <t>Denmark</t>
    </r>
  </si>
  <si>
    <r>
      <rPr>
        <rFont val="Arial"/>
        <color theme="1"/>
        <sz val="10.0"/>
      </rPr>
      <t>SC</t>
    </r>
  </si>
  <si>
    <r>
      <rPr>
        <rFont val="Arial"/>
        <color theme="1"/>
        <sz val="10.0"/>
      </rPr>
      <t>South Carolina</t>
    </r>
  </si>
  <si>
    <r>
      <rPr>
        <rFont val="Arial"/>
        <color theme="1"/>
        <sz val="10.0"/>
      </rPr>
      <t>Private</t>
    </r>
  </si>
  <si>
    <r>
      <rPr>
        <rFont val="Arial"/>
        <color theme="1"/>
        <sz val="10.0"/>
      </rPr>
      <t>Rural: Remote</t>
    </r>
  </si>
  <si>
    <r>
      <rPr>
        <rFont val="Arial"/>
        <color theme="1"/>
        <sz val="10.0"/>
      </rPr>
      <t>Yes</t>
    </r>
  </si>
  <si>
    <r>
      <rPr>
        <rFont val="Arial"/>
        <color theme="1"/>
        <sz val="10.0"/>
      </rPr>
      <t>Professional</t>
    </r>
  </si>
  <si>
    <r>
      <rPr>
        <rFont val="Arial"/>
        <color theme="1"/>
        <sz val="10.0"/>
      </rPr>
      <t>Exclusively</t>
    </r>
  </si>
  <si>
    <r>
      <rPr>
        <rFont val="Arial"/>
        <color theme="1"/>
        <sz val="10.0"/>
      </rPr>
      <t>On-campus</t>
    </r>
  </si>
  <si>
    <r>
      <rPr>
        <rFont val="Arial"/>
        <color theme="1"/>
        <sz val="10.0"/>
      </rPr>
      <t>3-Somewhat</t>
    </r>
  </si>
  <si>
    <r>
      <rPr>
        <rFont val="Arial"/>
        <color theme="1"/>
        <sz val="10.0"/>
      </rPr>
      <t>24-25</t>
    </r>
  </si>
  <si>
    <r>
      <rPr>
        <rFont val="Arial"/>
        <color theme="1"/>
        <sz val="10.0"/>
      </rPr>
      <t>Merit</t>
    </r>
  </si>
  <si>
    <r>
      <rPr>
        <rFont val="Arial"/>
        <color theme="1"/>
        <sz val="10.0"/>
      </rPr>
      <t>$0.2m</t>
    </r>
  </si>
  <si>
    <t>Wabash College</t>
  </si>
  <si>
    <t>Crawfordsville</t>
  </si>
  <si>
    <r>
      <rPr>
        <rFont val="Arial"/>
        <color theme="1"/>
        <sz val="10.0"/>
      </rPr>
      <t>Exclusively</t>
    </r>
  </si>
  <si>
    <r>
      <rPr>
        <rFont val="Arial"/>
        <color theme="1"/>
        <sz val="10.0"/>
      </rPr>
      <t>Full ride</t>
    </r>
  </si>
  <si>
    <t>Trustee International Scholarship</t>
  </si>
  <si>
    <t>https://www.wabash.edu/admissions/international/scholarships</t>
  </si>
  <si>
    <r>
      <rPr>
        <rFont val="Arial"/>
        <color theme="1"/>
        <sz val="10.0"/>
      </rPr>
      <t>Automatic consideration</t>
    </r>
  </si>
  <si>
    <r>
      <rPr>
        <rFont val="Arial"/>
        <b/>
        <color theme="1"/>
        <sz val="10.0"/>
      </rPr>
      <t>Wabash College</t>
    </r>
  </si>
  <si>
    <t>https://www.wabash.edu</t>
  </si>
  <si>
    <r>
      <rPr>
        <rFont val="Arial"/>
        <color theme="1"/>
        <sz val="10.0"/>
      </rPr>
      <t>Crawfordsville</t>
    </r>
  </si>
  <si>
    <r>
      <rPr>
        <rFont val="Arial"/>
        <color theme="1"/>
        <sz val="10.0"/>
      </rPr>
      <t>IN</t>
    </r>
  </si>
  <si>
    <r>
      <rPr>
        <rFont val="Arial"/>
        <color theme="1"/>
        <sz val="10.0"/>
      </rPr>
      <t>Indiana</t>
    </r>
  </si>
  <si>
    <r>
      <rPr>
        <rFont val="Arial"/>
        <color theme="1"/>
        <sz val="10.0"/>
      </rPr>
      <t>Private</t>
    </r>
  </si>
  <si>
    <r>
      <rPr>
        <rFont val="Arial"/>
        <color theme="1"/>
        <sz val="10.0"/>
      </rPr>
      <t>Town: Distant</t>
    </r>
  </si>
  <si>
    <r>
      <rPr>
        <rFont val="Arial"/>
        <color theme="1"/>
        <sz val="10.0"/>
      </rPr>
      <t>Men's</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</si>
  <si>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</si>
  <si>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</si>
  <si>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</si>
  <si>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</si>
  <si>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</si>
  <si>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</si>
  <si>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$1.6m</t>
    </r>
  </si>
  <si>
    <r>
      <rPr>
        <rFont val="Arial"/>
        <color theme="1"/>
        <sz val="10.0"/>
      </rPr>
      <t>Full ride</t>
    </r>
  </si>
  <si>
    <r>
      <rPr>
        <rFont val="Arial"/>
        <color theme="1"/>
        <sz val="10.0"/>
      </rPr>
      <t>Automatic consideration</t>
    </r>
  </si>
  <si>
    <t>Wagner College</t>
  </si>
  <si>
    <t>Staten Island</t>
  </si>
  <si>
    <r>
      <rPr>
        <rFont val="Arial"/>
        <color theme="1"/>
        <sz val="10.0"/>
      </rPr>
      <t>City: Large</t>
    </r>
  </si>
  <si>
    <r>
      <rPr>
        <rFont val="Arial"/>
        <color theme="1"/>
        <sz val="10.0"/>
      </rPr>
      <t>High</t>
    </r>
  </si>
  <si>
    <r>
      <rPr>
        <rFont val="Arial"/>
        <b/>
        <color theme="1"/>
        <sz val="10.0"/>
      </rPr>
      <t>Wagner College</t>
    </r>
  </si>
  <si>
    <t>https://www.wagner.edu</t>
  </si>
  <si>
    <r>
      <rPr>
        <rFont val="Arial"/>
        <color theme="1"/>
        <sz val="10.0"/>
      </rPr>
      <t>Staten Island</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</si>
  <si>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</si>
  <si>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</si>
  <si>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</si>
  <si>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</si>
  <si>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</si>
  <si>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</si>
  <si>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</si>
  <si>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</si>
  <si>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</si>
  <si>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</si>
  <si>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</si>
  <si>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Pending</t>
    </r>
  </si>
  <si>
    <r>
      <rPr>
        <rFont val="Arial"/>
        <color theme="1"/>
        <sz val="10.0"/>
      </rPr>
      <t>No data</t>
    </r>
  </si>
  <si>
    <r>
      <rPr>
        <rFont val="Arial"/>
        <color theme="1"/>
        <sz val="10.0"/>
      </rPr>
      <t>No data</t>
    </r>
  </si>
  <si>
    <t>Wake Forest University</t>
  </si>
  <si>
    <t>Winston-Salem</t>
  </si>
  <si>
    <r>
      <rPr>
        <rFont val="Arial"/>
        <color theme="1"/>
        <sz val="10.0"/>
      </rPr>
      <t>City: Large</t>
    </r>
  </si>
  <si>
    <r>
      <rPr>
        <rFont val="Arial"/>
        <color theme="1"/>
        <sz val="10.0"/>
      </rPr>
      <t>Majority</t>
    </r>
  </si>
  <si>
    <r>
      <rPr>
        <rFont val="Arial"/>
        <color theme="1"/>
        <sz val="10.0"/>
      </rPr>
      <t>Full ride+stipend</t>
    </r>
  </si>
  <si>
    <t>Carswell, Gordon, Reynolds, and Stamps Scholarships</t>
  </si>
  <si>
    <t>https://admissions.wfu.edu/apply/international/</t>
  </si>
  <si>
    <t>These are the premier merit-based scholarships. All first-year applicants who apply by the deadline are automatically considered. No separate application required. Includes $3,400 for personal expenses. Merit Scholarships to fewer than 3% of first-year applicants.</t>
  </si>
  <si>
    <r>
      <rPr>
        <rFont val="Arial"/>
        <color theme="1"/>
        <sz val="10.0"/>
      </rPr>
      <t>Automatic consideration</t>
    </r>
  </si>
  <si>
    <r>
      <rPr>
        <rFont val="Arial"/>
        <b/>
        <color theme="1"/>
        <sz val="10.0"/>
      </rPr>
      <t>Wake Forest University</t>
    </r>
  </si>
  <si>
    <r>
      <rPr>
        <rFont val="Arial"/>
        <color theme="1"/>
        <sz val="10.0"/>
      </rPr>
      <t>Winston-Salem</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</si>
  <si>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</si>
  <si>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</si>
  <si>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</si>
  <si>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</si>
  <si>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</si>
  <si>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</si>
  <si>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</si>
  <si>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</si>
  <si>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</si>
  <si>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</si>
  <si>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</si>
  <si>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$0.9m</t>
    </r>
  </si>
  <si>
    <r>
      <rPr>
        <rFont val="Arial"/>
        <color theme="1"/>
        <sz val="10.0"/>
      </rPr>
      <t>Full ride+stipend</t>
    </r>
  </si>
  <si>
    <r>
      <rPr>
        <rFont val="Arial"/>
        <color theme="1"/>
        <sz val="10.0"/>
      </rPr>
      <t>-</t>
    </r>
  </si>
  <si>
    <r>
      <rPr>
        <rFont val="Arial"/>
        <color theme="1"/>
        <sz val="10.0"/>
      </rPr>
      <t>-</t>
    </r>
  </si>
  <si>
    <r>
      <rPr>
        <rFont val="Arial"/>
        <color theme="1"/>
        <sz val="10.0"/>
      </rPr>
      <t>-</t>
    </r>
  </si>
  <si>
    <r>
      <rPr>
        <rFont val="Arial"/>
        <color theme="1"/>
        <sz val="10.0"/>
      </rPr>
      <t>Both</t>
    </r>
  </si>
  <si>
    <r>
      <rPr>
        <rFont val="Arial"/>
        <color theme="1"/>
        <sz val="10.0"/>
      </rPr>
      <t>Yes</t>
    </r>
  </si>
  <si>
    <r>
      <rPr>
        <rFont val="Arial"/>
        <color theme="1"/>
        <sz val="10.0"/>
      </rPr>
      <t>no data</t>
    </r>
  </si>
  <si>
    <r>
      <rPr>
        <rFont val="Arial"/>
        <color theme="1"/>
        <sz val="10.0"/>
      </rPr>
      <t>no data</t>
    </r>
  </si>
  <si>
    <r>
      <rPr>
        <rFont val="Arial"/>
        <color theme="1"/>
        <sz val="10.0"/>
      </rPr>
      <t>CDS24</t>
    </r>
  </si>
  <si>
    <r>
      <rPr>
        <rFont val="Arial"/>
        <color theme="1"/>
        <sz val="10.0"/>
      </rPr>
      <t>Not specified</t>
    </r>
  </si>
  <si>
    <r>
      <rPr>
        <rFont val="Arial"/>
        <color theme="1"/>
        <sz val="10.0"/>
      </rPr>
      <t>23-24</t>
    </r>
  </si>
  <si>
    <r>
      <rPr>
        <rFont val="Arial"/>
        <color theme="1"/>
        <sz val="10.0"/>
      </rPr>
      <t>Yes</t>
    </r>
  </si>
  <si>
    <r>
      <rPr>
        <rFont val="Arial"/>
        <color theme="1"/>
        <sz val="10.0"/>
      </rPr>
      <t>Limited</t>
    </r>
  </si>
  <si>
    <r>
      <rPr>
        <rFont val="Arial"/>
        <color theme="1"/>
        <sz val="10.0"/>
      </rPr>
      <t>12 weeks</t>
    </r>
  </si>
  <si>
    <r>
      <rPr>
        <rFont val="Arial"/>
        <b/>
        <color theme="1"/>
        <sz val="10.0"/>
      </rPr>
      <t>Wake Forest University</t>
    </r>
  </si>
  <si>
    <t>https://www.wfu.edu</t>
  </si>
  <si>
    <r>
      <rPr>
        <rFont val="Arial"/>
        <color theme="1"/>
        <sz val="10.0"/>
      </rPr>
      <t>Winston-Salem</t>
    </r>
  </si>
  <si>
    <r>
      <rPr>
        <rFont val="Arial"/>
        <color theme="1"/>
        <sz val="10.0"/>
      </rPr>
      <t>NC</t>
    </r>
  </si>
  <si>
    <r>
      <rPr>
        <rFont val="Arial"/>
        <color theme="1"/>
        <sz val="10.0"/>
      </rPr>
      <t>North Carolina</t>
    </r>
  </si>
  <si>
    <r>
      <rPr>
        <rFont val="Arial"/>
        <color theme="1"/>
        <sz val="10.0"/>
      </rPr>
      <t>Private</t>
    </r>
  </si>
  <si>
    <r>
      <rPr>
        <rFont val="Arial"/>
        <color theme="1"/>
        <sz val="10.0"/>
      </rPr>
      <t>Raleigh, NC</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</si>
  <si>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</si>
  <si>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</si>
  <si>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</si>
  <si>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</si>
  <si>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</si>
  <si>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</si>
  <si>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</si>
  <si>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$0.9m</t>
    </r>
  </si>
  <si>
    <r>
      <rPr>
        <rFont val="Arial"/>
        <color theme="1"/>
        <sz val="10.0"/>
      </rPr>
      <t>Full ride+stipend</t>
    </r>
  </si>
  <si>
    <r>
      <rPr>
        <rFont val="Arial"/>
        <color theme="1"/>
        <sz val="10.0"/>
      </rPr>
      <t>Automatic consideration</t>
    </r>
  </si>
  <si>
    <r>
      <rPr>
        <rFont val="Arial"/>
        <b/>
        <color theme="1"/>
        <sz val="10.0"/>
      </rPr>
      <t>Walsh University</t>
    </r>
  </si>
  <si>
    <t>https://www.walsh.edu</t>
  </si>
  <si>
    <r>
      <rPr>
        <rFont val="Arial"/>
        <color theme="1"/>
        <sz val="10.0"/>
      </rPr>
      <t>North Canton</t>
    </r>
  </si>
  <si>
    <r>
      <rPr>
        <rFont val="Arial"/>
        <color theme="1"/>
        <sz val="10.0"/>
      </rPr>
      <t>OH</t>
    </r>
  </si>
  <si>
    <r>
      <rPr>
        <rFont val="Arial"/>
        <color theme="1"/>
        <sz val="10.0"/>
      </rPr>
      <t>Ohio</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</si>
  <si>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</si>
  <si>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</si>
  <si>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</si>
  <si>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</si>
  <si>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</si>
  <si>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</si>
  <si>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</si>
  <si>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</si>
  <si>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Pending</t>
    </r>
  </si>
  <si>
    <r>
      <rPr>
        <rFont val="Arial"/>
        <color theme="1"/>
        <sz val="10.0"/>
      </rPr>
      <t>No data</t>
    </r>
  </si>
  <si>
    <r>
      <rPr>
        <rFont val="Arial"/>
        <color theme="1"/>
        <sz val="10.0"/>
      </rPr>
      <t>No data</t>
    </r>
  </si>
  <si>
    <r>
      <rPr>
        <rFont val="Arial"/>
        <b/>
        <color theme="1"/>
        <sz val="10.0"/>
      </rPr>
      <t>Wartburg College</t>
    </r>
  </si>
  <si>
    <t>https://www.wartburg.edu</t>
  </si>
  <si>
    <r>
      <rPr>
        <rFont val="Arial"/>
        <color theme="1"/>
        <sz val="10.0"/>
      </rPr>
      <t>Waverly</t>
    </r>
  </si>
  <si>
    <r>
      <rPr>
        <rFont val="Arial"/>
        <color theme="1"/>
        <sz val="10.0"/>
      </rPr>
      <t>IA</t>
    </r>
  </si>
  <si>
    <r>
      <rPr>
        <rFont val="Arial"/>
        <color theme="1"/>
        <sz val="10.0"/>
      </rPr>
      <t>Iowa</t>
    </r>
  </si>
  <si>
    <r>
      <rPr>
        <rFont val="Arial"/>
        <color theme="1"/>
        <sz val="10.0"/>
      </rPr>
      <t>Private</t>
    </r>
  </si>
  <si>
    <r>
      <rPr>
        <rFont val="Arial"/>
        <color theme="1"/>
        <sz val="10.0"/>
      </rPr>
      <t>Town: Distant</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</si>
  <si>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</si>
  <si>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</si>
  <si>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</si>
  <si>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</si>
  <si>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</si>
  <si>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</si>
  <si>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Both</t>
    </r>
  </si>
  <si>
    <r>
      <rPr>
        <rFont val="Arial"/>
        <color theme="1"/>
        <sz val="10.0"/>
      </rPr>
      <t>No data</t>
    </r>
  </si>
  <si>
    <r>
      <rPr>
        <rFont val="Arial"/>
        <color theme="1"/>
        <sz val="10.0"/>
      </rPr>
      <t>No data</t>
    </r>
  </si>
  <si>
    <r>
      <rPr>
        <rFont val="Arial"/>
        <color theme="1"/>
        <sz val="10.0"/>
      </rPr>
      <t>No data</t>
    </r>
  </si>
  <si>
    <r>
      <rPr>
        <rFont val="Arial"/>
        <color theme="1"/>
        <sz val="10.0"/>
      </rPr>
      <t>No</t>
    </r>
  </si>
  <si>
    <t>Wartburg International Scholarship</t>
  </si>
  <si>
    <t>https://www.wartburg.edu/international-aid#high</t>
  </si>
  <si>
    <t>All admitted international students are automatically considered for Merit Scholarships. No separate application is required.</t>
  </si>
  <si>
    <r>
      <rPr>
        <rFont val="Arial"/>
        <color theme="1"/>
        <sz val="10.0"/>
      </rPr>
      <t>Automatic consideration</t>
    </r>
  </si>
  <si>
    <t>Washington &amp; Jefferson College</t>
  </si>
  <si>
    <r>
      <rPr>
        <rFont val="Arial"/>
        <color theme="1"/>
        <sz val="10.0"/>
      </rPr>
      <t>Very High</t>
    </r>
  </si>
  <si>
    <t>International Grant</t>
  </si>
  <si>
    <t>https://www.washjeff.edu/future-students/international-admission/international-student-faq/</t>
  </si>
  <si>
    <t>All international students are automatically considered for grants and Merit Scholarships upon admission. No separate application is required.</t>
  </si>
  <si>
    <r>
      <rPr>
        <rFont val="Arial"/>
        <b/>
        <color theme="1"/>
        <sz val="10.0"/>
      </rPr>
      <t>Washington &amp; Jefferson College</t>
    </r>
  </si>
  <si>
    <t>https://www.washjeff.edu</t>
  </si>
  <si>
    <r>
      <rPr>
        <rFont val="Arial"/>
        <color theme="1"/>
        <sz val="10.0"/>
      </rPr>
      <t>Washington</t>
    </r>
  </si>
  <si>
    <r>
      <rPr>
        <rFont val="Arial"/>
        <color theme="1"/>
        <sz val="10.0"/>
      </rPr>
      <t>PA</t>
    </r>
  </si>
  <si>
    <r>
      <rPr>
        <rFont val="Arial"/>
        <color theme="1"/>
        <sz val="10.0"/>
      </rPr>
      <t>Pennsylvania</t>
    </r>
  </si>
  <si>
    <r>
      <rPr>
        <rFont val="Arial"/>
        <color theme="1"/>
        <sz val="10.0"/>
      </rPr>
      <t>Private</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</si>
  <si>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</si>
  <si>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</si>
  <si>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</si>
  <si>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</si>
  <si>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</si>
  <si>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</si>
  <si>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</si>
  <si>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$0.2m</t>
    </r>
  </si>
  <si>
    <t>Washington and Lee University</t>
  </si>
  <si>
    <r>
      <rPr>
        <rFont val="Arial"/>
        <color theme="1"/>
        <sz val="10.0"/>
      </rPr>
      <t>High</t>
    </r>
  </si>
  <si>
    <t>$9.6m</t>
  </si>
  <si>
    <r>
      <rPr>
        <rFont val="Arial"/>
        <color theme="1"/>
        <sz val="10.0"/>
      </rPr>
      <t>Full ride+stipend</t>
    </r>
  </si>
  <si>
    <t>Johnson Scholarship</t>
  </si>
  <si>
    <t>https://www.wlu.edu/admissions/the-johnson-scholarship/%60</t>
  </si>
  <si>
    <t>A premier scholarship covering full costs and providing additional funding. Requires a separate application, and finalists are invited to an on-campus competition. Stipend is need-based. Includes $10,000 for summer experience. Awarded to 10% of class (44 students).</t>
  </si>
  <si>
    <r>
      <rPr>
        <rFont val="Arial"/>
        <color theme="1"/>
        <sz val="10.0"/>
      </rPr>
      <t>Requires application</t>
    </r>
  </si>
  <si>
    <r>
      <rPr>
        <rFont val="Arial"/>
        <b/>
        <color theme="1"/>
        <sz val="10.0"/>
      </rPr>
      <t>Washington and Lee University</t>
    </r>
  </si>
  <si>
    <r>
      <rPr>
        <rFont val="Arial"/>
        <color theme="1"/>
        <sz val="10.0"/>
      </rPr>
      <t>Lexington</t>
    </r>
  </si>
  <si>
    <r>
      <rPr>
        <rFont val="Arial"/>
        <color theme="1"/>
        <sz val="10.0"/>
      </rPr>
      <t>VA</t>
    </r>
  </si>
  <si>
    <r>
      <rPr>
        <rFont val="Arial"/>
        <color theme="1"/>
        <sz val="10.0"/>
      </rPr>
      <t>Virginia</t>
    </r>
  </si>
  <si>
    <r>
      <rPr>
        <rFont val="Arial"/>
        <color theme="1"/>
        <sz val="10.0"/>
      </rPr>
      <t>Private</t>
    </r>
  </si>
  <si>
    <r>
      <rPr>
        <rFont val="Arial"/>
        <color theme="1"/>
        <sz val="10.0"/>
      </rPr>
      <t>Town: Distant</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</si>
  <si>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</si>
  <si>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</si>
  <si>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</si>
  <si>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</si>
  <si>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</si>
  <si>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</si>
  <si>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$9.6m</t>
    </r>
  </si>
  <si>
    <r>
      <rPr>
        <rFont val="Arial"/>
        <color theme="1"/>
        <sz val="10.0"/>
      </rPr>
      <t>Full ride+stipend</t>
    </r>
  </si>
  <si>
    <r>
      <rPr>
        <rFont val="Arial"/>
        <color theme="1"/>
        <sz val="10.0"/>
      </rPr>
      <t>Yes</t>
    </r>
  </si>
  <si>
    <r>
      <rPr>
        <rFont val="Arial"/>
        <color theme="1"/>
        <sz val="10.0"/>
      </rPr>
      <t>2.3x</t>
    </r>
  </si>
  <si>
    <r>
      <rPr>
        <rFont val="Arial"/>
        <color theme="1"/>
        <sz val="10.0"/>
      </rPr>
      <t>CDS24</t>
    </r>
  </si>
  <si>
    <r>
      <rPr>
        <rFont val="Arial"/>
        <color theme="1"/>
        <sz val="10.0"/>
      </rPr>
      <t>October</t>
    </r>
  </si>
  <si>
    <r>
      <rPr>
        <rFont val="Arial"/>
        <color theme="1"/>
        <sz val="10.0"/>
      </rPr>
      <t>December</t>
    </r>
  </si>
  <si>
    <r>
      <rPr>
        <rFont val="Arial"/>
        <color theme="1"/>
        <sz val="10.0"/>
      </rPr>
      <t>23-24</t>
    </r>
  </si>
  <si>
    <r>
      <rPr>
        <rFont val="Arial"/>
        <color theme="1"/>
        <sz val="10.0"/>
      </rPr>
      <t>Legal</t>
    </r>
  </si>
  <si>
    <r>
      <rPr>
        <rFont val="Arial"/>
        <color theme="1"/>
        <sz val="10.0"/>
      </rPr>
      <t>Viability</t>
    </r>
  </si>
  <si>
    <r>
      <rPr>
        <rFont val="Arial"/>
        <color theme="1"/>
        <sz val="10.0"/>
      </rPr>
      <t>no data</t>
    </r>
  </si>
  <si>
    <r>
      <rPr>
        <rFont val="Arial"/>
        <b/>
        <color theme="1"/>
        <sz val="10.0"/>
      </rPr>
      <t>Washington and Lee University</t>
    </r>
  </si>
  <si>
    <t>https://www.wlu.edu</t>
  </si>
  <si>
    <r>
      <rPr>
        <rFont val="Arial"/>
        <color theme="1"/>
        <sz val="10.0"/>
      </rPr>
      <t>Lexington</t>
    </r>
  </si>
  <si>
    <r>
      <rPr>
        <rFont val="Arial"/>
        <color theme="1"/>
        <sz val="10.0"/>
      </rPr>
      <t>VA</t>
    </r>
  </si>
  <si>
    <r>
      <rPr>
        <rFont val="Arial"/>
        <color theme="1"/>
        <sz val="10.0"/>
      </rPr>
      <t>Virginia</t>
    </r>
  </si>
  <si>
    <r>
      <rPr>
        <rFont val="Arial"/>
        <color theme="1"/>
        <sz val="10.0"/>
      </rPr>
      <t>Private</t>
    </r>
  </si>
  <si>
    <r>
      <rPr>
        <rFont val="Arial"/>
        <color theme="1"/>
        <sz val="10.0"/>
      </rPr>
      <t>Town: Distant</t>
    </r>
  </si>
  <si>
    <r>
      <rPr>
        <rFont val="Arial"/>
        <color theme="1"/>
        <sz val="10.0"/>
      </rPr>
      <t>No</t>
    </r>
  </si>
  <si>
    <r>
      <rPr>
        <rFont val="Arial"/>
        <color theme="1"/>
        <sz val="10.0"/>
      </rPr>
      <t>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</si>
  <si>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</si>
  <si>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</si>
  <si>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</si>
  <si>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</si>
  <si>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$9.6m</t>
    </r>
  </si>
  <si>
    <r>
      <rPr>
        <rFont val="Arial"/>
        <color theme="1"/>
        <sz val="10.0"/>
      </rPr>
      <t>Full ride+stipend</t>
    </r>
  </si>
  <si>
    <r>
      <rPr>
        <rFont val="Arial"/>
        <color theme="1"/>
        <sz val="10.0"/>
      </rPr>
      <t>Requires application</t>
    </r>
  </si>
  <si>
    <t>Washington College</t>
  </si>
  <si>
    <t>Chestertown</t>
  </si>
  <si>
    <r>
      <rPr>
        <rFont val="Arial"/>
        <color theme="1"/>
        <sz val="10.0"/>
      </rPr>
      <t>Exclusively</t>
    </r>
  </si>
  <si>
    <t>Colin Ferguson Tuition Grant + Fellowship</t>
  </si>
  <si>
    <t>https://www.washcoll.edu/admissions/apply/international-students/index.php</t>
  </si>
  <si>
    <r>
      <rPr>
        <rFont val="Arial"/>
        <color theme="1"/>
        <sz val="10.0"/>
      </rPr>
      <t>Automatic consideration</t>
    </r>
  </si>
  <si>
    <r>
      <rPr>
        <rFont val="Arial"/>
        <b/>
        <color theme="1"/>
        <sz val="10.0"/>
      </rPr>
      <t>Washington College</t>
    </r>
  </si>
  <si>
    <t>https://www.washcoll.edu</t>
  </si>
  <si>
    <r>
      <rPr>
        <rFont val="Arial"/>
        <color theme="1"/>
        <sz val="10.0"/>
      </rPr>
      <t>Chestertown</t>
    </r>
  </si>
  <si>
    <r>
      <rPr>
        <rFont val="Arial"/>
        <color theme="1"/>
        <sz val="10.0"/>
      </rPr>
      <t>MD</t>
    </r>
  </si>
  <si>
    <r>
      <rPr>
        <rFont val="Arial"/>
        <color theme="1"/>
        <sz val="10.0"/>
      </rPr>
      <t>Maryland</t>
    </r>
  </si>
  <si>
    <r>
      <rPr>
        <rFont val="Arial"/>
        <color theme="1"/>
        <sz val="10.0"/>
      </rPr>
      <t>Private</t>
    </r>
  </si>
  <si>
    <r>
      <rPr>
        <rFont val="Arial"/>
        <color theme="1"/>
        <sz val="10.0"/>
      </rPr>
      <t>Town: Distant</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</si>
  <si>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</si>
  <si>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</si>
  <si>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</si>
  <si>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</si>
  <si>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</si>
  <si>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</si>
  <si>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$0.6m</t>
    </r>
  </si>
  <si>
    <r>
      <rPr>
        <rFont val="Arial"/>
        <color theme="1"/>
        <sz val="10.0"/>
      </rPr>
      <t>No</t>
    </r>
  </si>
  <si>
    <r>
      <rPr>
        <rFont val="Arial"/>
        <color theme="1"/>
        <sz val="10.0"/>
      </rPr>
      <t>Automatic consideration</t>
    </r>
  </si>
  <si>
    <r>
      <rPr>
        <rFont val="Arial"/>
        <b/>
        <color theme="1"/>
        <sz val="10.0"/>
      </rPr>
      <t>Washington State University</t>
    </r>
  </si>
  <si>
    <t>https://www.wsu.edu</t>
  </si>
  <si>
    <r>
      <rPr>
        <rFont val="Arial"/>
        <color theme="1"/>
        <sz val="10.0"/>
      </rPr>
      <t>Pullman</t>
    </r>
  </si>
  <si>
    <r>
      <rPr>
        <rFont val="Arial"/>
        <color theme="1"/>
        <sz val="10.0"/>
      </rPr>
      <t>WA</t>
    </r>
  </si>
  <si>
    <r>
      <rPr>
        <rFont val="Arial"/>
        <color theme="1"/>
        <sz val="10.0"/>
      </rPr>
      <t>Washington</t>
    </r>
  </si>
  <si>
    <r>
      <rPr>
        <rFont val="Arial"/>
        <color theme="1"/>
        <sz val="10.0"/>
      </rPr>
      <t>Public</t>
    </r>
  </si>
  <si>
    <r>
      <rPr>
        <rFont val="Arial"/>
        <color theme="1"/>
        <sz val="10.0"/>
      </rPr>
      <t>West Coast</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</si>
  <si>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</si>
  <si>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</si>
  <si>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</si>
  <si>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</si>
  <si>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</si>
  <si>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</si>
  <si>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</si>
  <si>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</si>
  <si>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$4.6m</t>
    </r>
  </si>
  <si>
    <t>International Academic Awards</t>
  </si>
  <si>
    <t>https://ip.wsu.edu/future-students/tuition-fees/scholarships-funding/#int-academic</t>
  </si>
  <si>
    <t>Merit-based scholarships for new international students. Consideration is automatic with the admission application. No separate application needed.</t>
  </si>
  <si>
    <r>
      <rPr>
        <rFont val="Arial"/>
        <color theme="1"/>
        <sz val="10.0"/>
      </rPr>
      <t>Automatic consideration</t>
    </r>
  </si>
  <si>
    <t>Washington University in St. Louis</t>
  </si>
  <si>
    <r>
      <rPr>
        <rFont val="Arial"/>
        <color theme="1"/>
        <sz val="10.0"/>
      </rPr>
      <t>Majority</t>
    </r>
  </si>
  <si>
    <r>
      <rPr>
        <rFont val="Arial"/>
        <color theme="1"/>
        <sz val="10.0"/>
      </rPr>
      <t>Full Tuition</t>
    </r>
  </si>
  <si>
    <t>Danforth Scholars, Annika Rodriguez Scholars Program</t>
  </si>
  <si>
    <t>https://admissions.wustl.edu/cost-aid/scholarships/signature-scholar-programs/</t>
  </si>
  <si>
    <t>These are premier scholarship programs. Both require a separate, competitive application with essays. The Danforth focuses on leadership; the Rodriguez on service and leadership.</t>
  </si>
  <si>
    <r>
      <rPr>
        <rFont val="Arial"/>
        <color theme="1"/>
        <sz val="10.0"/>
      </rPr>
      <t>Requires application</t>
    </r>
  </si>
  <si>
    <r>
      <rPr>
        <rFont val="Arial"/>
        <color theme="1"/>
        <sz val="10.0"/>
      </rPr>
      <t>Majority</t>
    </r>
  </si>
  <si>
    <r>
      <rPr>
        <rFont val="Arial"/>
        <color theme="1"/>
        <sz val="10.0"/>
      </rPr>
      <t>Full Tuition</t>
    </r>
  </si>
  <si>
    <r>
      <rPr>
        <rFont val="Arial"/>
        <color theme="1"/>
        <sz val="10.0"/>
      </rPr>
      <t>Requires application</t>
    </r>
  </si>
  <si>
    <t>global_top_244</t>
  </si>
  <si>
    <r>
      <rPr>
        <rFont val="Arial"/>
        <b/>
        <color theme="1"/>
        <sz val="10.0"/>
      </rPr>
      <t>Washington University in St. Louis</t>
    </r>
  </si>
  <si>
    <t>https://www.wustl.edu</t>
  </si>
  <si>
    <r>
      <rPr>
        <rFont val="Arial"/>
        <color theme="1"/>
        <sz val="10.0"/>
      </rPr>
      <t>St. Louis</t>
    </r>
  </si>
  <si>
    <r>
      <rPr>
        <rFont val="Arial"/>
        <color theme="1"/>
        <sz val="10.0"/>
      </rPr>
      <t>MO</t>
    </r>
  </si>
  <si>
    <r>
      <rPr>
        <rFont val="Arial"/>
        <color theme="1"/>
        <sz val="10.0"/>
      </rPr>
      <t>Missouri</t>
    </r>
  </si>
  <si>
    <r>
      <rPr>
        <rFont val="Arial"/>
        <color theme="1"/>
        <sz val="10.0"/>
      </rPr>
      <t>Private</t>
    </r>
  </si>
  <si>
    <r>
      <rPr>
        <rFont val="Arial"/>
        <color theme="1"/>
        <sz val="10.0"/>
      </rPr>
      <t>Suburb: Large</t>
    </r>
  </si>
  <si>
    <r>
      <rPr>
        <rFont val="Arial"/>
        <color theme="1"/>
        <sz val="10.0"/>
      </rPr>
      <t>No</t>
    </r>
  </si>
  <si>
    <r>
      <rPr>
        <rFont val="Arial"/>
        <color theme="1"/>
        <sz val="10.0"/>
      </rPr>
      <t>Majority</t>
    </r>
  </si>
  <si>
    <r>
      <rPr>
        <rFont val="Arial"/>
        <color theme="1"/>
        <sz val="10.0"/>
      </rPr>
      <t>Off-campus</t>
    </r>
  </si>
  <si>
    <r>
      <rPr>
        <rFont val="Arial"/>
        <color theme="1"/>
        <sz val="10.0"/>
      </rPr>
      <t>0-None</t>
    </r>
  </si>
  <si>
    <r>
      <rPr>
        <rFont val="Arial"/>
        <color theme="1"/>
        <sz val="10.0"/>
      </rPr>
      <t>24-25</t>
    </r>
  </si>
  <si>
    <r>
      <rPr>
        <rFont val="Arial"/>
        <color theme="1"/>
        <sz val="10.0"/>
      </rPr>
      <t>Both</t>
    </r>
  </si>
  <si>
    <r>
      <rPr>
        <rFont val="Arial"/>
        <color theme="1"/>
        <sz val="10.0"/>
      </rPr>
      <t>$1.9m</t>
    </r>
  </si>
  <si>
    <r>
      <rPr>
        <rFont val="Arial"/>
        <color theme="1"/>
        <sz val="10.0"/>
      </rPr>
      <t>Full Tuition</t>
    </r>
  </si>
  <si>
    <r>
      <rPr>
        <rFont val="Arial"/>
        <color theme="1"/>
        <sz val="10.0"/>
      </rPr>
      <t>Requires application</t>
    </r>
  </si>
  <si>
    <r>
      <rPr>
        <rFont val="Arial"/>
        <b/>
        <color theme="1"/>
        <sz val="10.0"/>
      </rPr>
      <t>Wayne State University</t>
    </r>
  </si>
  <si>
    <t>https://www.wayne.edu</t>
  </si>
  <si>
    <r>
      <rPr>
        <rFont val="Arial"/>
        <color theme="1"/>
        <sz val="10.0"/>
      </rPr>
      <t>Detroit</t>
    </r>
  </si>
  <si>
    <r>
      <rPr>
        <rFont val="Arial"/>
        <color theme="1"/>
        <sz val="10.0"/>
      </rPr>
      <t>MI</t>
    </r>
  </si>
  <si>
    <r>
      <rPr>
        <rFont val="Arial"/>
        <color theme="1"/>
        <sz val="10.0"/>
      </rPr>
      <t>Michigan</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</si>
  <si>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</si>
  <si>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</si>
  <si>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</si>
  <si>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</si>
  <si>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</si>
  <si>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</si>
  <si>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</si>
  <si>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</si>
  <si>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</si>
  <si>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$2.2m</t>
    </r>
  </si>
  <si>
    <r>
      <rPr>
        <rFont val="Arial"/>
        <color theme="1"/>
        <sz val="10.0"/>
      </rPr>
      <t>OOS waiver</t>
    </r>
  </si>
  <si>
    <t>https://oip.wayne.edu/oiss/finances/youarewelcomehere</t>
  </si>
  <si>
    <t>A renewable scholarship for first-year international students. Requires a separate application, including an essay or video, after being admitted.</t>
  </si>
  <si>
    <r>
      <rPr>
        <rFont val="Arial"/>
        <color theme="1"/>
        <sz val="10.0"/>
      </rPr>
      <t>Requires application</t>
    </r>
  </si>
  <si>
    <t>Wellesley College</t>
  </si>
  <si>
    <t>Wellesley</t>
  </si>
  <si>
    <r>
      <rPr>
        <rFont val="Arial"/>
        <color theme="1"/>
        <sz val="10.0"/>
      </rPr>
      <t>Exclusively</t>
    </r>
  </si>
  <si>
    <t>$7.0m</t>
  </si>
  <si>
    <r>
      <rPr>
        <rFont val="Arial"/>
        <b/>
        <color theme="1"/>
        <sz val="10.0"/>
      </rPr>
      <t>Wellesley College</t>
    </r>
  </si>
  <si>
    <r>
      <rPr>
        <rFont val="Arial"/>
        <color theme="1"/>
        <sz val="10.0"/>
      </rPr>
      <t>Wellesley</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</si>
  <si>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</si>
  <si>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</si>
  <si>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</si>
  <si>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</si>
  <si>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Suburb: Large</t>
    </r>
  </si>
  <si>
    <r>
      <rPr>
        <rFont val="Arial"/>
        <color theme="1"/>
        <sz val="10.0"/>
      </rPr>
      <t>Women's</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</si>
  <si>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</si>
  <si>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</si>
  <si>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</si>
  <si>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</si>
  <si>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</si>
  <si>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</si>
  <si>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$7.0m</t>
    </r>
  </si>
  <si>
    <r>
      <rPr>
        <rFont val="Arial"/>
        <color theme="1"/>
        <sz val="10.0"/>
      </rPr>
      <t>-</t>
    </r>
  </si>
  <si>
    <r>
      <rPr>
        <rFont val="Arial"/>
        <color theme="1"/>
        <sz val="10.0"/>
      </rPr>
      <t>-</t>
    </r>
  </si>
  <si>
    <r>
      <rPr>
        <rFont val="Arial"/>
        <color theme="1"/>
        <sz val="10.0"/>
      </rPr>
      <t>Yes</t>
    </r>
  </si>
  <si>
    <r>
      <rPr>
        <rFont val="Arial"/>
        <color theme="1"/>
        <sz val="10.0"/>
      </rPr>
      <t>2.6x</t>
    </r>
  </si>
  <si>
    <r>
      <rPr>
        <rFont val="Arial"/>
        <color theme="1"/>
        <sz val="10.0"/>
      </rPr>
      <t>CDS24</t>
    </r>
  </si>
  <si>
    <r>
      <rPr>
        <rFont val="Arial"/>
        <color theme="1"/>
        <sz val="10.0"/>
      </rPr>
      <t>Not specified</t>
    </r>
  </si>
  <si>
    <r>
      <rPr>
        <rFont val="Arial"/>
        <color theme="1"/>
        <sz val="10.0"/>
      </rPr>
      <t>Mid-December</t>
    </r>
  </si>
  <si>
    <r>
      <rPr>
        <rFont val="Arial"/>
        <color theme="1"/>
        <sz val="10.0"/>
      </rPr>
      <t>Mid-February</t>
    </r>
  </si>
  <si>
    <r>
      <rPr>
        <rFont val="Arial"/>
        <color theme="1"/>
        <sz val="10.0"/>
      </rPr>
      <t>December</t>
    </r>
  </si>
  <si>
    <r>
      <rPr>
        <rFont val="Arial"/>
        <color theme="1"/>
        <sz val="10.0"/>
      </rPr>
      <t>23-24</t>
    </r>
  </si>
  <si>
    <r>
      <rPr>
        <rFont val="Arial"/>
        <color theme="1"/>
        <sz val="10.0"/>
      </rPr>
      <t>Legal</t>
    </r>
  </si>
  <si>
    <r>
      <rPr>
        <rFont val="Arial"/>
        <color theme="1"/>
        <sz val="10.0"/>
      </rPr>
      <t>Viability</t>
    </r>
  </si>
  <si>
    <r>
      <rPr>
        <rFont val="Arial"/>
        <b/>
        <color theme="1"/>
        <sz val="10.0"/>
      </rPr>
      <t>Wellesley College</t>
    </r>
  </si>
  <si>
    <t>https://www.wellesley.edu</t>
  </si>
  <si>
    <r>
      <rPr>
        <rFont val="Arial"/>
        <color theme="1"/>
        <sz val="10.0"/>
      </rPr>
      <t>Wellesley</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</si>
  <si>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</si>
  <si>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</si>
  <si>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</si>
  <si>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</si>
  <si>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Suburb: Large</t>
    </r>
  </si>
  <si>
    <r>
      <rPr>
        <rFont val="Arial"/>
        <color theme="1"/>
        <sz val="10.0"/>
      </rPr>
      <t>Women's</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</si>
  <si>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</si>
  <si>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</si>
  <si>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</si>
  <si>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</si>
  <si>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</si>
  <si>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</si>
  <si>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$7.0m</t>
    </r>
  </si>
  <si>
    <r>
      <rPr>
        <rFont val="Arial"/>
        <b/>
        <color theme="1"/>
        <sz val="10.0"/>
      </rPr>
      <t>Wentworth Institute of Technology</t>
    </r>
  </si>
  <si>
    <t>https://www.wit.edu</t>
  </si>
  <si>
    <r>
      <rPr>
        <rFont val="Arial"/>
        <color theme="1"/>
        <sz val="10.0"/>
      </rPr>
      <t>Boston</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</si>
  <si>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</si>
  <si>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</si>
  <si>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</si>
  <si>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</si>
  <si>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Large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</si>
  <si>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</si>
  <si>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</si>
  <si>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</si>
  <si>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</si>
  <si>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</si>
  <si>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</si>
  <si>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</si>
  <si>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$2.6m</t>
    </r>
  </si>
  <si>
    <r>
      <rPr>
        <rFont val="Arial"/>
        <color theme="1"/>
        <sz val="10.0"/>
      </rPr>
      <t>TBD</t>
    </r>
  </si>
  <si>
    <r>
      <rPr>
        <rFont val="Arial"/>
        <b/>
        <color theme="1"/>
        <sz val="10.0"/>
      </rPr>
      <t>Wesleyan College</t>
    </r>
  </si>
  <si>
    <r>
      <rPr>
        <rFont val="Arial"/>
        <color theme="1"/>
        <sz val="10.0"/>
      </rPr>
      <t>Macon</t>
    </r>
  </si>
  <si>
    <r>
      <rPr>
        <rFont val="Arial"/>
        <color theme="1"/>
        <sz val="10.0"/>
      </rPr>
      <t>GA</t>
    </r>
  </si>
  <si>
    <r>
      <rPr>
        <rFont val="Arial"/>
        <color theme="1"/>
        <sz val="10.0"/>
      </rPr>
      <t>Georgia</t>
    </r>
  </si>
  <si>
    <r>
      <rPr>
        <rFont val="Arial"/>
        <color theme="1"/>
        <sz val="10.0"/>
      </rPr>
      <t>Private</t>
    </r>
  </si>
  <si>
    <r>
      <rPr>
        <rFont val="Arial"/>
        <color theme="1"/>
        <sz val="10.0"/>
      </rPr>
      <t>City: Midsize</t>
    </r>
  </si>
  <si>
    <r>
      <rPr>
        <rFont val="Arial"/>
        <color theme="1"/>
        <sz val="10.0"/>
      </rPr>
      <t>Women's</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</si>
  <si>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</si>
  <si>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</si>
  <si>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</si>
  <si>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</si>
  <si>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</si>
  <si>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23-24</t>
    </r>
  </si>
  <si>
    <r>
      <rPr>
        <rFont val="Arial"/>
        <color theme="1"/>
        <sz val="10.0"/>
      </rPr>
      <t>Merit</t>
    </r>
  </si>
  <si>
    <r>
      <rPr>
        <rFont val="Arial"/>
        <color theme="1"/>
        <sz val="10.0"/>
      </rPr>
      <t>No data</t>
    </r>
  </si>
  <si>
    <r>
      <rPr>
        <rFont val="Arial"/>
        <color theme="1"/>
        <sz val="10.0"/>
      </rPr>
      <t>No data</t>
    </r>
  </si>
  <si>
    <t>Open World Scholarship</t>
  </si>
  <si>
    <t>https://www.wesleyancollege.edu/admission/undergraduate/international/internationalscholarships.cfm</t>
  </si>
  <si>
    <t>A merit-based scholarship for international students. All admitted international students are automatically considered. No separate application is required.</t>
  </si>
  <si>
    <r>
      <rPr>
        <rFont val="Arial"/>
        <color theme="1"/>
        <sz val="10.0"/>
      </rPr>
      <t>-</t>
    </r>
  </si>
  <si>
    <r>
      <rPr>
        <rFont val="Arial"/>
        <color theme="1"/>
        <sz val="10.0"/>
      </rPr>
      <t>-</t>
    </r>
  </si>
  <si>
    <r>
      <rPr>
        <rFont val="Arial"/>
        <color theme="1"/>
        <sz val="10.0"/>
      </rPr>
      <t>None</t>
    </r>
  </si>
  <si>
    <r>
      <rPr>
        <rFont val="Arial"/>
        <color theme="1"/>
        <sz val="10.0"/>
      </rPr>
      <t>USN25</t>
    </r>
  </si>
  <si>
    <r>
      <rPr>
        <rFont val="Arial"/>
        <color theme="1"/>
        <sz val="10.0"/>
      </rPr>
      <t>N/A</t>
    </r>
  </si>
  <si>
    <r>
      <rPr>
        <rFont val="Arial"/>
        <color theme="1"/>
        <sz val="10.0"/>
      </rPr>
      <t>Limited</t>
    </r>
  </si>
  <si>
    <r>
      <rPr>
        <rFont val="Arial"/>
        <color theme="1"/>
        <sz val="10.0"/>
      </rPr>
      <t>6 weeks</t>
    </r>
  </si>
  <si>
    <r>
      <rPr>
        <rFont val="Arial"/>
        <b/>
        <color theme="1"/>
        <sz val="10.0"/>
      </rPr>
      <t>Wesleyan College</t>
    </r>
  </si>
  <si>
    <t>https://www.wesleyancollege.edu</t>
  </si>
  <si>
    <r>
      <rPr>
        <rFont val="Arial"/>
        <color theme="1"/>
        <sz val="10.0"/>
      </rPr>
      <t>Macon</t>
    </r>
  </si>
  <si>
    <r>
      <rPr>
        <rFont val="Arial"/>
        <color theme="1"/>
        <sz val="10.0"/>
      </rPr>
      <t>GA</t>
    </r>
  </si>
  <si>
    <r>
      <rPr>
        <rFont val="Arial"/>
        <color theme="1"/>
        <sz val="10.0"/>
      </rPr>
      <t>Georgia</t>
    </r>
  </si>
  <si>
    <r>
      <rPr>
        <rFont val="Arial"/>
        <color theme="1"/>
        <sz val="10.0"/>
      </rPr>
      <t>Private</t>
    </r>
  </si>
  <si>
    <r>
      <rPr>
        <rFont val="Arial"/>
        <color theme="1"/>
        <sz val="10.0"/>
      </rPr>
      <t>City: Midsize</t>
    </r>
  </si>
  <si>
    <r>
      <rPr>
        <rFont val="Arial"/>
        <color theme="1"/>
        <sz val="10.0"/>
      </rPr>
      <t>Women's</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</si>
  <si>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</si>
  <si>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</si>
  <si>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</si>
  <si>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</si>
  <si>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</si>
  <si>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23-24</t>
    </r>
  </si>
  <si>
    <r>
      <rPr>
        <rFont val="Arial"/>
        <color theme="1"/>
        <sz val="10.0"/>
      </rPr>
      <t>Merit</t>
    </r>
  </si>
  <si>
    <r>
      <rPr>
        <rFont val="Arial"/>
        <color theme="1"/>
        <sz val="10.0"/>
      </rPr>
      <t>No data</t>
    </r>
  </si>
  <si>
    <r>
      <rPr>
        <rFont val="Arial"/>
        <color theme="1"/>
        <sz val="10.0"/>
      </rPr>
      <t>No data</t>
    </r>
  </si>
  <si>
    <r>
      <rPr>
        <rFont val="Arial"/>
        <color theme="1"/>
        <sz val="10.0"/>
      </rPr>
      <t>Requires nomination</t>
    </r>
  </si>
  <si>
    <t>Wesleyan University</t>
  </si>
  <si>
    <t>Middletown</t>
  </si>
  <si>
    <r>
      <rPr>
        <rFont val="Arial"/>
        <color theme="1"/>
        <sz val="10.0"/>
      </rPr>
      <t>City: Small</t>
    </r>
  </si>
  <si>
    <r>
      <rPr>
        <rFont val="Arial"/>
        <color theme="1"/>
        <sz val="10.0"/>
      </rPr>
      <t>Very High</t>
    </r>
  </si>
  <si>
    <r>
      <rPr>
        <rFont val="Arial"/>
        <color theme="1"/>
        <sz val="10.0"/>
      </rPr>
      <t>Full ride+stipend</t>
    </r>
  </si>
  <si>
    <t>Freeman Asian Scholars Program</t>
  </si>
  <si>
    <t>https://www.wesleyan.edu/admission/afford-aid/freeman.html</t>
  </si>
  <si>
    <t>A full-expense scholarship for students from specific Asian countries (People's Republic of China, Taiwan, Indonesia, Japan, Malaysia, the Philippines, Singapore, South Korea, Thailand, and Vietnam). Requires a separate, competitive application. Includes supplies, and travel to and from home country. In addition to the 11 Freeman Asian Scholars, the school expects to offer need-based financial assistance to approximately 30 foreign students from a pool of approximately 1000 such applicants.</t>
  </si>
  <si>
    <r>
      <rPr>
        <rFont val="Arial"/>
        <color theme="1"/>
        <sz val="10.0"/>
      </rPr>
      <t>Automatic consideration</t>
    </r>
  </si>
  <si>
    <r>
      <rPr>
        <rFont val="Arial"/>
        <b/>
        <color theme="1"/>
        <sz val="10.0"/>
      </rPr>
      <t>Wesleyan University</t>
    </r>
  </si>
  <si>
    <r>
      <rPr>
        <rFont val="Arial"/>
        <color theme="1"/>
        <sz val="10.0"/>
      </rPr>
      <t>Middletown</t>
    </r>
  </si>
  <si>
    <r>
      <rPr>
        <rFont val="Arial"/>
        <color theme="1"/>
        <sz val="10.0"/>
      </rPr>
      <t>CT</t>
    </r>
  </si>
  <si>
    <r>
      <rPr>
        <rFont val="Arial"/>
        <color theme="1"/>
        <sz val="10.0"/>
      </rPr>
      <t>Connecticut</t>
    </r>
  </si>
  <si>
    <r>
      <rPr>
        <rFont val="Arial"/>
        <color theme="1"/>
        <sz val="10.0"/>
      </rPr>
      <t>Private</t>
    </r>
  </si>
  <si>
    <r>
      <rPr>
        <rFont val="Arial"/>
        <color theme="1"/>
        <sz val="10.0"/>
      </rPr>
      <t>City: Small</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</si>
  <si>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</si>
  <si>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</si>
  <si>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</si>
  <si>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</si>
  <si>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</si>
  <si>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</si>
  <si>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$8.6m</t>
    </r>
  </si>
  <si>
    <r>
      <rPr>
        <rFont val="Arial"/>
        <color theme="1"/>
        <sz val="10.0"/>
      </rPr>
      <t>Full ride+stipend</t>
    </r>
  </si>
  <si>
    <r>
      <rPr>
        <rFont val="Arial"/>
        <color theme="1"/>
        <sz val="10.0"/>
      </rPr>
      <t>Yes</t>
    </r>
  </si>
  <si>
    <r>
      <rPr>
        <rFont val="Arial"/>
        <color theme="1"/>
        <sz val="10.0"/>
      </rPr>
      <t>2.6x</t>
    </r>
  </si>
  <si>
    <r>
      <rPr>
        <rFont val="Arial"/>
        <color theme="1"/>
        <sz val="10.0"/>
      </rPr>
      <t>CDS24</t>
    </r>
  </si>
  <si>
    <r>
      <rPr>
        <rFont val="Arial"/>
        <color theme="1"/>
        <sz val="10.0"/>
      </rPr>
      <t>Not specified</t>
    </r>
  </si>
  <si>
    <r>
      <rPr>
        <rFont val="Arial"/>
        <color theme="1"/>
        <sz val="10.0"/>
      </rPr>
      <t>Mid-December</t>
    </r>
  </si>
  <si>
    <r>
      <rPr>
        <rFont val="Arial"/>
        <color theme="1"/>
        <sz val="10.0"/>
      </rPr>
      <t>Mid-February</t>
    </r>
  </si>
  <si>
    <r>
      <rPr>
        <rFont val="Arial"/>
        <color theme="1"/>
        <sz val="10.0"/>
      </rPr>
      <t>23-24</t>
    </r>
  </si>
  <si>
    <r>
      <rPr>
        <rFont val="Arial"/>
        <color theme="1"/>
        <sz val="10.0"/>
      </rPr>
      <t>Legal</t>
    </r>
  </si>
  <si>
    <r>
      <rPr>
        <rFont val="Arial"/>
        <color theme="1"/>
        <sz val="10.0"/>
      </rPr>
      <t>Viability</t>
    </r>
  </si>
  <si>
    <r>
      <rPr>
        <rFont val="Arial"/>
        <b/>
        <color theme="1"/>
        <sz val="10.0"/>
      </rPr>
      <t>Wesleyan University</t>
    </r>
  </si>
  <si>
    <t>https://www.wesleyan.edu</t>
  </si>
  <si>
    <r>
      <rPr>
        <rFont val="Arial"/>
        <color theme="1"/>
        <sz val="10.0"/>
      </rPr>
      <t>Middletown</t>
    </r>
  </si>
  <si>
    <r>
      <rPr>
        <rFont val="Arial"/>
        <color theme="1"/>
        <sz val="10.0"/>
      </rPr>
      <t>CT</t>
    </r>
  </si>
  <si>
    <r>
      <rPr>
        <rFont val="Arial"/>
        <color theme="1"/>
        <sz val="10.0"/>
      </rPr>
      <t>Connecticut</t>
    </r>
  </si>
  <si>
    <r>
      <rPr>
        <rFont val="Arial"/>
        <color theme="1"/>
        <sz val="10.0"/>
      </rPr>
      <t>Private</t>
    </r>
  </si>
  <si>
    <r>
      <rPr>
        <rFont val="Arial"/>
        <color theme="1"/>
        <sz val="10.0"/>
      </rPr>
      <t>City: Small</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</si>
  <si>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</si>
  <si>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</si>
  <si>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</si>
  <si>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</si>
  <si>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</si>
  <si>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</si>
  <si>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$8.6m</t>
    </r>
  </si>
  <si>
    <r>
      <rPr>
        <rFont val="Arial"/>
        <color theme="1"/>
        <sz val="10.0"/>
      </rPr>
      <t>Full ride+stipend</t>
    </r>
  </si>
  <si>
    <r>
      <rPr>
        <rFont val="Arial"/>
        <color theme="1"/>
        <sz val="10.0"/>
      </rPr>
      <t>Automatic consideration</t>
    </r>
  </si>
  <si>
    <r>
      <rPr>
        <rFont val="Arial"/>
        <b/>
        <color theme="1"/>
        <sz val="10.0"/>
      </rPr>
      <t>West Chester University of Pennsylvania</t>
    </r>
  </si>
  <si>
    <t>https://www.wcupa.edu</t>
  </si>
  <si>
    <r>
      <rPr>
        <rFont val="Arial"/>
        <color theme="1"/>
        <sz val="10.0"/>
      </rPr>
      <t>West Chester</t>
    </r>
  </si>
  <si>
    <r>
      <rPr>
        <rFont val="Arial"/>
        <color theme="1"/>
        <sz val="10.0"/>
      </rPr>
      <t>PA</t>
    </r>
  </si>
  <si>
    <r>
      <rPr>
        <rFont val="Arial"/>
        <color theme="1"/>
        <sz val="10.0"/>
      </rPr>
      <t>Pennsylvania</t>
    </r>
  </si>
  <si>
    <r>
      <rPr>
        <rFont val="Arial"/>
        <color theme="1"/>
        <sz val="10.0"/>
      </rPr>
      <t>Public</t>
    </r>
  </si>
  <si>
    <r>
      <rPr>
        <rFont val="Arial"/>
        <color theme="1"/>
        <sz val="10.0"/>
      </rPr>
      <t>Philadelphia, PA</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</si>
  <si>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</si>
  <si>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</si>
  <si>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</si>
  <si>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</si>
  <si>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</si>
  <si>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</si>
  <si>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</si>
  <si>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</si>
  <si>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$0.1m</t>
    </r>
  </si>
  <si>
    <r>
      <rPr>
        <rFont val="Arial"/>
        <color theme="1"/>
        <sz val="10.0"/>
      </rPr>
      <t>TBD</t>
    </r>
  </si>
  <si>
    <r>
      <rPr>
        <rFont val="Arial"/>
        <b/>
        <color theme="1"/>
        <sz val="10.0"/>
      </rPr>
      <t>West Texas A&amp;M University</t>
    </r>
  </si>
  <si>
    <t>https://www.wtamu.edu</t>
  </si>
  <si>
    <r>
      <rPr>
        <rFont val="Arial"/>
        <color theme="1"/>
        <sz val="10.0"/>
      </rPr>
      <t>Canyon</t>
    </r>
  </si>
  <si>
    <r>
      <rPr>
        <rFont val="Arial"/>
        <color theme="1"/>
        <sz val="10.0"/>
      </rPr>
      <t>TX</t>
    </r>
  </si>
  <si>
    <r>
      <rPr>
        <rFont val="Arial"/>
        <color theme="1"/>
        <sz val="10.0"/>
      </rPr>
      <t>Texas</t>
    </r>
  </si>
  <si>
    <r>
      <rPr>
        <rFont val="Arial"/>
        <color theme="1"/>
        <sz val="10.0"/>
      </rPr>
      <t>Public</t>
    </r>
  </si>
  <si>
    <r>
      <rPr>
        <rFont val="Arial"/>
        <color theme="1"/>
        <sz val="10.0"/>
      </rPr>
      <t>South (Central)</t>
    </r>
  </si>
  <si>
    <r>
      <rPr>
        <rFont val="Arial"/>
        <color theme="1"/>
        <sz val="10.0"/>
      </rPr>
      <t>Town: Fringe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</si>
  <si>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</si>
  <si>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</si>
  <si>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</si>
  <si>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</si>
  <si>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</si>
  <si>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</si>
  <si>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</si>
  <si>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TBD</t>
    </r>
  </si>
  <si>
    <r>
      <rPr>
        <rFont val="Arial"/>
        <b/>
        <color theme="1"/>
        <sz val="10.0"/>
      </rPr>
      <t>West Virginia University</t>
    </r>
  </si>
  <si>
    <t>https://www.wvu.edu</t>
  </si>
  <si>
    <r>
      <rPr>
        <rFont val="Arial"/>
        <color theme="1"/>
        <sz val="10.0"/>
      </rPr>
      <t>Morgantown</t>
    </r>
  </si>
  <si>
    <r>
      <rPr>
        <rFont val="Arial"/>
        <color theme="1"/>
        <sz val="10.0"/>
      </rPr>
      <t>WV</t>
    </r>
  </si>
  <si>
    <r>
      <rPr>
        <rFont val="Arial"/>
        <color theme="1"/>
        <sz val="10.0"/>
      </rPr>
      <t>West Virginia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</si>
  <si>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</si>
  <si>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</si>
  <si>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</si>
  <si>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</si>
  <si>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</si>
  <si>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</si>
  <si>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</si>
  <si>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</si>
  <si>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No data</t>
    </r>
  </si>
  <si>
    <r>
      <rPr>
        <rFont val="Arial"/>
        <color theme="1"/>
        <sz val="10.0"/>
      </rPr>
      <t>No data</t>
    </r>
  </si>
  <si>
    <r>
      <rPr>
        <rFont val="Arial"/>
        <color theme="1"/>
        <sz val="10.0"/>
      </rPr>
      <t>not specified</t>
    </r>
  </si>
  <si>
    <t>Non-resident scholarship</t>
  </si>
  <si>
    <t>https://financialaid.wvu.edu/home/scholarships/freshmen/non-residents#facts</t>
  </si>
  <si>
    <t>The top award is the Scholarship of Distinction. All non-resident students, including internationals, are automatically considered upon admission based on GPA and test scores.</t>
  </si>
  <si>
    <r>
      <rPr>
        <rFont val="Arial"/>
        <b/>
        <color theme="1"/>
        <sz val="10.0"/>
      </rPr>
      <t>Western Carolina University</t>
    </r>
  </si>
  <si>
    <t>https://www.wcu.edu</t>
  </si>
  <si>
    <r>
      <rPr>
        <rFont val="Arial"/>
        <color theme="1"/>
        <sz val="10.0"/>
      </rPr>
      <t>Cullowhee</t>
    </r>
  </si>
  <si>
    <r>
      <rPr>
        <rFont val="Arial"/>
        <color theme="1"/>
        <sz val="10.0"/>
      </rPr>
      <t>NC</t>
    </r>
  </si>
  <si>
    <r>
      <rPr>
        <rFont val="Arial"/>
        <color theme="1"/>
        <sz val="10.0"/>
      </rPr>
      <t>North Carolina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</si>
  <si>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</si>
  <si>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</si>
  <si>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</si>
  <si>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</si>
  <si>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</si>
  <si>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</si>
  <si>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</si>
  <si>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</si>
  <si>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</si>
  <si>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OOS waiver</t>
    </r>
  </si>
  <si>
    <t>https://www.wcu.edu/apply/undergraduate-admissions/costs-and-aid/ncpromise-faq.aspx</t>
  </si>
  <si>
    <r>
      <rPr>
        <rFont val="Arial"/>
        <b/>
        <color theme="1"/>
        <sz val="10.0"/>
      </rPr>
      <t>Western Illinois University</t>
    </r>
  </si>
  <si>
    <t>https://www.wiu.edu</t>
  </si>
  <si>
    <r>
      <rPr>
        <rFont val="Arial"/>
        <color theme="1"/>
        <sz val="10.0"/>
      </rPr>
      <t>Macomb</t>
    </r>
  </si>
  <si>
    <r>
      <rPr>
        <rFont val="Arial"/>
        <color theme="1"/>
        <sz val="10.0"/>
      </rPr>
      <t>IL</t>
    </r>
  </si>
  <si>
    <r>
      <rPr>
        <rFont val="Arial"/>
        <color theme="1"/>
        <sz val="10.0"/>
      </rPr>
      <t>Illinois</t>
    </r>
  </si>
  <si>
    <r>
      <rPr>
        <rFont val="Arial"/>
        <color theme="1"/>
        <sz val="10.0"/>
      </rPr>
      <t>Public</t>
    </r>
  </si>
  <si>
    <r>
      <rPr>
        <rFont val="Arial"/>
        <color theme="1"/>
        <sz val="10.0"/>
      </rPr>
      <t>Town: Remote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</si>
  <si>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</si>
  <si>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</si>
  <si>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</si>
  <si>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</si>
  <si>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</si>
  <si>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</si>
  <si>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</si>
  <si>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$1.2m</t>
    </r>
  </si>
  <si>
    <t>International Undergraduate Commitment</t>
  </si>
  <si>
    <t>https://www.wiu.edu/global_studies/scholarships.php</t>
  </si>
  <si>
    <t>A program that offers a reduced tuition rate to new international undergraduate students. It is Automatically Awardeded to eligible students upon admission.</t>
  </si>
  <si>
    <r>
      <rPr>
        <rFont val="Arial"/>
        <color theme="1"/>
        <sz val="10.0"/>
      </rPr>
      <t>Automatic consideration</t>
    </r>
  </si>
  <si>
    <r>
      <rPr>
        <rFont val="Arial"/>
        <b/>
        <color theme="1"/>
        <sz val="10.0"/>
      </rPr>
      <t>Western Kentucky University</t>
    </r>
  </si>
  <si>
    <t>https://www.wku.edu</t>
  </si>
  <si>
    <r>
      <rPr>
        <rFont val="Arial"/>
        <color theme="1"/>
        <sz val="10.0"/>
      </rPr>
      <t>Bowling Green</t>
    </r>
  </si>
  <si>
    <r>
      <rPr>
        <rFont val="Arial"/>
        <color theme="1"/>
        <sz val="10.0"/>
      </rPr>
      <t>KY</t>
    </r>
  </si>
  <si>
    <r>
      <rPr>
        <rFont val="Arial"/>
        <color theme="1"/>
        <sz val="10.0"/>
      </rPr>
      <t>Kentucky</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</si>
  <si>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</si>
  <si>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</si>
  <si>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</si>
  <si>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</si>
  <si>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</si>
  <si>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</si>
  <si>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</si>
  <si>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</si>
  <si>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</si>
  <si>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$1.3m</t>
    </r>
  </si>
  <si>
    <r>
      <rPr>
        <rFont val="Arial"/>
        <color theme="1"/>
        <sz val="10.0"/>
      </rPr>
      <t>TBD</t>
    </r>
  </si>
  <si>
    <t>Western Michigan University</t>
  </si>
  <si>
    <r>
      <rPr>
        <rFont val="Arial"/>
        <color theme="1"/>
        <sz val="10.0"/>
      </rPr>
      <t>City: Small</t>
    </r>
  </si>
  <si>
    <r>
      <rPr>
        <rFont val="Arial"/>
        <color theme="1"/>
        <sz val="10.0"/>
      </rPr>
      <t>High</t>
    </r>
  </si>
  <si>
    <t>Global Education Merit Scholarship</t>
  </si>
  <si>
    <t>https://wmich.edu/internationaladmissions/financialaid/undergraduate</t>
  </si>
  <si>
    <r>
      <rPr>
        <rFont val="Arial"/>
        <color theme="1"/>
        <sz val="10.0"/>
      </rPr>
      <t>Automatic consideration</t>
    </r>
  </si>
  <si>
    <r>
      <rPr>
        <rFont val="Arial"/>
        <b/>
        <color theme="1"/>
        <sz val="10.0"/>
      </rPr>
      <t>Western Michigan University</t>
    </r>
  </si>
  <si>
    <t>https://www.wmich.edu</t>
  </si>
  <si>
    <r>
      <rPr>
        <rFont val="Arial"/>
        <color theme="1"/>
        <sz val="10.0"/>
      </rPr>
      <t>Kalamazoo</t>
    </r>
  </si>
  <si>
    <r>
      <rPr>
        <rFont val="Arial"/>
        <color theme="1"/>
        <sz val="10.0"/>
      </rPr>
      <t>MI</t>
    </r>
  </si>
  <si>
    <r>
      <rPr>
        <rFont val="Arial"/>
        <color theme="1"/>
        <sz val="10.0"/>
      </rPr>
      <t>Michigan</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</si>
  <si>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</si>
  <si>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</si>
  <si>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</si>
  <si>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</si>
  <si>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</si>
  <si>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</si>
  <si>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</si>
  <si>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</si>
  <si>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</si>
  <si>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Automatic consideration</t>
    </r>
  </si>
  <si>
    <t>Western Washington University</t>
  </si>
  <si>
    <t>Bellingham</t>
  </si>
  <si>
    <r>
      <rPr>
        <rFont val="Arial"/>
        <color theme="1"/>
        <sz val="10.0"/>
      </rPr>
      <t>City: Small</t>
    </r>
  </si>
  <si>
    <r>
      <rPr>
        <rFont val="Arial"/>
        <color theme="1"/>
        <sz val="10.0"/>
      </rPr>
      <t>Very High</t>
    </r>
  </si>
  <si>
    <t>International Achievement Award</t>
  </si>
  <si>
    <t>https://admissions.wwu.edu/international/tuition-scholarships</t>
  </si>
  <si>
    <r>
      <rPr>
        <rFont val="Arial"/>
        <color theme="1"/>
        <sz val="10.0"/>
      </rPr>
      <t>Automatic consideration</t>
    </r>
  </si>
  <si>
    <r>
      <rPr>
        <rFont val="Arial"/>
        <b/>
        <color theme="1"/>
        <sz val="10.0"/>
      </rPr>
      <t>Western Washington University</t>
    </r>
  </si>
  <si>
    <t>https://www.wwu.edu</t>
  </si>
  <si>
    <r>
      <rPr>
        <rFont val="Arial"/>
        <color theme="1"/>
        <sz val="10.0"/>
      </rPr>
      <t>Bellingham</t>
    </r>
  </si>
  <si>
    <r>
      <rPr>
        <rFont val="Arial"/>
        <color theme="1"/>
        <sz val="10.0"/>
      </rPr>
      <t>WA</t>
    </r>
  </si>
  <si>
    <r>
      <rPr>
        <rFont val="Arial"/>
        <color theme="1"/>
        <sz val="10.0"/>
      </rPr>
      <t>Washington</t>
    </r>
  </si>
  <si>
    <r>
      <rPr>
        <rFont val="Arial"/>
        <color theme="1"/>
        <sz val="10.0"/>
      </rPr>
      <t>Public</t>
    </r>
  </si>
  <si>
    <r>
      <rPr>
        <rFont val="Arial"/>
        <color theme="1"/>
        <sz val="10.0"/>
      </rPr>
      <t>West Coast</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</si>
  <si>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</si>
  <si>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</si>
  <si>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</si>
  <si>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</si>
  <si>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</si>
  <si>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</si>
  <si>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</si>
  <si>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</si>
  <si>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</si>
  <si>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r>
      <rPr>
        <rFont val="Arial"/>
        <color theme="1"/>
        <sz val="10.0"/>
      </rPr>
      <t>Automatic consideration</t>
    </r>
  </si>
  <si>
    <t>Westminster University</t>
  </si>
  <si>
    <r>
      <rPr>
        <rFont val="Arial"/>
        <color theme="1"/>
        <sz val="10.0"/>
      </rPr>
      <t>City: Midsize</t>
    </r>
  </si>
  <si>
    <r>
      <rPr>
        <rFont val="Arial"/>
        <color theme="1"/>
        <sz val="10.0"/>
      </rPr>
      <t>High</t>
    </r>
  </si>
  <si>
    <r>
      <rPr>
        <rFont val="Arial"/>
        <b/>
        <color theme="1"/>
        <sz val="10.0"/>
      </rPr>
      <t>Westminster University</t>
    </r>
  </si>
  <si>
    <t>https://www.westminsteru.edu</t>
  </si>
  <si>
    <r>
      <rPr>
        <rFont val="Arial"/>
        <color theme="1"/>
        <sz val="10.0"/>
      </rPr>
      <t>Salt Lake City</t>
    </r>
  </si>
  <si>
    <r>
      <rPr>
        <rFont val="Arial"/>
        <color theme="1"/>
        <sz val="10.0"/>
      </rPr>
      <t>UT</t>
    </r>
  </si>
  <si>
    <r>
      <rPr>
        <rFont val="Arial"/>
        <color theme="1"/>
        <sz val="10.0"/>
      </rPr>
      <t>Utah</t>
    </r>
  </si>
  <si>
    <r>
      <rPr>
        <rFont val="Arial"/>
        <color theme="1"/>
        <sz val="10.0"/>
      </rPr>
      <t>Private</t>
    </r>
  </si>
  <si>
    <r>
      <rPr>
        <rFont val="Arial"/>
        <color theme="1"/>
        <sz val="10.0"/>
      </rPr>
      <t>West (Rocky Mountains)</t>
    </r>
  </si>
  <si>
    <r>
      <rPr>
        <rFont val="Arial"/>
        <color theme="1"/>
        <sz val="10.0"/>
      </rPr>
      <t>City: Midsize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</si>
  <si>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</si>
  <si>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</si>
  <si>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</si>
  <si>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</si>
  <si>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</si>
  <si>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</si>
  <si>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</si>
  <si>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$1.1m</t>
    </r>
  </si>
  <si>
    <r>
      <rPr>
        <rFont val="Arial"/>
        <color theme="1"/>
        <sz val="10.0"/>
      </rPr>
      <t>No</t>
    </r>
  </si>
  <si>
    <r>
      <rPr>
        <rFont val="Arial"/>
        <color theme="1"/>
        <sz val="10.0"/>
      </rPr>
      <t>TBD</t>
    </r>
  </si>
  <si>
    <t>Westmont College</t>
  </si>
  <si>
    <t>Montecito</t>
  </si>
  <si>
    <r>
      <rPr>
        <rFont val="Arial"/>
        <color theme="1"/>
        <sz val="10.0"/>
      </rPr>
      <t>Exclusively</t>
    </r>
  </si>
  <si>
    <r>
      <rPr>
        <rFont val="Arial"/>
        <b/>
        <color theme="1"/>
        <sz val="10.0"/>
      </rPr>
      <t>Westmont College</t>
    </r>
  </si>
  <si>
    <t>https://www.westmont.edu</t>
  </si>
  <si>
    <r>
      <rPr>
        <rFont val="Arial"/>
        <color theme="1"/>
        <sz val="10.0"/>
      </rPr>
      <t>Montecito</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</si>
  <si>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</si>
  <si>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</si>
  <si>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</si>
  <si>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</si>
  <si>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Suburb: Midsize</t>
    </r>
  </si>
  <si>
    <r>
      <rPr>
        <rFont val="Arial"/>
        <color theme="1"/>
        <sz val="10.0"/>
      </rPr>
      <t>No</t>
    </r>
  </si>
  <si>
    <r>
      <rPr>
        <rFont val="Arial"/>
        <color theme="1"/>
        <sz val="10.0"/>
      </rPr>
      <t>Exclusively</t>
    </r>
  </si>
  <si>
    <r>
      <rPr>
        <rFont val="Arial"/>
        <color theme="1"/>
        <sz val="10.0"/>
      </rPr>
      <t>On-campus</t>
    </r>
  </si>
  <si>
    <r>
      <rPr>
        <rFont val="Arial"/>
        <color theme="1"/>
        <sz val="10.0"/>
      </rPr>
      <t>5-Very</t>
    </r>
  </si>
  <si>
    <r>
      <rPr>
        <rFont val="Arial"/>
        <color theme="1"/>
        <sz val="10.0"/>
      </rPr>
      <t>24-25</t>
    </r>
  </si>
  <si>
    <r>
      <rPr>
        <rFont val="Arial"/>
        <color theme="1"/>
        <sz val="10.0"/>
      </rPr>
      <t>Merit</t>
    </r>
  </si>
  <si>
    <r>
      <rPr>
        <rFont val="Arial"/>
        <color theme="1"/>
        <sz val="10.0"/>
      </rPr>
      <t>$1.1m</t>
    </r>
  </si>
  <si>
    <r>
      <rPr>
        <rFont val="Arial"/>
        <color theme="1"/>
        <sz val="10.0"/>
      </rPr>
      <t>TBD</t>
    </r>
  </si>
  <si>
    <t>Wheaton College Illinois</t>
  </si>
  <si>
    <t>Wheaton</t>
  </si>
  <si>
    <r>
      <rPr>
        <rFont val="Arial"/>
        <color theme="1"/>
        <sz val="10.0"/>
      </rPr>
      <t>High</t>
    </r>
  </si>
  <si>
    <t>Aequitas Fellows Program</t>
  </si>
  <si>
    <t>https://www.wheaton.edu/admissions-and-aid/cost-and-financial-aid/student-financial-services/financial-aid-/academic-scholarships/</t>
  </si>
  <si>
    <t>A scholarship program for students committed to racial and ethnic diversity. Requires a separate application and is open to US citizens and permanent residents only.</t>
  </si>
  <si>
    <r>
      <rPr>
        <rFont val="Arial"/>
        <color theme="1"/>
        <sz val="10.0"/>
      </rPr>
      <t>By invitation only</t>
    </r>
  </si>
  <si>
    <t>https://www.wheaton.edu</t>
  </si>
  <si>
    <r>
      <rPr>
        <rFont val="Arial"/>
        <color theme="1"/>
        <sz val="10.0"/>
      </rPr>
      <t>IL</t>
    </r>
  </si>
  <si>
    <r>
      <rPr>
        <rFont val="Arial"/>
        <color theme="1"/>
        <sz val="10.0"/>
      </rPr>
      <t>Illinois</t>
    </r>
  </si>
  <si>
    <r>
      <rPr>
        <rFont val="Arial"/>
        <color theme="1"/>
        <sz val="10.0"/>
      </rPr>
      <t>Private</t>
    </r>
  </si>
  <si>
    <r>
      <rPr>
        <rFont val="Arial"/>
        <color theme="1"/>
        <sz val="10.0"/>
      </rPr>
      <t>Chicago, IL</t>
    </r>
  </si>
  <si>
    <r>
      <rPr>
        <rFont val="Arial"/>
        <color theme="1"/>
        <sz val="10.0"/>
      </rPr>
      <t>Suburb: Large</t>
    </r>
  </si>
  <si>
    <r>
      <rPr>
        <rFont val="Arial"/>
        <color theme="1"/>
        <sz val="10.0"/>
      </rPr>
      <t>No</t>
    </r>
  </si>
  <si>
    <r>
      <rPr>
        <rFont val="Arial"/>
        <color theme="1"/>
        <sz val="10.0"/>
      </rPr>
      <t>High</t>
    </r>
  </si>
  <si>
    <r>
      <rPr>
        <rFont val="Arial"/>
        <color theme="1"/>
        <sz val="10.0"/>
      </rPr>
      <t>On-campus</t>
    </r>
  </si>
  <si>
    <r>
      <rPr>
        <rFont val="Arial"/>
        <color theme="1"/>
        <sz val="10.0"/>
      </rPr>
      <t>5-Very</t>
    </r>
  </si>
  <si>
    <r>
      <rPr>
        <rFont val="Arial"/>
        <color theme="1"/>
        <sz val="10.0"/>
      </rPr>
      <t>24-25</t>
    </r>
  </si>
  <si>
    <r>
      <rPr>
        <rFont val="Arial"/>
        <color theme="1"/>
        <sz val="10.0"/>
      </rPr>
      <t>Both</t>
    </r>
  </si>
  <si>
    <r>
      <rPr>
        <rFont val="Arial"/>
        <color theme="1"/>
        <sz val="10.0"/>
      </rPr>
      <t>$1.6m</t>
    </r>
  </si>
  <si>
    <r>
      <rPr>
        <rFont val="Arial"/>
        <color theme="1"/>
        <sz val="10.0"/>
      </rPr>
      <t>No</t>
    </r>
  </si>
  <si>
    <r>
      <rPr>
        <rFont val="Arial"/>
        <color theme="1"/>
        <sz val="10.0"/>
      </rPr>
      <t>By invitation only</t>
    </r>
  </si>
  <si>
    <t>Wheaton College Massachusetts</t>
  </si>
  <si>
    <t>Norton</t>
  </si>
  <si>
    <r>
      <rPr>
        <rFont val="Arial"/>
        <color theme="1"/>
        <sz val="10.0"/>
      </rPr>
      <t>Exclusively</t>
    </r>
  </si>
  <si>
    <t>Wheaton Merit Scholarships</t>
  </si>
  <si>
    <t>https://wheatoncollege.edu/about-wheaton-college/offices-services/student-financial-services/financing-options/information-for-international-students/</t>
  </si>
  <si>
    <t>All international applicants are automatically considered for merit-based scholarships upon admission. The CSS Profile is required for need-based institutional aid.</t>
  </si>
  <si>
    <r>
      <rPr>
        <rFont val="Arial"/>
        <color theme="1"/>
        <sz val="10.0"/>
      </rPr>
      <t>Automatic consideration</t>
    </r>
  </si>
  <si>
    <t>https://www.wheatoncollege.edu</t>
  </si>
  <si>
    <r>
      <rPr>
        <rFont val="Arial"/>
        <color theme="1"/>
        <sz val="10.0"/>
      </rPr>
      <t>Norton</t>
    </r>
  </si>
  <si>
    <r>
      <rPr>
        <rFont val="Arial"/>
        <color theme="1"/>
        <sz val="10.0"/>
      </rPr>
      <t>MA</t>
    </r>
  </si>
  <si>
    <r>
      <rPr>
        <rFont val="Arial"/>
        <color theme="1"/>
        <sz val="10.0"/>
      </rPr>
      <t>Massachusetts</t>
    </r>
  </si>
  <si>
    <r>
      <rPr>
        <rFont val="Arial"/>
        <color theme="1"/>
        <sz val="10.0"/>
      </rPr>
      <t>Private</t>
    </r>
  </si>
  <si>
    <r>
      <rPr>
        <rFont val="Arial"/>
        <color theme="1"/>
        <sz val="10.0"/>
      </rPr>
      <t>Suburb: Large</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</si>
  <si>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</si>
  <si>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</si>
  <si>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</si>
  <si>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</si>
  <si>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</si>
  <si>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</si>
  <si>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$3.2m</t>
    </r>
  </si>
  <si>
    <r>
      <rPr>
        <rFont val="Arial"/>
        <color theme="1"/>
        <sz val="10.0"/>
      </rPr>
      <t>No</t>
    </r>
  </si>
  <si>
    <r>
      <rPr>
        <rFont val="Arial"/>
        <color theme="1"/>
        <sz val="10.0"/>
      </rPr>
      <t>Automatic consideration</t>
    </r>
  </si>
  <si>
    <t>Whitman College</t>
  </si>
  <si>
    <t>Walla Walla</t>
  </si>
  <si>
    <r>
      <rPr>
        <rFont val="Arial"/>
        <color theme="1"/>
        <sz val="10.0"/>
      </rPr>
      <t>City: Small</t>
    </r>
  </si>
  <si>
    <r>
      <rPr>
        <rFont val="Arial"/>
        <color theme="1"/>
        <sz val="10.0"/>
      </rPr>
      <t>Exclusively</t>
    </r>
  </si>
  <si>
    <t>Whitman Merit Scholarship</t>
  </si>
  <si>
    <t>https://www.whitman.edu/admission-and-aid/financial-aid-and-costs/international-and-daca-students</t>
  </si>
  <si>
    <t>All applicants, including international students, are automatically considered for Merit Scholarships based on their admission application. No separate application required.</t>
  </si>
  <si>
    <r>
      <rPr>
        <rFont val="Arial"/>
        <color theme="1"/>
        <sz val="10.0"/>
      </rPr>
      <t>Automatic consideration</t>
    </r>
  </si>
  <si>
    <r>
      <rPr>
        <rFont val="Arial"/>
        <b/>
        <color theme="1"/>
        <sz val="10.0"/>
      </rPr>
      <t>Whitman College</t>
    </r>
  </si>
  <si>
    <t>https://www.whitman.edu</t>
  </si>
  <si>
    <r>
      <rPr>
        <rFont val="Arial"/>
        <color theme="1"/>
        <sz val="10.0"/>
      </rPr>
      <t>Walla Walla</t>
    </r>
  </si>
  <si>
    <r>
      <rPr>
        <rFont val="Arial"/>
        <color theme="1"/>
        <sz val="10.0"/>
      </rPr>
      <t>WA</t>
    </r>
  </si>
  <si>
    <r>
      <rPr>
        <rFont val="Arial"/>
        <color theme="1"/>
        <sz val="10.0"/>
      </rPr>
      <t>Washington</t>
    </r>
  </si>
  <si>
    <r>
      <rPr>
        <rFont val="Arial"/>
        <color theme="1"/>
        <sz val="10.0"/>
      </rPr>
      <t>Private</t>
    </r>
  </si>
  <si>
    <r>
      <rPr>
        <rFont val="Arial"/>
        <color theme="1"/>
        <sz val="10.0"/>
      </rPr>
      <t>West Coast</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</si>
  <si>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</si>
  <si>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</si>
  <si>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</si>
  <si>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</si>
  <si>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</si>
  <si>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</si>
  <si>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</si>
  <si>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$9.3m</t>
    </r>
  </si>
  <si>
    <r>
      <rPr>
        <rFont val="Arial"/>
        <color theme="1"/>
        <sz val="10.0"/>
      </rPr>
      <t>No</t>
    </r>
  </si>
  <si>
    <r>
      <rPr>
        <rFont val="Arial"/>
        <color theme="1"/>
        <sz val="10.0"/>
      </rPr>
      <t>Automatic consideration</t>
    </r>
  </si>
  <si>
    <r>
      <rPr>
        <rFont val="Arial"/>
        <b/>
        <color theme="1"/>
        <sz val="10.0"/>
      </rPr>
      <t>Whittier College</t>
    </r>
  </si>
  <si>
    <t>https://www.whittier.edu</t>
  </si>
  <si>
    <r>
      <rPr>
        <rFont val="Arial"/>
        <color theme="1"/>
        <sz val="10.0"/>
      </rPr>
      <t>Whittier</t>
    </r>
  </si>
  <si>
    <r>
      <rPr>
        <rFont val="Arial"/>
        <color theme="1"/>
        <sz val="10.0"/>
      </rPr>
      <t>CA</t>
    </r>
  </si>
  <si>
    <r>
      <rPr>
        <rFont val="Arial"/>
        <color theme="1"/>
        <sz val="10.0"/>
      </rPr>
      <t>California</t>
    </r>
  </si>
  <si>
    <r>
      <rPr>
        <rFont val="Arial"/>
        <color theme="1"/>
        <sz val="10.0"/>
      </rPr>
      <t>Private</t>
    </r>
  </si>
  <si>
    <r>
      <rPr>
        <rFont val="Arial"/>
        <color theme="1"/>
        <sz val="10.0"/>
      </rPr>
      <t>West Coast</t>
    </r>
  </si>
  <si>
    <r>
      <rPr>
        <rFont val="Arial"/>
        <color theme="1"/>
        <sz val="10.0"/>
      </rPr>
      <t>Los Angeles, CA</t>
    </r>
  </si>
  <si>
    <r>
      <rPr>
        <rFont val="Arial"/>
        <color theme="1"/>
        <sz val="10.0"/>
      </rPr>
      <t>Suburb: Large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</si>
  <si>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</si>
  <si>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</si>
  <si>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</si>
  <si>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</si>
  <si>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</si>
  <si>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Both</t>
    </r>
  </si>
  <si>
    <r>
      <rPr>
        <rFont val="Arial"/>
        <color theme="1"/>
        <sz val="10.0"/>
      </rPr>
      <t>$2.5m</t>
    </r>
  </si>
  <si>
    <r>
      <rPr>
        <rFont val="Arial"/>
        <color theme="1"/>
        <sz val="10.0"/>
      </rPr>
      <t>No</t>
    </r>
  </si>
  <si>
    <r>
      <rPr>
        <rFont val="Arial"/>
        <color theme="1"/>
        <sz val="10.0"/>
      </rPr>
      <t>TBD</t>
    </r>
  </si>
  <si>
    <t>Whitworth University</t>
  </si>
  <si>
    <r>
      <rPr>
        <rFont val="Arial"/>
        <color theme="1"/>
        <sz val="10.0"/>
      </rPr>
      <t>Very High</t>
    </r>
  </si>
  <si>
    <t>Mind &amp; Heart Scholarship</t>
  </si>
  <si>
    <t>https://www.whitworth.edu/cms/administration/financial-aid/international-student-scholarship-amounts-criteria/</t>
  </si>
  <si>
    <t>A competitive scholarship for students who embody the university's mission. Requires a separate application, and finalists participate in an on-campus event.</t>
  </si>
  <si>
    <r>
      <rPr>
        <rFont val="Arial"/>
        <color theme="1"/>
        <sz val="10.0"/>
      </rPr>
      <t>Automatic consideration</t>
    </r>
  </si>
  <si>
    <r>
      <rPr>
        <rFont val="Arial"/>
        <b/>
        <color theme="1"/>
        <sz val="10.0"/>
      </rPr>
      <t>Whitworth University</t>
    </r>
  </si>
  <si>
    <t>https://www.whitworth.edu</t>
  </si>
  <si>
    <r>
      <rPr>
        <rFont val="Arial"/>
        <color theme="1"/>
        <sz val="10.0"/>
      </rPr>
      <t>Spokane</t>
    </r>
  </si>
  <si>
    <r>
      <rPr>
        <rFont val="Arial"/>
        <color theme="1"/>
        <sz val="10.0"/>
      </rPr>
      <t>WA</t>
    </r>
  </si>
  <si>
    <r>
      <rPr>
        <rFont val="Arial"/>
        <color theme="1"/>
        <sz val="10.0"/>
      </rPr>
      <t>Washington</t>
    </r>
  </si>
  <si>
    <r>
      <rPr>
        <rFont val="Arial"/>
        <color theme="1"/>
        <sz val="10.0"/>
      </rPr>
      <t>Private</t>
    </r>
  </si>
  <si>
    <r>
      <rPr>
        <rFont val="Arial"/>
        <color theme="1"/>
        <sz val="10.0"/>
      </rPr>
      <t>West Coast</t>
    </r>
  </si>
  <si>
    <r>
      <rPr>
        <rFont val="Arial"/>
        <color theme="1"/>
        <sz val="10.0"/>
      </rPr>
      <t>Suburb: Large</t>
    </r>
  </si>
  <si>
    <r>
      <rPr>
        <rFont val="Arial"/>
        <color theme="1"/>
        <sz val="10.0"/>
      </rPr>
      <t>No</t>
    </r>
  </si>
  <si>
    <r>
      <rPr>
        <rFont val="Arial"/>
        <color theme="1"/>
        <sz val="10.0"/>
      </rPr>
      <t>Very High</t>
    </r>
  </si>
  <si>
    <r>
      <rPr>
        <rFont val="Arial"/>
        <color theme="1"/>
        <sz val="10.0"/>
      </rPr>
      <t>Off-campus</t>
    </r>
  </si>
  <si>
    <r>
      <rPr>
        <rFont val="Arial"/>
        <color theme="1"/>
        <sz val="10.0"/>
      </rPr>
      <t>4-Moderately</t>
    </r>
  </si>
  <si>
    <r>
      <rPr>
        <rFont val="Arial"/>
        <color theme="1"/>
        <sz val="10.0"/>
      </rPr>
      <t>24-25</t>
    </r>
  </si>
  <si>
    <r>
      <rPr>
        <rFont val="Arial"/>
        <color theme="1"/>
        <sz val="10.0"/>
      </rPr>
      <t>Both</t>
    </r>
  </si>
  <si>
    <r>
      <rPr>
        <rFont val="Arial"/>
        <color theme="1"/>
        <sz val="10.0"/>
      </rPr>
      <t>$3.7m</t>
    </r>
  </si>
  <si>
    <r>
      <rPr>
        <rFont val="Arial"/>
        <color theme="1"/>
        <sz val="10.0"/>
      </rPr>
      <t>No</t>
    </r>
  </si>
  <si>
    <r>
      <rPr>
        <rFont val="Arial"/>
        <color theme="1"/>
        <sz val="10.0"/>
      </rPr>
      <t>Automatic consideration</t>
    </r>
  </si>
  <si>
    <r>
      <rPr>
        <rFont val="Arial"/>
        <b/>
        <color theme="1"/>
        <sz val="10.0"/>
      </rPr>
      <t>Wichita State University</t>
    </r>
  </si>
  <si>
    <t>https://www.wichita.edu</t>
  </si>
  <si>
    <r>
      <rPr>
        <rFont val="Arial"/>
        <color theme="1"/>
        <sz val="10.0"/>
      </rPr>
      <t>Wichita</t>
    </r>
  </si>
  <si>
    <r>
      <rPr>
        <rFont val="Arial"/>
        <color theme="1"/>
        <sz val="10.0"/>
      </rPr>
      <t>KS</t>
    </r>
  </si>
  <si>
    <r>
      <rPr>
        <rFont val="Arial"/>
        <color theme="1"/>
        <sz val="10.0"/>
      </rPr>
      <t>Kansas</t>
    </r>
  </si>
  <si>
    <r>
      <rPr>
        <rFont val="Arial"/>
        <color theme="1"/>
        <sz val="10.0"/>
      </rPr>
      <t>Public</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</si>
  <si>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</si>
  <si>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</si>
  <si>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</si>
  <si>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</si>
  <si>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</si>
  <si>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</si>
  <si>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</si>
  <si>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</si>
  <si>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</si>
  <si>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t>https://www.wichita.edu/admissions/international/undergraduate/globalselect.php</t>
  </si>
  <si>
    <t>The university offers a reduced tuition rate for students from select countries (Global Select). Other Merit Scholarships are also available and are considered automatically upon admission.</t>
  </si>
  <si>
    <r>
      <rPr>
        <rFont val="Arial"/>
        <color theme="1"/>
        <sz val="10.0"/>
      </rPr>
      <t>Automatic consideration</t>
    </r>
  </si>
  <si>
    <t>Willamette University</t>
  </si>
  <si>
    <t>Salem</t>
  </si>
  <si>
    <r>
      <rPr>
        <rFont val="Arial"/>
        <color theme="1"/>
        <sz val="10.0"/>
      </rPr>
      <t>City: Midsize</t>
    </r>
  </si>
  <si>
    <r>
      <rPr>
        <rFont val="Arial"/>
        <color theme="1"/>
        <sz val="10.0"/>
      </rPr>
      <t>Majority</t>
    </r>
  </si>
  <si>
    <t>Merit Scholarship plus other competitive scholarship</t>
  </si>
  <si>
    <t>https://willamette.edu/offices/finaid/undergraduate-students/scholarships/willamette-scholarships/index.html</t>
  </si>
  <si>
    <t>All students are automatically considered for Merit Scholarships upon admission. Additional competitive scholarships in specific areas (e.g., music, theatre) require separate applications or auditions.</t>
  </si>
  <si>
    <r>
      <rPr>
        <rFont val="Arial"/>
        <color theme="1"/>
        <sz val="10.0"/>
      </rPr>
      <t>Requires application</t>
    </r>
  </si>
  <si>
    <r>
      <rPr>
        <rFont val="Arial"/>
        <b/>
        <color theme="1"/>
        <sz val="10.0"/>
      </rPr>
      <t>Willamette University</t>
    </r>
  </si>
  <si>
    <t>https://www.willamette.edu</t>
  </si>
  <si>
    <r>
      <rPr>
        <rFont val="Arial"/>
        <color theme="1"/>
        <sz val="10.0"/>
      </rPr>
      <t>Salem</t>
    </r>
  </si>
  <si>
    <r>
      <rPr>
        <rFont val="Arial"/>
        <color theme="1"/>
        <sz val="10.0"/>
      </rPr>
      <t>OR</t>
    </r>
  </si>
  <si>
    <r>
      <rPr>
        <rFont val="Arial"/>
        <color theme="1"/>
        <sz val="10.0"/>
      </rPr>
      <t>Oregon</t>
    </r>
  </si>
  <si>
    <r>
      <rPr>
        <rFont val="Arial"/>
        <color theme="1"/>
        <sz val="10.0"/>
      </rPr>
      <t>Private</t>
    </r>
  </si>
  <si>
    <r>
      <rPr>
        <rFont val="Arial"/>
        <color theme="1"/>
        <sz val="10.0"/>
      </rPr>
      <t>West Coast</t>
    </r>
  </si>
  <si>
    <r>
      <rPr>
        <rFont val="Arial"/>
        <color theme="1"/>
        <sz val="10.0"/>
      </rPr>
      <t>City: Midsize</t>
    </r>
  </si>
  <si>
    <r>
      <rPr>
        <rFont val="Arial"/>
        <color theme="1"/>
        <sz val="10.0"/>
      </rPr>
      <t>No</t>
    </r>
  </si>
  <si>
    <r>
      <rPr>
        <rFont val="Arial"/>
        <color theme="1"/>
        <sz val="10.0"/>
      </rPr>
      <t>Majority</t>
    </r>
  </si>
  <si>
    <r>
      <rPr>
        <rFont val="Arial"/>
        <color theme="1"/>
        <sz val="10.0"/>
      </rPr>
      <t>On-campus</t>
    </r>
  </si>
  <si>
    <r>
      <rPr>
        <rFont val="Arial"/>
        <color theme="1"/>
        <sz val="10.0"/>
      </rPr>
      <t>1-Historically</t>
    </r>
  </si>
  <si>
    <r>
      <rPr>
        <rFont val="Arial"/>
        <color theme="1"/>
        <sz val="10.0"/>
      </rPr>
      <t>24-25</t>
    </r>
  </si>
  <si>
    <r>
      <rPr>
        <rFont val="Arial"/>
        <color theme="1"/>
        <sz val="10.0"/>
      </rPr>
      <t>Merit</t>
    </r>
  </si>
  <si>
    <r>
      <rPr>
        <rFont val="Arial"/>
        <color theme="1"/>
        <sz val="10.0"/>
      </rPr>
      <t>$0.6m</t>
    </r>
  </si>
  <si>
    <r>
      <rPr>
        <rFont val="Arial"/>
        <color theme="1"/>
        <sz val="10.0"/>
      </rPr>
      <t>Requires application</t>
    </r>
  </si>
  <si>
    <r>
      <rPr>
        <rFont val="Arial"/>
        <b/>
        <color theme="1"/>
        <sz val="10.0"/>
      </rPr>
      <t>William Jewell College</t>
    </r>
  </si>
  <si>
    <t>https://www.jewell.edu</t>
  </si>
  <si>
    <r>
      <rPr>
        <rFont val="Arial"/>
        <color theme="1"/>
        <sz val="10.0"/>
      </rPr>
      <t>Liberty</t>
    </r>
  </si>
  <si>
    <r>
      <rPr>
        <rFont val="Arial"/>
        <color theme="1"/>
        <sz val="10.0"/>
      </rPr>
      <t>MO</t>
    </r>
  </si>
  <si>
    <r>
      <rPr>
        <rFont val="Arial"/>
        <color theme="1"/>
        <sz val="10.0"/>
      </rPr>
      <t>Missouri</t>
    </r>
  </si>
  <si>
    <r>
      <rPr>
        <rFont val="Arial"/>
        <color theme="1"/>
        <sz val="10.0"/>
      </rPr>
      <t>Private</t>
    </r>
  </si>
  <si>
    <r>
      <rPr>
        <rFont val="Arial"/>
        <color theme="1"/>
        <sz val="10.0"/>
      </rPr>
      <t>Suburb: Large</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</si>
  <si>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</si>
  <si>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</si>
  <si>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</si>
  <si>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</si>
  <si>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</si>
  <si>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</si>
  <si>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</si>
  <si>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$0.0m</t>
    </r>
  </si>
  <si>
    <r>
      <rPr>
        <rFont val="Arial"/>
        <b/>
        <color theme="1"/>
        <sz val="10.0"/>
      </rPr>
      <t>William Paterson University of New Jersey</t>
    </r>
  </si>
  <si>
    <t>https://www.wpunj.edu</t>
  </si>
  <si>
    <r>
      <rPr>
        <rFont val="Arial"/>
        <color theme="1"/>
        <sz val="10.0"/>
      </rPr>
      <t>Wayne</t>
    </r>
  </si>
  <si>
    <r>
      <rPr>
        <rFont val="Arial"/>
        <color theme="1"/>
        <sz val="10.0"/>
      </rPr>
      <t>NJ</t>
    </r>
  </si>
  <si>
    <r>
      <rPr>
        <rFont val="Arial"/>
        <color theme="1"/>
        <sz val="10.0"/>
      </rPr>
      <t>New Jersey</t>
    </r>
  </si>
  <si>
    <r>
      <rPr>
        <rFont val="Arial"/>
        <color theme="1"/>
        <sz val="10.0"/>
      </rPr>
      <t>Public</t>
    </r>
  </si>
  <si>
    <r>
      <rPr>
        <rFont val="Arial"/>
        <color theme="1"/>
        <sz val="10.0"/>
      </rPr>
      <t>New York City</t>
    </r>
  </si>
  <si>
    <r>
      <rPr>
        <rFont val="Arial"/>
        <color theme="1"/>
        <sz val="10.0"/>
      </rPr>
      <t>Suburb: Large</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</si>
  <si>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</si>
  <si>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</si>
  <si>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</si>
  <si>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</si>
  <si>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</si>
  <si>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</si>
  <si>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</si>
  <si>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No data</t>
    </r>
  </si>
  <si>
    <r>
      <rPr>
        <rFont val="Arial"/>
        <color theme="1"/>
        <sz val="10.0"/>
      </rPr>
      <t>OOS waiver</t>
    </r>
  </si>
  <si>
    <t>Out of State Tuition Waiver</t>
  </si>
  <si>
    <t>https://www.wpunj.edu/admissions/out-of-state-tuition-waiver.html</t>
  </si>
  <si>
    <t>A program that offers a significantly reduced tuition rate to out-of-state and international students who meet specific GPA and test score criteria. It is Automatically Awardeded.</t>
  </si>
  <si>
    <r>
      <rPr>
        <rFont val="Arial"/>
        <color theme="1"/>
        <sz val="10.0"/>
      </rPr>
      <t>Automatic consideration</t>
    </r>
  </si>
  <si>
    <r>
      <rPr>
        <rFont val="Arial"/>
        <b/>
        <color theme="1"/>
        <sz val="10.0"/>
      </rPr>
      <t>William Woods University</t>
    </r>
  </si>
  <si>
    <t>https://www.williamwoods.edu</t>
  </si>
  <si>
    <r>
      <rPr>
        <rFont val="Arial"/>
        <color theme="1"/>
        <sz val="10.0"/>
      </rPr>
      <t>Fulton</t>
    </r>
  </si>
  <si>
    <r>
      <rPr>
        <rFont val="Arial"/>
        <color theme="1"/>
        <sz val="10.0"/>
      </rPr>
      <t>MO</t>
    </r>
  </si>
  <si>
    <r>
      <rPr>
        <rFont val="Arial"/>
        <color theme="1"/>
        <sz val="10.0"/>
      </rPr>
      <t>Missouri</t>
    </r>
  </si>
  <si>
    <r>
      <rPr>
        <rFont val="Arial"/>
        <color theme="1"/>
        <sz val="10.0"/>
      </rPr>
      <t>Private</t>
    </r>
  </si>
  <si>
    <r>
      <rPr>
        <rFont val="Arial"/>
        <color theme="1"/>
        <sz val="10.0"/>
      </rPr>
      <t>Town: Distant</t>
    </r>
  </si>
  <si>
    <r>
      <rPr>
        <rFont val="Arial"/>
        <color theme="1"/>
        <sz val="10.0"/>
      </rPr>
      <t>No</t>
    </r>
  </si>
  <si>
    <r>
      <rPr>
        <rFont val="Arial"/>
        <color theme="1"/>
        <sz val="10.0"/>
      </rPr>
      <t>Professional</t>
    </r>
  </si>
  <si>
    <r>
      <rPr>
        <rFont val="Arial"/>
        <color theme="1"/>
        <sz val="10.0"/>
      </rPr>
      <t>Majority</t>
    </r>
  </si>
  <si>
    <r>
      <rPr>
        <rFont val="Arial"/>
        <color theme="1"/>
        <sz val="10.0"/>
      </rPr>
      <t>On-campus</t>
    </r>
  </si>
  <si>
    <r>
      <rPr>
        <rFont val="Arial"/>
        <color theme="1"/>
        <sz val="10.0"/>
      </rPr>
      <t>1-Historically</t>
    </r>
  </si>
  <si>
    <r>
      <rPr>
        <rFont val="Arial"/>
        <color theme="1"/>
        <sz val="10.0"/>
      </rPr>
      <t>23-24</t>
    </r>
  </si>
  <si>
    <r>
      <rPr>
        <rFont val="Arial"/>
        <color theme="1"/>
        <sz val="10.0"/>
      </rPr>
      <t>Pending</t>
    </r>
  </si>
  <si>
    <r>
      <rPr>
        <rFont val="Arial"/>
        <color theme="1"/>
        <sz val="10.0"/>
      </rPr>
      <t>No data</t>
    </r>
  </si>
  <si>
    <r>
      <rPr>
        <rFont val="Arial"/>
        <color theme="1"/>
        <sz val="10.0"/>
      </rPr>
      <t>No data</t>
    </r>
  </si>
  <si>
    <t>Williams College</t>
  </si>
  <si>
    <t>Williamstown</t>
  </si>
  <si>
    <r>
      <rPr>
        <rFont val="Arial"/>
        <color theme="1"/>
        <sz val="10.0"/>
      </rPr>
      <t>Very High</t>
    </r>
  </si>
  <si>
    <r>
      <rPr>
        <rFont val="Arial"/>
        <b/>
        <color theme="1"/>
        <sz val="10.0"/>
      </rPr>
      <t>Williams College</t>
    </r>
  </si>
  <si>
    <r>
      <rPr>
        <rFont val="Arial"/>
        <color theme="1"/>
        <sz val="10.0"/>
      </rPr>
      <t>Williamstown</t>
    </r>
  </si>
  <si>
    <r>
      <rPr>
        <rFont val="Arial"/>
        <color theme="1"/>
        <sz val="10.0"/>
      </rPr>
      <t>MA</t>
    </r>
  </si>
  <si>
    <r>
      <rPr>
        <rFont val="Arial"/>
        <color theme="1"/>
        <sz val="10.0"/>
      </rPr>
      <t>Massachusetts</t>
    </r>
  </si>
  <si>
    <r>
      <rPr>
        <rFont val="Arial"/>
        <color theme="1"/>
        <sz val="10.0"/>
      </rPr>
      <t>Private</t>
    </r>
  </si>
  <si>
    <r>
      <rPr>
        <rFont val="Arial"/>
        <color theme="1"/>
        <sz val="10.0"/>
      </rPr>
      <t>Town: Fringe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</si>
  <si>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</si>
  <si>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</si>
  <si>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</si>
  <si>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</si>
  <si>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</si>
  <si>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</si>
  <si>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$10.2m</t>
    </r>
  </si>
  <si>
    <r>
      <rPr>
        <rFont val="Arial"/>
        <color theme="1"/>
        <sz val="10.0"/>
      </rPr>
      <t>-</t>
    </r>
  </si>
  <si>
    <r>
      <rPr>
        <rFont val="Arial"/>
        <color theme="1"/>
        <sz val="10.0"/>
      </rPr>
      <t>-</t>
    </r>
  </si>
  <si>
    <r>
      <rPr>
        <rFont val="Arial"/>
        <color theme="1"/>
        <sz val="10.0"/>
      </rPr>
      <t>-</t>
    </r>
  </si>
  <si>
    <r>
      <rPr>
        <rFont val="Arial"/>
        <color theme="1"/>
        <sz val="10.0"/>
      </rPr>
      <t>3.2x</t>
    </r>
  </si>
  <si>
    <r>
      <rPr>
        <rFont val="Arial"/>
        <color theme="1"/>
        <sz val="10.0"/>
      </rPr>
      <t>CDS24</t>
    </r>
  </si>
  <si>
    <r>
      <rPr>
        <rFont val="Arial"/>
        <color theme="1"/>
        <sz val="10.0"/>
      </rPr>
      <t>Not specified</t>
    </r>
  </si>
  <si>
    <r>
      <rPr>
        <rFont val="Arial"/>
        <color theme="1"/>
        <sz val="10.0"/>
      </rPr>
      <t>Not specified</t>
    </r>
  </si>
  <si>
    <r>
      <rPr>
        <rFont val="Arial"/>
        <color theme="1"/>
        <sz val="10.0"/>
      </rPr>
      <t>23-24</t>
    </r>
  </si>
  <si>
    <r>
      <rPr>
        <rFont val="Arial"/>
        <color theme="1"/>
        <sz val="10.0"/>
      </rPr>
      <t>Legal</t>
    </r>
  </si>
  <si>
    <r>
      <rPr>
        <rFont val="Arial"/>
        <color theme="1"/>
        <sz val="10.0"/>
      </rPr>
      <t>Viability</t>
    </r>
  </si>
  <si>
    <r>
      <rPr>
        <rFont val="Arial"/>
        <b/>
        <color theme="1"/>
        <sz val="10.0"/>
      </rPr>
      <t>Williams College</t>
    </r>
  </si>
  <si>
    <t>https://www.williams.edu</t>
  </si>
  <si>
    <r>
      <rPr>
        <rFont val="Arial"/>
        <color theme="1"/>
        <sz val="10.0"/>
      </rPr>
      <t>Williamstown</t>
    </r>
  </si>
  <si>
    <r>
      <rPr>
        <rFont val="Arial"/>
        <color theme="1"/>
        <sz val="10.0"/>
      </rPr>
      <t>MA</t>
    </r>
  </si>
  <si>
    <r>
      <rPr>
        <rFont val="Arial"/>
        <color theme="1"/>
        <sz val="10.0"/>
      </rPr>
      <t>Massachusetts</t>
    </r>
  </si>
  <si>
    <r>
      <rPr>
        <rFont val="Arial"/>
        <color theme="1"/>
        <sz val="10.0"/>
      </rPr>
      <t>Private</t>
    </r>
  </si>
  <si>
    <r>
      <rPr>
        <rFont val="Arial"/>
        <color theme="1"/>
        <sz val="10.0"/>
      </rPr>
      <t>Town: Fringe</t>
    </r>
  </si>
  <si>
    <r>
      <rPr>
        <rFont val="Arial"/>
        <color theme="1"/>
        <sz val="10.0"/>
      </rPr>
      <t>No</t>
    </r>
  </si>
  <si>
    <r>
      <rPr>
        <rFont val="Arial"/>
        <color theme="1"/>
        <sz val="10.0"/>
      </rPr>
      <t>Very High</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</si>
  <si>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</si>
  <si>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</si>
  <si>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</si>
  <si>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</si>
  <si>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$10.2m</t>
    </r>
  </si>
  <si>
    <r>
      <rPr>
        <rFont val="Arial"/>
        <b/>
        <color theme="1"/>
        <sz val="10.0"/>
      </rPr>
      <t>Wingate University</t>
    </r>
  </si>
  <si>
    <t>https://www.wingate.edu</t>
  </si>
  <si>
    <r>
      <rPr>
        <rFont val="Arial"/>
        <color theme="1"/>
        <sz val="10.0"/>
      </rPr>
      <t>Wingate</t>
    </r>
  </si>
  <si>
    <r>
      <rPr>
        <rFont val="Arial"/>
        <color theme="1"/>
        <sz val="10.0"/>
      </rPr>
      <t>NC</t>
    </r>
  </si>
  <si>
    <r>
      <rPr>
        <rFont val="Arial"/>
        <color theme="1"/>
        <sz val="10.0"/>
      </rPr>
      <t>North Carolina</t>
    </r>
  </si>
  <si>
    <r>
      <rPr>
        <rFont val="Arial"/>
        <color theme="1"/>
        <sz val="10.0"/>
      </rPr>
      <t>Private</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</si>
  <si>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</si>
  <si>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</si>
  <si>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</si>
  <si>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</si>
  <si>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</si>
  <si>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</si>
  <si>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</si>
  <si>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</si>
  <si>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FLAG</t>
    </r>
  </si>
  <si>
    <r>
      <rPr>
        <rFont val="Arial"/>
        <b/>
        <color theme="1"/>
        <sz val="10.0"/>
      </rPr>
      <t>Winona State University</t>
    </r>
  </si>
  <si>
    <t>https://www.winona.edu</t>
  </si>
  <si>
    <r>
      <rPr>
        <rFont val="Arial"/>
        <color theme="1"/>
        <sz val="10.0"/>
      </rPr>
      <t>Winona</t>
    </r>
  </si>
  <si>
    <r>
      <rPr>
        <rFont val="Arial"/>
        <color theme="1"/>
        <sz val="10.0"/>
      </rPr>
      <t>MN</t>
    </r>
  </si>
  <si>
    <r>
      <rPr>
        <rFont val="Arial"/>
        <color theme="1"/>
        <sz val="10.0"/>
      </rPr>
      <t>Minnesota</t>
    </r>
  </si>
  <si>
    <r>
      <rPr>
        <rFont val="Arial"/>
        <color theme="1"/>
        <sz val="10.0"/>
      </rPr>
      <t>Public</t>
    </r>
  </si>
  <si>
    <r>
      <rPr>
        <rFont val="Arial"/>
        <color theme="1"/>
        <sz val="10.0"/>
      </rPr>
      <t>Town: Distant</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</si>
  <si>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</si>
  <si>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</si>
  <si>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</si>
  <si>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</si>
  <si>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</si>
  <si>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</si>
  <si>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</si>
  <si>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$0.1m</t>
    </r>
  </si>
  <si>
    <r>
      <rPr>
        <rFont val="Arial"/>
        <color theme="1"/>
        <sz val="10.0"/>
      </rPr>
      <t>OOS waiver</t>
    </r>
  </si>
  <si>
    <t>Cross-Cultural Scholarship</t>
  </si>
  <si>
    <t>https://www.winona.edu/financial-aid/paying-for-college/scholarships/</t>
  </si>
  <si>
    <t>A scholarship that provides in-state tuition rates. Requires a separate application and a commitment to completing cultural sharing hours each semester.</t>
  </si>
  <si>
    <r>
      <rPr>
        <rFont val="Arial"/>
        <color theme="1"/>
        <sz val="10.0"/>
      </rPr>
      <t>Automatic consideration</t>
    </r>
  </si>
  <si>
    <r>
      <rPr>
        <rFont val="Arial"/>
        <b/>
        <color theme="1"/>
        <sz val="10.0"/>
      </rPr>
      <t>Winthrop University</t>
    </r>
  </si>
  <si>
    <t>https://www.winthrop.edu</t>
  </si>
  <si>
    <r>
      <rPr>
        <rFont val="Arial"/>
        <color theme="1"/>
        <sz val="10.0"/>
      </rPr>
      <t>Rock Hill</t>
    </r>
  </si>
  <si>
    <r>
      <rPr>
        <rFont val="Arial"/>
        <color theme="1"/>
        <sz val="10.0"/>
      </rPr>
      <t>SC</t>
    </r>
  </si>
  <si>
    <r>
      <rPr>
        <rFont val="Arial"/>
        <color theme="1"/>
        <sz val="10.0"/>
      </rPr>
      <t>South Carolina</t>
    </r>
  </si>
  <si>
    <r>
      <rPr>
        <rFont val="Arial"/>
        <color theme="1"/>
        <sz val="10.0"/>
      </rPr>
      <t>Public</t>
    </r>
  </si>
  <si>
    <r>
      <rPr>
        <rFont val="Arial"/>
        <color theme="1"/>
        <sz val="10.0"/>
      </rPr>
      <t>City: Small</t>
    </r>
  </si>
  <si>
    <r>
      <rPr>
        <rFont val="Arial"/>
        <color theme="1"/>
        <sz val="10.0"/>
      </rPr>
      <t>No</t>
    </r>
  </si>
  <si>
    <r>
      <rPr>
        <rFont val="Arial"/>
        <color theme="1"/>
        <sz val="10.0"/>
      </rPr>
      <t>Balanced</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</si>
  <si>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</si>
  <si>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</si>
  <si>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</si>
  <si>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</si>
  <si>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</si>
  <si>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$0.8m</t>
    </r>
  </si>
  <si>
    <t>Winthrop Premier Scholarship</t>
  </si>
  <si>
    <t>https://www.winthrop.edu/international/scholarships.aspx</t>
  </si>
  <si>
    <t>This appears to be for continuing students. New international students are eligible for other merit-based awards, for which they are automatically considered upon admission.</t>
  </si>
  <si>
    <r>
      <rPr>
        <rFont val="Arial"/>
        <color theme="1"/>
        <sz val="10.0"/>
      </rPr>
      <t>Automatic consideration</t>
    </r>
  </si>
  <si>
    <t>Wittenberg University</t>
  </si>
  <si>
    <t>Springfield</t>
  </si>
  <si>
    <r>
      <rPr>
        <rFont val="Arial"/>
        <color theme="1"/>
        <sz val="10.0"/>
      </rPr>
      <t>City: Small</t>
    </r>
  </si>
  <si>
    <r>
      <rPr>
        <rFont val="Arial"/>
        <color theme="1"/>
        <sz val="10.0"/>
      </rPr>
      <t>Very High</t>
    </r>
  </si>
  <si>
    <t>https://www.wittenberg.edu/admission/international/financial</t>
  </si>
  <si>
    <r>
      <rPr>
        <rFont val="Arial"/>
        <color theme="1"/>
        <sz val="10.0"/>
      </rPr>
      <t>Automatic consideration</t>
    </r>
  </si>
  <si>
    <r>
      <rPr>
        <rFont val="Arial"/>
        <b/>
        <color theme="1"/>
        <sz val="10.0"/>
      </rPr>
      <t>Wittenberg University</t>
    </r>
  </si>
  <si>
    <t>https://www.wittenberg.edu</t>
  </si>
  <si>
    <r>
      <rPr>
        <rFont val="Arial"/>
        <color theme="1"/>
        <sz val="10.0"/>
      </rPr>
      <t>Springfield</t>
    </r>
  </si>
  <si>
    <r>
      <rPr>
        <rFont val="Arial"/>
        <color theme="1"/>
        <sz val="10.0"/>
      </rPr>
      <t>OH</t>
    </r>
  </si>
  <si>
    <r>
      <rPr>
        <rFont val="Arial"/>
        <color theme="1"/>
        <sz val="10.0"/>
      </rPr>
      <t>Ohio</t>
    </r>
  </si>
  <si>
    <r>
      <rPr>
        <rFont val="Arial"/>
        <color theme="1"/>
        <sz val="10.0"/>
      </rPr>
      <t>Private</t>
    </r>
  </si>
  <si>
    <r>
      <rPr>
        <rFont val="Arial"/>
        <color theme="1"/>
        <sz val="10.0"/>
      </rPr>
      <t>City: Small</t>
    </r>
  </si>
  <si>
    <r>
      <rPr>
        <rFont val="Arial"/>
        <color theme="1"/>
        <sz val="10.0"/>
      </rPr>
      <t>No</t>
    </r>
  </si>
  <si>
    <r>
      <rPr>
        <rFont val="Arial"/>
        <color theme="1"/>
        <sz val="10.0"/>
      </rPr>
      <t>Balanced</t>
    </r>
  </si>
  <si>
    <r>
      <rPr>
        <rFont val="Arial"/>
        <color theme="1"/>
        <sz val="10.0"/>
      </rPr>
      <t>Very High</t>
    </r>
  </si>
  <si>
    <r>
      <rPr>
        <rFont val="Arial"/>
        <color theme="1"/>
        <sz val="10.0"/>
      </rPr>
      <t>On-campus</t>
    </r>
  </si>
  <si>
    <r>
      <rPr>
        <rFont val="Arial"/>
        <color theme="1"/>
        <sz val="10.0"/>
      </rPr>
      <t>2-Slightly</t>
    </r>
  </si>
  <si>
    <r>
      <rPr>
        <rFont val="Arial"/>
        <color theme="1"/>
        <sz val="10.0"/>
      </rPr>
      <t>23-24</t>
    </r>
  </si>
  <si>
    <r>
      <rPr>
        <rFont val="Arial"/>
        <color theme="1"/>
        <sz val="10.0"/>
      </rPr>
      <t>Both</t>
    </r>
  </si>
  <si>
    <r>
      <rPr>
        <rFont val="Arial"/>
        <color theme="1"/>
        <sz val="10.0"/>
      </rPr>
      <t>$0.4m</t>
    </r>
  </si>
  <si>
    <r>
      <rPr>
        <rFont val="Arial"/>
        <color theme="1"/>
        <sz val="10.0"/>
      </rPr>
      <t>No</t>
    </r>
  </si>
  <si>
    <r>
      <rPr>
        <rFont val="Arial"/>
        <color theme="1"/>
        <sz val="10.0"/>
      </rPr>
      <t>Automatic consideration</t>
    </r>
  </si>
  <si>
    <r>
      <rPr>
        <rFont val="Arial"/>
        <b/>
        <color theme="1"/>
        <sz val="10.0"/>
      </rPr>
      <t>Wofford College</t>
    </r>
  </si>
  <si>
    <t>https://www.wofford.edu</t>
  </si>
  <si>
    <r>
      <rPr>
        <rFont val="Arial"/>
        <color theme="1"/>
        <sz val="10.0"/>
      </rPr>
      <t>Spartanburg</t>
    </r>
  </si>
  <si>
    <r>
      <rPr>
        <rFont val="Arial"/>
        <color theme="1"/>
        <sz val="10.0"/>
      </rPr>
      <t>SC</t>
    </r>
  </si>
  <si>
    <r>
      <rPr>
        <rFont val="Arial"/>
        <color theme="1"/>
        <sz val="10.0"/>
      </rPr>
      <t>South Carolina</t>
    </r>
  </si>
  <si>
    <r>
      <rPr>
        <rFont val="Arial"/>
        <color theme="1"/>
        <sz val="10.0"/>
      </rPr>
      <t>Private</t>
    </r>
  </si>
  <si>
    <r>
      <rPr>
        <rFont val="Arial"/>
        <color theme="1"/>
        <sz val="10.0"/>
      </rPr>
      <t>City: Small</t>
    </r>
  </si>
  <si>
    <r>
      <rPr>
        <rFont val="Arial"/>
        <color theme="1"/>
        <sz val="10.0"/>
      </rPr>
      <t>No</t>
    </r>
  </si>
  <si>
    <r>
      <rPr>
        <rFont val="Arial"/>
        <color theme="1"/>
        <sz val="10.0"/>
      </rPr>
      <t>Exclusively</t>
    </r>
  </si>
  <si>
    <r>
      <rPr>
        <rFont val="Arial"/>
        <color theme="1"/>
        <sz val="10.0"/>
      </rPr>
      <t>On-campus</t>
    </r>
  </si>
  <si>
    <r>
      <rPr>
        <rFont val="Arial"/>
        <color theme="1"/>
        <sz val="10.0"/>
      </rPr>
      <t>2-Slightly</t>
    </r>
  </si>
  <si>
    <r>
      <rPr>
        <rFont val="Arial"/>
        <color theme="1"/>
        <sz val="10.0"/>
      </rPr>
      <t>24-25</t>
    </r>
  </si>
  <si>
    <r>
      <rPr>
        <rFont val="Arial"/>
        <color theme="1"/>
        <sz val="10.0"/>
      </rPr>
      <t>Both</t>
    </r>
  </si>
  <si>
    <r>
      <rPr>
        <rFont val="Arial"/>
        <color theme="1"/>
        <sz val="10.0"/>
      </rPr>
      <t>$0.4m</t>
    </r>
  </si>
  <si>
    <r>
      <rPr>
        <rFont val="Arial"/>
        <color theme="1"/>
        <sz val="10.0"/>
      </rPr>
      <t>No</t>
    </r>
  </si>
  <si>
    <r>
      <rPr>
        <rFont val="Arial"/>
        <color theme="1"/>
        <sz val="10.0"/>
      </rPr>
      <t>Full ride+stipend</t>
    </r>
  </si>
  <si>
    <t>Richardson Family Scholarship</t>
  </si>
  <si>
    <t>https://www.wofford.edu/admission/scholarships/richardson-family-scholarship</t>
  </si>
  <si>
    <t>A premier scholarship for South Carolina residents only. It is not applicable to international students.</t>
  </si>
  <si>
    <r>
      <rPr>
        <rFont val="Arial"/>
        <color theme="1"/>
        <sz val="10.0"/>
      </rPr>
      <t>Requires nomination</t>
    </r>
  </si>
  <si>
    <r>
      <rPr>
        <rFont val="Arial"/>
        <color theme="1"/>
        <sz val="10.0"/>
      </rPr>
      <t>Both</t>
    </r>
  </si>
  <si>
    <r>
      <rPr>
        <rFont val="Arial"/>
        <color theme="1"/>
        <sz val="10.0"/>
      </rPr>
      <t>2.8x</t>
    </r>
  </si>
  <si>
    <r>
      <rPr>
        <rFont val="Arial"/>
        <color theme="1"/>
        <sz val="10.0"/>
      </rPr>
      <t>2.3x</t>
    </r>
  </si>
  <si>
    <r>
      <rPr>
        <rFont val="Arial"/>
        <color theme="1"/>
        <sz val="10.0"/>
      </rPr>
      <t>USN25</t>
    </r>
  </si>
  <si>
    <r>
      <rPr>
        <rFont val="Arial"/>
        <color theme="1"/>
        <sz val="10.0"/>
      </rPr>
      <t>N/A</t>
    </r>
  </si>
  <si>
    <r>
      <rPr>
        <rFont val="Arial"/>
        <color theme="1"/>
        <sz val="10.0"/>
      </rPr>
      <t>Limited</t>
    </r>
  </si>
  <si>
    <r>
      <rPr>
        <rFont val="Arial"/>
        <color theme="1"/>
        <sz val="10.0"/>
      </rPr>
      <t>6 weeks</t>
    </r>
  </si>
  <si>
    <r>
      <rPr>
        <rFont val="Arial"/>
        <b/>
        <color theme="1"/>
        <sz val="10.0"/>
      </rPr>
      <t>Worcester Polytechnic Institute</t>
    </r>
  </si>
  <si>
    <t>https://www.wpi.edu</t>
  </si>
  <si>
    <r>
      <rPr>
        <rFont val="Arial"/>
        <color theme="1"/>
        <sz val="10.0"/>
      </rPr>
      <t>Worcester</t>
    </r>
  </si>
  <si>
    <r>
      <rPr>
        <rFont val="Arial"/>
        <color theme="1"/>
        <sz val="10.0"/>
      </rPr>
      <t>MA</t>
    </r>
  </si>
  <si>
    <r>
      <rPr>
        <rFont val="Arial"/>
        <color theme="1"/>
        <sz val="10.0"/>
      </rPr>
      <t>Massachusetts</t>
    </r>
  </si>
  <si>
    <r>
      <rPr>
        <rFont val="Arial"/>
        <color theme="1"/>
        <sz val="10.0"/>
      </rPr>
      <t>Private</t>
    </r>
  </si>
  <si>
    <r>
      <rPr>
        <rFont val="Arial"/>
        <color theme="1"/>
        <sz val="10.0"/>
      </rPr>
      <t>Boston, MA</t>
    </r>
  </si>
  <si>
    <r>
      <rPr>
        <rFont val="Arial"/>
        <color theme="1"/>
        <sz val="10.0"/>
      </rPr>
      <t>City: Midsize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</si>
  <si>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</si>
  <si>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</si>
  <si>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</si>
  <si>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</si>
  <si>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</si>
  <si>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24-25</t>
    </r>
  </si>
  <si>
    <r>
      <rPr>
        <rFont val="Arial"/>
        <color theme="1"/>
        <sz val="10.0"/>
      </rPr>
      <t>Merit</t>
    </r>
  </si>
  <si>
    <r>
      <rPr>
        <rFont val="Arial"/>
        <color theme="1"/>
        <sz val="10.0"/>
      </rPr>
      <t>$7.8m</t>
    </r>
  </si>
  <si>
    <t>https://www.wpi.edu/admissions/tuition-aid/types-of-aid/scholarships-grants/wpi-merit</t>
  </si>
  <si>
    <t>All first-year applicants are automatically considered for merit-based scholarships upon admission. No separate application is required.</t>
  </si>
  <si>
    <r>
      <rPr>
        <rFont val="Arial"/>
        <color theme="1"/>
        <sz val="10.0"/>
      </rPr>
      <t>Automatic consideration</t>
    </r>
  </si>
  <si>
    <r>
      <rPr>
        <rFont val="Arial"/>
        <b/>
        <color theme="1"/>
        <sz val="10.0"/>
      </rPr>
      <t>Wright State University</t>
    </r>
  </si>
  <si>
    <t>https://www.wright.edu</t>
  </si>
  <si>
    <r>
      <rPr>
        <rFont val="Arial"/>
        <color theme="1"/>
        <sz val="10.0"/>
      </rPr>
      <t>Dayton</t>
    </r>
  </si>
  <si>
    <r>
      <rPr>
        <rFont val="Arial"/>
        <color theme="1"/>
        <sz val="10.0"/>
      </rPr>
      <t>OH</t>
    </r>
  </si>
  <si>
    <r>
      <rPr>
        <rFont val="Arial"/>
        <color theme="1"/>
        <sz val="10.0"/>
      </rPr>
      <t>Ohio</t>
    </r>
  </si>
  <si>
    <r>
      <rPr>
        <rFont val="Arial"/>
        <color theme="1"/>
        <sz val="10.0"/>
      </rPr>
      <t>Public</t>
    </r>
  </si>
  <si>
    <r>
      <rPr>
        <rFont val="Arial"/>
        <color theme="1"/>
        <sz val="10.0"/>
      </rPr>
      <t>Suburb: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</si>
  <si>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</si>
  <si>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</si>
  <si>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</si>
  <si>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</si>
  <si>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0-None</t>
    </r>
  </si>
  <si>
    <r>
      <rPr>
        <rFont val="Arial"/>
        <color theme="1"/>
        <sz val="10.0"/>
      </rPr>
      <t>23-24</t>
    </r>
  </si>
  <si>
    <r>
      <rPr>
        <rFont val="Arial"/>
        <color theme="1"/>
        <sz val="10.0"/>
      </rPr>
      <t>Merit</t>
    </r>
  </si>
  <si>
    <r>
      <rPr>
        <rFont val="Arial"/>
        <color theme="1"/>
        <sz val="10.0"/>
      </rPr>
      <t>$1.2m</t>
    </r>
  </si>
  <si>
    <t>UCIE Undergraduate Merit Scholarship</t>
  </si>
  <si>
    <t>https://www.wright.edu/raiderconnect/financial-aid/international-undergraduate-student-scholarships</t>
  </si>
  <si>
    <t>A merit-based scholarship for new international students. Awarded automatically to eligible students upon admission. No separate application needed.</t>
  </si>
  <si>
    <r>
      <rPr>
        <rFont val="Arial"/>
        <color theme="1"/>
        <sz val="10.0"/>
      </rPr>
      <t>Automatic consideration</t>
    </r>
  </si>
  <si>
    <r>
      <rPr>
        <rFont val="Arial"/>
        <b/>
        <color theme="1"/>
        <sz val="10.0"/>
      </rPr>
      <t>Xavier University</t>
    </r>
  </si>
  <si>
    <t>https://www.xavier.edu</t>
  </si>
  <si>
    <r>
      <rPr>
        <rFont val="Arial"/>
        <color theme="1"/>
        <sz val="10.0"/>
      </rPr>
      <t>Cincinnati</t>
    </r>
  </si>
  <si>
    <r>
      <rPr>
        <rFont val="Arial"/>
        <color theme="1"/>
        <sz val="10.0"/>
      </rPr>
      <t>OH</t>
    </r>
  </si>
  <si>
    <r>
      <rPr>
        <rFont val="Arial"/>
        <color theme="1"/>
        <sz val="10.0"/>
      </rPr>
      <t>Ohio</t>
    </r>
  </si>
  <si>
    <r>
      <rPr>
        <rFont val="Arial"/>
        <color theme="1"/>
        <sz val="10.0"/>
      </rPr>
      <t>Private</t>
    </r>
  </si>
  <si>
    <r>
      <rPr>
        <rFont val="Arial"/>
        <color theme="1"/>
        <sz val="10.0"/>
      </rPr>
      <t>City: Large</t>
    </r>
  </si>
  <si>
    <r>
      <rPr>
        <rFont val="Arial"/>
        <color theme="1"/>
        <sz val="10.0"/>
      </rPr>
      <t>No</t>
    </r>
  </si>
  <si>
    <r>
      <rPr>
        <rFont val="Arial"/>
        <color theme="1"/>
        <sz val="10.0"/>
      </rPr>
      <t>Professional</t>
    </r>
  </si>
  <si>
    <r>
      <rPr>
        <rFont val="Arial"/>
        <color theme="1"/>
        <sz val="10.0"/>
      </rPr>
      <t>High</t>
    </r>
  </si>
  <si>
    <r>
      <rPr>
        <rFont val="Arial"/>
        <color theme="1"/>
        <sz val="10.0"/>
      </rPr>
      <t>On-campus</t>
    </r>
  </si>
  <si>
    <r>
      <rPr>
        <rFont val="Arial"/>
        <color theme="1"/>
        <sz val="10.0"/>
      </rPr>
      <t>3-Somewhat</t>
    </r>
  </si>
  <si>
    <r>
      <rPr>
        <rFont val="Arial"/>
        <color theme="1"/>
        <sz val="10.0"/>
      </rPr>
      <t>24-25</t>
    </r>
  </si>
  <si>
    <r>
      <rPr>
        <rFont val="Arial"/>
        <color theme="1"/>
        <sz val="10.0"/>
      </rPr>
      <t>Both</t>
    </r>
  </si>
  <si>
    <r>
      <rPr>
        <rFont val="Arial"/>
        <color theme="1"/>
        <sz val="10.0"/>
      </rPr>
      <t>$1.5m</t>
    </r>
  </si>
  <si>
    <r>
      <rPr>
        <rFont val="Arial"/>
        <color theme="1"/>
        <sz val="10.0"/>
      </rPr>
      <t>No</t>
    </r>
  </si>
  <si>
    <r>
      <rPr>
        <rFont val="Arial"/>
        <color theme="1"/>
        <sz val="10.0"/>
      </rPr>
      <t>Full Tuition</t>
    </r>
  </si>
  <si>
    <t>St. Ignatius Scholarship</t>
  </si>
  <si>
    <t>https://www.xavier.edu/undergraduate-admission/tuition-and-aid/scholarships/academic-scholarships</t>
  </si>
  <si>
    <t>The premier full-tuition scholarship. Requires a separate application, and finalists are invited to a competition.</t>
  </si>
  <si>
    <r>
      <rPr>
        <rFont val="Arial"/>
        <color theme="1"/>
        <sz val="10.0"/>
      </rPr>
      <t>Automatic consideration</t>
    </r>
  </si>
  <si>
    <r>
      <rPr>
        <rFont val="Arial"/>
        <b/>
        <color theme="1"/>
        <sz val="10.0"/>
      </rPr>
      <t>Yale University</t>
    </r>
  </si>
  <si>
    <t>https://www.yale.edu</t>
  </si>
  <si>
    <r>
      <rPr>
        <rFont val="Arial"/>
        <color theme="1"/>
        <sz val="10.0"/>
      </rPr>
      <t>New Haven</t>
    </r>
  </si>
  <si>
    <r>
      <rPr>
        <rFont val="Arial"/>
        <color theme="1"/>
        <sz val="10.0"/>
      </rPr>
      <t>CT</t>
    </r>
  </si>
  <si>
    <r>
      <rPr>
        <rFont val="Arial"/>
        <color theme="1"/>
        <sz val="10.0"/>
      </rPr>
      <t>Connecticut</t>
    </r>
  </si>
  <si>
    <r>
      <rPr>
        <rFont val="Arial"/>
        <color theme="1"/>
        <sz val="10.0"/>
      </rPr>
      <t>Private</t>
    </r>
  </si>
  <si>
    <r>
      <rPr>
        <rFont val="Arial"/>
        <color theme="1"/>
        <sz val="10.0"/>
      </rPr>
      <t>New York City</t>
    </r>
  </si>
  <si>
    <r>
      <rPr>
        <rFont val="Arial"/>
        <color theme="1"/>
        <sz val="10.0"/>
      </rPr>
      <t>City: Midsize</t>
    </r>
  </si>
  <si>
    <r>
      <rPr>
        <rFont val="Arial"/>
        <color theme="1"/>
        <sz val="10.0"/>
      </rPr>
      <t>No</t>
    </r>
  </si>
  <si>
    <r>
      <rPr>
        <rFont val="Arial"/>
        <color theme="1"/>
        <sz val="10.0"/>
      </rPr>
      <t>Minority</t>
    </r>
  </si>
  <si>
    <r>
      <rPr>
        <rFont val="Arial"/>
        <color theme="1"/>
        <sz val="10.0"/>
      </rPr>
      <t>On-campus</t>
    </r>
  </si>
  <si>
    <r>
      <rPr>
        <rFont val="Arial"/>
        <color theme="1"/>
        <sz val="10.0"/>
      </rPr>
      <t>1-Historically</t>
    </r>
  </si>
  <si>
    <r>
      <rPr>
        <rFont val="Arial"/>
        <color theme="1"/>
        <sz val="10.0"/>
      </rPr>
      <t>24-25</t>
    </r>
  </si>
  <si>
    <r>
      <rPr>
        <rFont val="Arial"/>
        <color theme="1"/>
        <sz val="10.0"/>
      </rPr>
      <t>Need</t>
    </r>
  </si>
  <si>
    <r>
      <rPr>
        <rFont val="Arial"/>
        <color theme="1"/>
        <sz val="10.0"/>
      </rPr>
      <t>$35.7m</t>
    </r>
  </si>
  <si>
    <r>
      <rPr>
        <rFont val="Arial"/>
        <color theme="1"/>
        <sz val="10.0"/>
      </rPr>
      <t>-</t>
    </r>
  </si>
  <si>
    <r>
      <rPr>
        <rFont val="Arial"/>
        <color theme="1"/>
        <sz val="10.0"/>
      </rPr>
      <t>-</t>
    </r>
  </si>
  <si>
    <r>
      <rPr>
        <rFont val="Arial"/>
        <color theme="1"/>
        <sz val="10.0"/>
      </rPr>
      <t>-</t>
    </r>
  </si>
  <si>
    <r>
      <rPr>
        <rFont val="Arial"/>
        <color theme="1"/>
        <sz val="10.0"/>
      </rPr>
      <t>3.6x</t>
    </r>
  </si>
  <si>
    <r>
      <rPr>
        <rFont val="Arial"/>
        <color theme="1"/>
        <sz val="10.0"/>
      </rPr>
      <t>Not specified</t>
    </r>
  </si>
  <si>
    <r>
      <rPr>
        <rFont val="Arial"/>
        <color theme="1"/>
        <sz val="10.0"/>
      </rPr>
      <t>23-24</t>
    </r>
  </si>
  <si>
    <r>
      <rPr>
        <rFont val="Arial"/>
        <color theme="1"/>
        <sz val="10.0"/>
      </rPr>
      <t>Yes</t>
    </r>
  </si>
  <si>
    <r>
      <rPr>
        <rFont val="Arial"/>
        <color theme="1"/>
        <sz val="10.0"/>
      </rPr>
      <t>Legal</t>
    </r>
  </si>
  <si>
    <r>
      <rPr>
        <rFont val="Arial"/>
        <color theme="1"/>
        <sz val="10.0"/>
      </rPr>
      <t>Viability</t>
    </r>
  </si>
  <si>
    <t>global_top_245</t>
  </si>
  <si>
    <r>
      <rPr>
        <rFont val="Arial"/>
        <b/>
        <color theme="1"/>
        <sz val="10.0"/>
      </rPr>
      <t>Yeshiva University</t>
    </r>
  </si>
  <si>
    <t>https://www.yu.edu</t>
  </si>
  <si>
    <r>
      <rPr>
        <rFont val="Arial"/>
        <color theme="1"/>
        <sz val="10.0"/>
      </rPr>
      <t>New York</t>
    </r>
  </si>
  <si>
    <r>
      <rPr>
        <rFont val="Arial"/>
        <color theme="1"/>
        <sz val="10.0"/>
      </rPr>
      <t>NY</t>
    </r>
  </si>
  <si>
    <r>
      <rPr>
        <rFont val="Arial"/>
        <color theme="1"/>
        <sz val="10.0"/>
      </rPr>
      <t>New York</t>
    </r>
  </si>
  <si>
    <r>
      <rPr>
        <rFont val="Arial"/>
        <color theme="1"/>
        <sz val="10.0"/>
      </rPr>
      <t>Private</t>
    </r>
  </si>
  <si>
    <r>
      <rPr>
        <rFont val="Arial"/>
        <color theme="1"/>
        <sz val="10.0"/>
      </rPr>
      <t>New York City</t>
    </r>
  </si>
  <si>
    <r>
      <rPr>
        <rFont val="Arial"/>
        <color theme="1"/>
        <sz val="10.0"/>
      </rPr>
      <t>City: Large</t>
    </r>
  </si>
  <si>
    <r>
      <rPr>
        <rFont val="Arial"/>
        <color theme="1"/>
        <sz val="10.0"/>
      </rPr>
      <t>No</t>
    </r>
  </si>
  <si>
    <r>
      <rPr>
        <rFont val="Arial"/>
        <color theme="1"/>
        <sz val="10.0"/>
      </rPr>
      <t>Majority</t>
    </r>
  </si>
  <si>
    <r>
      <rPr>
        <rFont val="Arial"/>
        <color theme="1"/>
        <sz val="10.0"/>
      </rPr>
      <t>On-campus</t>
    </r>
  </si>
  <si>
    <r>
      <rPr>
        <rFont val="Arial"/>
        <color theme="1"/>
        <sz val="10.0"/>
      </rPr>
      <t>6-Primarily</t>
    </r>
  </si>
  <si>
    <r>
      <rPr>
        <rFont val="Arial"/>
        <color theme="1"/>
        <sz val="10.0"/>
      </rPr>
      <t>24-25</t>
    </r>
  </si>
  <si>
    <r>
      <rPr>
        <rFont val="Arial"/>
        <color theme="1"/>
        <sz val="10.0"/>
      </rPr>
      <t>Both</t>
    </r>
  </si>
  <si>
    <r>
      <rPr>
        <rFont val="Arial"/>
        <color theme="1"/>
        <sz val="10.0"/>
      </rPr>
      <t>$8.6m</t>
    </r>
  </si>
  <si>
    <r>
      <rPr>
        <rFont val="Arial"/>
        <color theme="1"/>
        <sz val="10.0"/>
      </rPr>
      <t>No</t>
    </r>
  </si>
  <si>
    <t>Distinguished Honors Scholarship</t>
  </si>
  <si>
    <t>https://go.yu.edu/merit-scholarships</t>
  </si>
  <si>
    <t>All applicants to an honors program are automatically considered for these top-tier Merit Scholarships. Requires an honors program application.</t>
  </si>
  <si>
    <r>
      <rPr>
        <rFont val="Arial"/>
        <color theme="1"/>
        <sz val="10.0"/>
      </rPr>
      <t>Requires application</t>
    </r>
  </si>
  <si>
    <r>
      <rPr>
        <rFont val="Arial"/>
        <b/>
        <color theme="1"/>
        <sz val="10.0"/>
      </rPr>
      <t>York College of Pennsylvania</t>
    </r>
  </si>
  <si>
    <t>https://www.ycp.edu</t>
  </si>
  <si>
    <r>
      <rPr>
        <rFont val="Arial"/>
        <color theme="1"/>
        <sz val="10.0"/>
      </rPr>
      <t>York</t>
    </r>
  </si>
  <si>
    <r>
      <rPr>
        <rFont val="Arial"/>
        <color theme="1"/>
        <sz val="10.0"/>
      </rPr>
      <t>PA</t>
    </r>
  </si>
  <si>
    <r>
      <rPr>
        <rFont val="Arial"/>
        <color theme="1"/>
        <sz val="10.0"/>
      </rPr>
      <t>Pennsylvania</t>
    </r>
  </si>
  <si>
    <r>
      <rPr>
        <rFont val="Arial"/>
        <color theme="1"/>
        <sz val="10.0"/>
      </rPr>
      <t>Private</t>
    </r>
  </si>
  <si>
    <r>
      <rPr>
        <rFont val="Arial"/>
        <color theme="1"/>
        <sz val="10.0"/>
      </rPr>
      <t>Suburb: Midsize</t>
    </r>
  </si>
  <si>
    <r>
      <rPr>
        <rFont val="Arial"/>
        <color theme="1"/>
        <sz val="10.0"/>
      </rPr>
      <t>No</t>
    </r>
  </si>
  <si>
    <r>
      <rPr>
        <rFont val="Arial"/>
        <color theme="1"/>
        <sz val="10.0"/>
      </rPr>
      <t>Professional</t>
    </r>
  </si>
  <si>
    <r>
      <rPr>
        <rFont val="Arial"/>
        <color theme="1"/>
        <sz val="10.0"/>
      </rPr>
      <t>Very High</t>
    </r>
  </si>
  <si>
    <r>
      <rPr>
        <rFont val="Arial"/>
        <color theme="1"/>
        <sz val="10.0"/>
      </rPr>
      <t>On-campus</t>
    </r>
  </si>
  <si>
    <r>
      <rPr>
        <rFont val="Arial"/>
        <color theme="1"/>
        <sz val="10.0"/>
      </rPr>
      <t>1-Historically</t>
    </r>
  </si>
  <si>
    <r>
      <rPr>
        <rFont val="Arial"/>
        <color theme="1"/>
        <sz val="10.0"/>
      </rPr>
      <t>23-24</t>
    </r>
  </si>
  <si>
    <r>
      <rPr>
        <rFont val="Arial"/>
        <color theme="1"/>
        <sz val="10.0"/>
      </rPr>
      <t>Merit</t>
    </r>
  </si>
  <si>
    <r>
      <rPr>
        <rFont val="Arial"/>
        <color theme="1"/>
        <sz val="10.0"/>
      </rPr>
      <t>No data</t>
    </r>
  </si>
  <si>
    <r>
      <rPr>
        <rFont val="Arial"/>
        <color theme="1"/>
        <sz val="10.0"/>
      </rPr>
      <t>No data</t>
    </r>
  </si>
  <si>
    <r>
      <rPr>
        <rFont val="Arial"/>
        <color theme="1"/>
        <sz val="10.0"/>
      </rPr>
      <t>Under $5,000</t>
    </r>
  </si>
  <si>
    <t>https://www.ycp.edu/admissions/cost-and-financial-aid/scholarships-and-grants/</t>
  </si>
  <si>
    <t>The premier merit-based scholarship. All first-year applicants are automatically considered based on their admission application. No separate application needed.</t>
  </si>
  <si>
    <r>
      <rPr>
        <rFont val="Arial"/>
        <color theme="1"/>
        <sz val="10.0"/>
      </rPr>
      <t>Automatic consideration</t>
    </r>
  </si>
  <si>
    <r>
      <rPr>
        <rFont val="Arial"/>
        <b/>
        <color theme="1"/>
        <sz val="10.0"/>
      </rPr>
      <t>Young Harris College</t>
    </r>
  </si>
  <si>
    <t>https://www.yhc.edu</t>
  </si>
  <si>
    <r>
      <rPr>
        <rFont val="Arial"/>
        <color theme="1"/>
        <sz val="10.0"/>
      </rPr>
      <t>Young Harris</t>
    </r>
  </si>
  <si>
    <r>
      <rPr>
        <rFont val="Arial"/>
        <color theme="1"/>
        <sz val="10.0"/>
      </rPr>
      <t>GA</t>
    </r>
  </si>
  <si>
    <r>
      <rPr>
        <rFont val="Arial"/>
        <color theme="1"/>
        <sz val="10.0"/>
      </rPr>
      <t>Georgia</t>
    </r>
  </si>
  <si>
    <r>
      <rPr>
        <rFont val="Arial"/>
        <color theme="1"/>
        <sz val="10.0"/>
      </rPr>
      <t>Private</t>
    </r>
  </si>
  <si>
    <r>
      <rPr>
        <rFont val="Arial"/>
        <color theme="1"/>
        <sz val="10.0"/>
      </rPr>
      <t>Rural: Remote</t>
    </r>
  </si>
  <si>
    <r>
      <rPr>
        <rFont val="Arial"/>
        <color theme="1"/>
        <sz val="10.0"/>
      </rPr>
      <t>No</t>
    </r>
  </si>
  <si>
    <r>
      <rPr>
        <rFont val="Arial"/>
        <color theme="1"/>
        <sz val="10.0"/>
      </rPr>
      <t>Very High</t>
    </r>
  </si>
  <si>
    <r>
      <rPr>
        <rFont val="Arial"/>
        <color theme="1"/>
        <sz val="10.0"/>
      </rPr>
      <t>Off-campus</t>
    </r>
  </si>
  <si>
    <r>
      <rPr>
        <rFont val="Arial"/>
        <color theme="1"/>
        <sz val="10.0"/>
      </rPr>
      <t>3-Somewhat</t>
    </r>
  </si>
  <si>
    <r>
      <rPr>
        <rFont val="Arial"/>
        <color theme="1"/>
        <sz val="10.0"/>
      </rPr>
      <t>23-24</t>
    </r>
  </si>
  <si>
    <r>
      <rPr>
        <rFont val="Arial"/>
        <color theme="1"/>
        <sz val="10.0"/>
      </rPr>
      <t>Pending</t>
    </r>
  </si>
  <si>
    <r>
      <rPr>
        <rFont val="Arial"/>
        <color theme="1"/>
        <sz val="10.0"/>
      </rPr>
      <t>No data</t>
    </r>
  </si>
  <si>
    <r>
      <rPr>
        <rFont val="Arial"/>
        <color theme="1"/>
        <sz val="10.0"/>
      </rPr>
      <t>No data</t>
    </r>
  </si>
  <si>
    <r>
      <rPr>
        <rFont val="Arial"/>
        <b/>
        <color theme="1"/>
        <sz val="10.0"/>
      </rPr>
      <t>Youngstown State University</t>
    </r>
  </si>
  <si>
    <t>https://www.ysu.edu</t>
  </si>
  <si>
    <r>
      <rPr>
        <rFont val="Arial"/>
        <color theme="1"/>
        <sz val="10.0"/>
      </rPr>
      <t>Youngstown</t>
    </r>
  </si>
  <si>
    <r>
      <rPr>
        <rFont val="Arial"/>
        <color theme="1"/>
        <sz val="10.0"/>
      </rPr>
      <t>OH</t>
    </r>
  </si>
  <si>
    <r>
      <rPr>
        <rFont val="Arial"/>
        <color theme="1"/>
        <sz val="10.0"/>
      </rPr>
      <t>Ohio</t>
    </r>
  </si>
  <si>
    <r>
      <rPr>
        <rFont val="Arial"/>
        <color theme="1"/>
        <sz val="10.0"/>
      </rPr>
      <t>Public</t>
    </r>
  </si>
  <si>
    <r>
      <rPr>
        <rFont val="Arial"/>
        <color theme="1"/>
        <sz val="10.0"/>
      </rPr>
      <t>City: Small</t>
    </r>
  </si>
  <si>
    <r>
      <rPr>
        <rFont val="Arial"/>
        <color theme="1"/>
        <sz val="10.0"/>
      </rPr>
      <t>No</t>
    </r>
  </si>
  <si>
    <r>
      <rPr>
        <rFont val="Arial"/>
        <color theme="1"/>
        <sz val="10.0"/>
      </rPr>
      <t>Professional</t>
    </r>
  </si>
  <si>
    <r>
      <rPr>
        <rFont val="Arial"/>
        <color theme="1"/>
        <sz val="10.0"/>
      </rPr>
      <t>High</t>
    </r>
  </si>
  <si>
    <r>
      <rPr>
        <rFont val="Arial"/>
        <color theme="1"/>
        <sz val="10.0"/>
      </rPr>
      <t>Off-campus</t>
    </r>
  </si>
  <si>
    <r>
      <rPr>
        <rFont val="Arial"/>
        <color theme="1"/>
        <sz val="10.0"/>
      </rPr>
      <t>0-None</t>
    </r>
  </si>
  <si>
    <r>
      <rPr>
        <rFont val="Arial"/>
        <color theme="1"/>
        <sz val="10.0"/>
      </rPr>
      <t>23-24</t>
    </r>
  </si>
  <si>
    <r>
      <rPr>
        <rFont val="Arial"/>
        <color theme="1"/>
        <sz val="10.0"/>
      </rPr>
      <t>Merit</t>
    </r>
  </si>
  <si>
    <r>
      <rPr>
        <rFont val="Arial"/>
        <color theme="1"/>
        <sz val="10.0"/>
      </rPr>
      <t>No data</t>
    </r>
  </si>
  <si>
    <r>
      <rPr>
        <rFont val="Arial"/>
        <color theme="1"/>
        <sz val="10.0"/>
      </rPr>
      <t>No data</t>
    </r>
  </si>
  <si>
    <t>International Undergraduate GPA Based Scholarship</t>
  </si>
  <si>
    <t>https://ysu.edu/international-programs-office/apply-now/quick-menu/scholarship</t>
  </si>
  <si>
    <t>A merit-based scholarship for international students. Awarded automatically to eligible students upon admission. No separate application is required.</t>
  </si>
  <si>
    <r>
      <rPr>
        <rFont val="Arial"/>
        <color theme="1"/>
        <sz val="10.0"/>
      </rPr>
      <t>Automatic consideration</t>
    </r>
  </si>
</sst>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0"/>
    <numFmt numFmtId="166" formatCode="\$0"/>
    <numFmt numFmtId="167" formatCode="0.0%"/>
    <numFmt numFmtId="168" formatCode="m/d/yyyy"/>
    <numFmt numFmtId="169" formatCode="0.0"/>
  </numFmts>
  <fonts count="25">
    <font>
      <sz val="10.0"/>
      <color rgb="FF000000"/>
      <name val="Calibri"/>
      <scheme val="minor"/>
    </font>
    <font>
      <b/>
      <sz val="10.0"/>
      <color theme="1"/>
      <name val="Arial"/>
    </font>
    <font>
      <sz val="10.0"/>
      <color theme="1"/>
      <name val="Arial"/>
    </font>
    <font>
      <color theme="1"/>
      <name val="Arial"/>
    </font>
    <font>
      <u/>
      <color theme="1"/>
      <name val="Arial"/>
    </font>
    <font>
      <u/>
      <sz val="10.0"/>
      <color theme="1"/>
      <name val="Arial"/>
    </font>
    <font>
      <u/>
      <color theme="1"/>
      <name val="Arial"/>
    </font>
    <font>
      <u/>
      <sz val="10.0"/>
      <color theme="1"/>
      <name val="Arial"/>
    </font>
    <font>
      <u/>
      <color theme="1"/>
      <name val="Arial"/>
    </font>
    <font>
      <u/>
      <color theme="1"/>
      <name val="Arial"/>
    </font>
    <font>
      <u/>
      <color theme="1"/>
      <name val="Arial"/>
    </font>
    <font>
      <u/>
      <sz val="10.0"/>
      <color theme="1"/>
      <name val="Arial"/>
    </font>
    <font>
      <u/>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u/>
      <sz val="10.0"/>
      <color theme="1"/>
      <name val="Arial"/>
    </font>
    <font>
      <b/>
      <u/>
      <sz val="10.0"/>
      <color theme="1"/>
      <name val="Arial"/>
    </font>
    <font>
      <u/>
      <color theme="1"/>
      <name val="Arial"/>
    </font>
    <font>
      <u/>
      <color theme="1"/>
      <name val="Arial"/>
    </font>
    <font>
      <u/>
      <color theme="1"/>
      <name val="Arial"/>
    </font>
    <font>
      <u/>
      <sz val="10.0"/>
      <color theme="1"/>
      <name val="Arial"/>
    </font>
    <font>
      <u/>
      <color theme="1"/>
      <name val="Arial"/>
    </font>
  </fonts>
  <fills count="2366">
    <fill>
      <patternFill patternType="none"/>
    </fill>
    <fill>
      <patternFill patternType="lightGray"/>
    </fill>
    <fill>
      <patternFill patternType="solid">
        <fgColor rgb="FFF4CCCC"/>
        <bgColor rgb="FFF4CCCC"/>
      </patternFill>
    </fill>
    <fill>
      <patternFill patternType="solid">
        <fgColor rgb="FFFBE4CC"/>
        <bgColor rgb="FFFBE4CC"/>
      </patternFill>
    </fill>
    <fill>
      <patternFill patternType="solid">
        <fgColor rgb="FFFCE5CD"/>
        <bgColor rgb="FFFCE5CD"/>
      </patternFill>
    </fill>
    <fill>
      <patternFill patternType="solid">
        <fgColor rgb="FFFFF1CC"/>
        <bgColor rgb="FFFFF1CC"/>
      </patternFill>
    </fill>
    <fill>
      <patternFill patternType="solid">
        <fgColor rgb="FFFFE499"/>
        <bgColor rgb="FFFFE499"/>
      </patternFill>
    </fill>
    <fill>
      <patternFill patternType="solid">
        <fgColor rgb="FFFFD966"/>
        <bgColor rgb="FFFFD966"/>
      </patternFill>
    </fill>
    <fill>
      <patternFill patternType="solid">
        <fgColor rgb="FFD9E9D3"/>
        <bgColor rgb="FFD9E9D3"/>
      </patternFill>
    </fill>
    <fill>
      <patternFill patternType="solid">
        <fgColor rgb="FF93C37D"/>
        <bgColor rgb="FF93C37D"/>
      </patternFill>
    </fill>
    <fill>
      <patternFill patternType="solid">
        <fgColor rgb="FF6FA7DB"/>
        <bgColor rgb="FF6FA7DB"/>
      </patternFill>
    </fill>
    <fill>
      <patternFill patternType="solid">
        <fgColor rgb="FFE99999"/>
        <bgColor rgb="FFE99999"/>
      </patternFill>
    </fill>
    <fill>
      <patternFill patternType="solid">
        <fgColor rgb="FFD9D1E8"/>
        <bgColor rgb="FFD9D1E8"/>
      </patternFill>
    </fill>
    <fill>
      <patternFill patternType="solid">
        <fgColor rgb="FFB5D6A7"/>
        <bgColor rgb="FFB5D6A7"/>
      </patternFill>
    </fill>
    <fill>
      <patternFill patternType="solid">
        <fgColor rgb="FFCFE2F2"/>
        <bgColor rgb="FFCFE2F2"/>
      </patternFill>
    </fill>
    <fill>
      <patternFill patternType="solid">
        <fgColor rgb="FFEFEFEF"/>
        <bgColor rgb="FFEFEFEF"/>
      </patternFill>
    </fill>
    <fill>
      <patternFill patternType="solid">
        <fgColor rgb="FFF2F2F2"/>
        <bgColor rgb="FFF2F2F2"/>
      </patternFill>
    </fill>
    <fill>
      <patternFill patternType="solid">
        <fgColor rgb="FFED9765"/>
        <bgColor rgb="FFED9765"/>
      </patternFill>
    </fill>
    <fill>
      <patternFill patternType="solid">
        <fgColor rgb="FFF4B177"/>
        <bgColor rgb="FFF4B177"/>
      </patternFill>
    </fill>
    <fill>
      <patternFill patternType="solid">
        <fgColor rgb="FFEC8F60"/>
        <bgColor rgb="FFEC8F60"/>
      </patternFill>
    </fill>
    <fill>
      <patternFill patternType="solid">
        <fgColor rgb="FF9EC4E7"/>
        <bgColor rgb="FF9EC4E7"/>
      </patternFill>
    </fill>
    <fill>
      <patternFill patternType="solid">
        <fgColor rgb="FFF2C79C"/>
        <bgColor rgb="FFF2C79C"/>
      </patternFill>
    </fill>
    <fill>
      <patternFill patternType="solid">
        <fgColor rgb="FFE8984A"/>
        <bgColor rgb="FFE8984A"/>
      </patternFill>
    </fill>
    <fill>
      <patternFill patternType="solid">
        <fgColor rgb="FFD4E6CC"/>
        <bgColor rgb="FFD4E6CC"/>
      </patternFill>
    </fill>
    <fill>
      <patternFill patternType="solid">
        <fgColor rgb="FFF5B466"/>
        <bgColor rgb="FFF5B466"/>
      </patternFill>
    </fill>
    <fill>
      <patternFill patternType="solid">
        <fgColor rgb="FFD8E9D1"/>
        <bgColor rgb="FFD8E9D1"/>
      </patternFill>
    </fill>
    <fill>
      <patternFill patternType="solid">
        <fgColor rgb="FFD9D9D9"/>
        <bgColor rgb="FFD9D9D9"/>
      </patternFill>
    </fill>
    <fill>
      <patternFill patternType="solid">
        <fgColor rgb="FF6AA74E"/>
        <bgColor rgb="FF6AA74E"/>
      </patternFill>
    </fill>
    <fill>
      <patternFill patternType="solid">
        <fgColor rgb="FFFFFFFF"/>
        <bgColor rgb="FFFFFFFF"/>
      </patternFill>
    </fill>
    <fill>
      <patternFill patternType="solid">
        <fgColor rgb="FF37751C"/>
        <bgColor rgb="FF37751C"/>
      </patternFill>
    </fill>
    <fill>
      <patternFill patternType="solid">
        <fgColor rgb="FF87A24E"/>
        <bgColor rgb="FF87A24E"/>
      </patternFill>
    </fill>
    <fill>
      <patternFill patternType="solid">
        <fgColor rgb="FF8B9D31"/>
        <bgColor rgb="FF8B9D31"/>
      </patternFill>
    </fill>
    <fill>
      <patternFill patternType="solid">
        <fgColor rgb="FFB59108"/>
        <bgColor rgb="FFB59108"/>
      </patternFill>
    </fill>
    <fill>
      <patternFill patternType="solid">
        <fgColor rgb="FFF1A666"/>
        <bgColor rgb="FFF1A666"/>
      </patternFill>
    </fill>
    <fill>
      <patternFill patternType="solid">
        <fgColor rgb="FF949C26"/>
        <bgColor rgb="FF949C26"/>
      </patternFill>
    </fill>
    <fill>
      <patternFill patternType="solid">
        <fgColor rgb="FFF5B16A"/>
        <bgColor rgb="FFF5B16A"/>
      </patternFill>
    </fill>
    <fill>
      <patternFill patternType="solid">
        <fgColor rgb="FFEC8C5D"/>
        <bgColor rgb="FFEC8C5D"/>
      </patternFill>
    </fill>
    <fill>
      <patternFill patternType="solid">
        <fgColor rgb="FFC1C272"/>
        <bgColor rgb="FFC1C272"/>
      </patternFill>
    </fill>
    <fill>
      <patternFill patternType="solid">
        <fgColor rgb="FFF1A26D"/>
        <bgColor rgb="FFF1A26D"/>
      </patternFill>
    </fill>
    <fill>
      <patternFill patternType="solid">
        <fgColor rgb="FFFDF5EC"/>
        <bgColor rgb="FFFDF5EC"/>
      </patternFill>
    </fill>
    <fill>
      <patternFill patternType="solid">
        <fgColor rgb="FFC2DBB8"/>
        <bgColor rgb="FFC2DBB8"/>
      </patternFill>
    </fill>
    <fill>
      <patternFill patternType="solid">
        <fgColor rgb="FFFAD565"/>
        <bgColor rgb="FFFAD565"/>
      </patternFill>
    </fill>
    <fill>
      <patternFill patternType="solid">
        <fgColor rgb="FFF4F9F2"/>
        <bgColor rgb="FFF4F9F2"/>
      </patternFill>
    </fill>
    <fill>
      <patternFill patternType="solid">
        <fgColor rgb="FFDF6666"/>
        <bgColor rgb="FFDF6666"/>
      </patternFill>
    </fill>
    <fill>
      <patternFill patternType="solid">
        <fgColor rgb="FF497E26"/>
        <bgColor rgb="FF497E26"/>
      </patternFill>
    </fill>
    <fill>
      <patternFill patternType="solid">
        <fgColor rgb="FF999923"/>
        <bgColor rgb="FF999923"/>
      </patternFill>
    </fill>
    <fill>
      <patternFill patternType="solid">
        <fgColor rgb="FFFDD566"/>
        <bgColor rgb="FFFDD566"/>
      </patternFill>
    </fill>
    <fill>
      <patternFill patternType="solid">
        <fgColor rgb="FFEF9D66"/>
        <bgColor rgb="FFEF9D66"/>
      </patternFill>
    </fill>
    <fill>
      <patternFill patternType="solid">
        <fgColor rgb="FFFEF7E4"/>
        <bgColor rgb="FFFEF7E4"/>
      </patternFill>
    </fill>
    <fill>
      <patternFill patternType="solid">
        <fgColor rgb="FFB4A6D5"/>
        <bgColor rgb="FFB4A6D5"/>
      </patternFill>
    </fill>
    <fill>
      <patternFill patternType="solid">
        <fgColor rgb="FFF7E194"/>
        <bgColor rgb="FFF7E194"/>
      </patternFill>
    </fill>
    <fill>
      <patternFill patternType="solid">
        <fgColor rgb="FF618C36"/>
        <bgColor rgb="FF618C36"/>
      </patternFill>
    </fill>
    <fill>
      <patternFill patternType="solid">
        <fgColor rgb="FFDFD486"/>
        <bgColor rgb="FFDFD486"/>
      </patternFill>
    </fill>
    <fill>
      <patternFill patternType="solid">
        <fgColor rgb="FFE8F1E4"/>
        <bgColor rgb="FFE8F1E4"/>
      </patternFill>
    </fill>
    <fill>
      <patternFill patternType="solid">
        <fgColor rgb="FFD3CC7D"/>
        <bgColor rgb="FFD3CC7D"/>
      </patternFill>
    </fill>
    <fill>
      <patternFill patternType="solid">
        <fgColor rgb="FFBCBE6F"/>
        <bgColor rgb="FFBCBE6F"/>
      </patternFill>
    </fill>
    <fill>
      <patternFill patternType="solid">
        <fgColor rgb="FFC18A04"/>
        <bgColor rgb="FFC18A04"/>
      </patternFill>
    </fill>
    <fill>
      <patternFill patternType="solid">
        <fgColor rgb="FFE26241"/>
        <bgColor rgb="FFE26241"/>
      </patternFill>
    </fill>
    <fill>
      <patternFill patternType="solid">
        <fgColor rgb="FFBEC170"/>
        <bgColor rgb="FFBEC170"/>
      </patternFill>
    </fill>
    <fill>
      <patternFill patternType="solid">
        <fgColor rgb="FFE87D54"/>
        <bgColor rgb="FFE87D54"/>
      </patternFill>
    </fill>
    <fill>
      <patternFill patternType="solid">
        <fgColor rgb="FFFAE3CD"/>
        <bgColor rgb="FFFAE3CD"/>
      </patternFill>
    </fill>
    <fill>
      <patternFill patternType="solid">
        <fgColor rgb="FF9AC277"/>
        <bgColor rgb="FF9AC277"/>
      </patternFill>
    </fill>
    <fill>
      <patternFill patternType="solid">
        <fgColor rgb="FFAFD0A0"/>
        <bgColor rgb="FFAFD0A0"/>
      </patternFill>
    </fill>
    <fill>
      <patternFill patternType="solid">
        <fgColor rgb="FFE3CC61"/>
        <bgColor rgb="FFE3CC61"/>
      </patternFill>
    </fill>
    <fill>
      <patternFill patternType="solid">
        <fgColor rgb="FF8CBD78"/>
        <bgColor rgb="FF8CBD78"/>
      </patternFill>
    </fill>
    <fill>
      <patternFill patternType="solid">
        <fgColor rgb="FFACB666"/>
        <bgColor rgb="FFACB666"/>
      </patternFill>
    </fill>
    <fill>
      <patternFill patternType="solid">
        <fgColor rgb="FFC2C273"/>
        <bgColor rgb="FFC2C273"/>
      </patternFill>
    </fill>
    <fill>
      <patternFill patternType="solid">
        <fgColor rgb="FF82A037"/>
        <bgColor rgb="FF82A037"/>
      </patternFill>
    </fill>
    <fill>
      <patternFill patternType="solid">
        <fgColor rgb="FFEC9766"/>
        <bgColor rgb="FFEC9766"/>
      </patternFill>
    </fill>
    <fill>
      <patternFill patternType="solid">
        <fgColor rgb="FFF9C886"/>
        <bgColor rgb="FFF9C886"/>
      </patternFill>
    </fill>
    <fill>
      <patternFill patternType="solid">
        <fgColor rgb="FFECD98C"/>
        <bgColor rgb="FFECD98C"/>
      </patternFill>
    </fill>
    <fill>
      <patternFill patternType="solid">
        <fgColor rgb="FFFACF8A"/>
        <bgColor rgb="FFFACF8A"/>
      </patternFill>
    </fill>
    <fill>
      <patternFill patternType="solid">
        <fgColor rgb="FFF2C79A"/>
        <bgColor rgb="FFF2C79A"/>
      </patternFill>
    </fill>
    <fill>
      <patternFill patternType="solid">
        <fgColor rgb="FFFFD466"/>
        <bgColor rgb="FFFFD466"/>
      </patternFill>
    </fill>
    <fill>
      <patternFill patternType="solid">
        <fgColor rgb="FFD6E8D0"/>
        <bgColor rgb="FFD6E8D0"/>
      </patternFill>
    </fill>
    <fill>
      <patternFill patternType="solid">
        <fgColor rgb="FFCC5429"/>
        <bgColor rgb="FFCC5429"/>
      </patternFill>
    </fill>
    <fill>
      <patternFill patternType="solid">
        <fgColor rgb="FFF2AE66"/>
        <bgColor rgb="FFF2AE66"/>
      </patternFill>
    </fill>
    <fill>
      <patternFill patternType="solid">
        <fgColor rgb="FFF7DE8C"/>
        <bgColor rgb="FFF7DE8C"/>
      </patternFill>
    </fill>
    <fill>
      <patternFill patternType="solid">
        <fgColor rgb="FFF7E199"/>
        <bgColor rgb="FFF7E199"/>
      </patternFill>
    </fill>
    <fill>
      <patternFill patternType="solid">
        <fgColor rgb="FFFFFBF4"/>
        <bgColor rgb="FFFFFBF4"/>
      </patternFill>
    </fill>
    <fill>
      <patternFill patternType="solid">
        <fgColor rgb="FFBE8F00"/>
        <bgColor rgb="FFBE8F00"/>
      </patternFill>
    </fill>
    <fill>
      <patternFill patternType="solid">
        <fgColor rgb="FFE36544"/>
        <bgColor rgb="FFE36544"/>
      </patternFill>
    </fill>
    <fill>
      <patternFill patternType="solid">
        <fgColor rgb="FFE2D486"/>
        <bgColor rgb="FFE2D486"/>
      </patternFill>
    </fill>
    <fill>
      <patternFill patternType="solid">
        <fgColor rgb="FFE7784F"/>
        <bgColor rgb="FFE7784F"/>
      </patternFill>
    </fill>
    <fill>
      <patternFill patternType="solid">
        <fgColor rgb="FFF7DEC4"/>
        <bgColor rgb="FFF7DEC4"/>
      </patternFill>
    </fill>
    <fill>
      <patternFill patternType="solid">
        <fgColor rgb="FF9EC273"/>
        <bgColor rgb="FF9EC273"/>
      </patternFill>
    </fill>
    <fill>
      <patternFill patternType="solid">
        <fgColor rgb="FFB4D3A6"/>
        <bgColor rgb="FFB4D3A6"/>
      </patternFill>
    </fill>
    <fill>
      <patternFill patternType="solid">
        <fgColor rgb="FFF5D164"/>
        <bgColor rgb="FFF5D164"/>
      </patternFill>
    </fill>
    <fill>
      <patternFill patternType="solid">
        <fgColor rgb="FF7CB364"/>
        <bgColor rgb="FF7CB364"/>
      </patternFill>
    </fill>
    <fill>
      <patternFill patternType="solid">
        <fgColor rgb="FF8FA653"/>
        <bgColor rgb="FF8FA653"/>
      </patternFill>
    </fill>
    <fill>
      <patternFill patternType="solid">
        <fgColor rgb="FFB4BA6A"/>
        <bgColor rgb="FFB4BA6A"/>
      </patternFill>
    </fill>
    <fill>
      <patternFill patternType="solid">
        <fgColor rgb="FF9E991C"/>
        <bgColor rgb="FF9E991C"/>
      </patternFill>
    </fill>
    <fill>
      <patternFill patternType="solid">
        <fgColor rgb="FFCC5826"/>
        <bgColor rgb="FFCC5826"/>
      </patternFill>
    </fill>
    <fill>
      <patternFill patternType="solid">
        <fgColor rgb="FFF0A066"/>
        <bgColor rgb="FFF0A066"/>
      </patternFill>
    </fill>
    <fill>
      <patternFill patternType="solid">
        <fgColor rgb="FFE78566"/>
        <bgColor rgb="FFE78566"/>
      </patternFill>
    </fill>
    <fill>
      <patternFill patternType="solid">
        <fgColor rgb="FFF7DF94"/>
        <bgColor rgb="FFF7DF94"/>
      </patternFill>
    </fill>
    <fill>
      <patternFill patternType="solid">
        <fgColor rgb="FFFBF0C8"/>
        <bgColor rgb="FFFBF0C8"/>
      </patternFill>
    </fill>
    <fill>
      <patternFill patternType="solid">
        <fgColor rgb="FFB1930C"/>
        <bgColor rgb="FFB1930C"/>
      </patternFill>
    </fill>
    <fill>
      <patternFill patternType="solid">
        <fgColor rgb="FFE88156"/>
        <bgColor rgb="FFE88156"/>
      </patternFill>
    </fill>
    <fill>
      <patternFill patternType="solid">
        <fgColor rgb="FFDED385"/>
        <bgColor rgb="FFDED385"/>
      </patternFill>
    </fill>
    <fill>
      <patternFill patternType="solid">
        <fgColor rgb="FFFBEDDF"/>
        <bgColor rgb="FFFBEDDF"/>
      </patternFill>
    </fill>
    <fill>
      <patternFill patternType="solid">
        <fgColor rgb="FF9DC274"/>
        <bgColor rgb="FF9DC274"/>
      </patternFill>
    </fill>
    <fill>
      <patternFill patternType="solid">
        <fgColor rgb="FFC2DBB6"/>
        <bgColor rgb="FFC2DBB6"/>
      </patternFill>
    </fill>
    <fill>
      <patternFill patternType="solid">
        <fgColor rgb="FFFFD566"/>
        <bgColor rgb="FFFFD566"/>
      </patternFill>
    </fill>
    <fill>
      <patternFill patternType="solid">
        <fgColor rgb="FFECF5E9"/>
        <bgColor rgb="FFECF5E9"/>
      </patternFill>
    </fill>
    <fill>
      <patternFill patternType="solid">
        <fgColor rgb="FF86A14D"/>
        <bgColor rgb="FF86A14D"/>
      </patternFill>
    </fill>
    <fill>
      <patternFill patternType="solid">
        <fgColor rgb="FF85A14D"/>
        <bgColor rgb="FF85A14D"/>
      </patternFill>
    </fill>
    <fill>
      <patternFill patternType="solid">
        <fgColor rgb="FFCB5C24"/>
        <bgColor rgb="FFCB5C24"/>
      </patternFill>
    </fill>
    <fill>
      <patternFill patternType="solid">
        <fgColor rgb="FFF5B866"/>
        <bgColor rgb="FFF5B866"/>
      </patternFill>
    </fill>
    <fill>
      <patternFill patternType="solid">
        <fgColor rgb="FF9C9920"/>
        <bgColor rgb="FF9C9920"/>
      </patternFill>
    </fill>
    <fill>
      <patternFill patternType="solid">
        <fgColor rgb="FFFF9900"/>
        <bgColor rgb="FFFF9900"/>
      </patternFill>
    </fill>
    <fill>
      <patternFill patternType="solid">
        <fgColor rgb="FFDB452E"/>
        <bgColor rgb="FFDB452E"/>
      </patternFill>
    </fill>
    <fill>
      <patternFill patternType="solid">
        <fgColor rgb="FFF5B67B"/>
        <bgColor rgb="FFF5B67B"/>
      </patternFill>
    </fill>
    <fill>
      <patternFill patternType="solid">
        <fgColor rgb="FFDD4A31"/>
        <bgColor rgb="FFDD4A31"/>
      </patternFill>
    </fill>
    <fill>
      <patternFill patternType="solid">
        <fgColor rgb="FFF9E3CB"/>
        <bgColor rgb="FFF9E3CB"/>
      </patternFill>
    </fill>
    <fill>
      <patternFill patternType="solid">
        <fgColor rgb="FFE16E61"/>
        <bgColor rgb="FFE16E61"/>
      </patternFill>
    </fill>
    <fill>
      <patternFill patternType="solid">
        <fgColor rgb="FFB9D5AB"/>
        <bgColor rgb="FFB9D5AB"/>
      </patternFill>
    </fill>
    <fill>
      <patternFill patternType="solid">
        <fgColor rgb="FFFAC466"/>
        <bgColor rgb="FFFAC466"/>
      </patternFill>
    </fill>
    <fill>
      <patternFill patternType="solid">
        <fgColor rgb="FFDDECD6"/>
        <bgColor rgb="FFDDECD6"/>
      </patternFill>
    </fill>
    <fill>
      <patternFill patternType="solid">
        <fgColor rgb="FF4D8129"/>
        <bgColor rgb="FF4D8129"/>
      </patternFill>
    </fill>
    <fill>
      <patternFill patternType="solid">
        <fgColor rgb="FFC67313"/>
        <bgColor rgb="FFC67313"/>
      </patternFill>
    </fill>
    <fill>
      <patternFill patternType="solid">
        <fgColor rgb="FFC18705"/>
        <bgColor rgb="FFC18705"/>
      </patternFill>
    </fill>
    <fill>
      <patternFill patternType="solid">
        <fgColor rgb="FFF7D465"/>
        <bgColor rgb="FFF7D465"/>
      </patternFill>
    </fill>
    <fill>
      <patternFill patternType="solid">
        <fgColor rgb="FFFDCD66"/>
        <bgColor rgb="FFFDCD66"/>
      </patternFill>
    </fill>
    <fill>
      <patternFill patternType="solid">
        <fgColor rgb="FFFEF7E7"/>
        <bgColor rgb="FFFEF7E7"/>
      </patternFill>
    </fill>
    <fill>
      <patternFill patternType="solid">
        <fgColor rgb="FFB99004"/>
        <bgColor rgb="FFB99004"/>
      </patternFill>
    </fill>
    <fill>
      <patternFill patternType="solid">
        <fgColor rgb="FFE6724B"/>
        <bgColor rgb="FFE6724B"/>
      </patternFill>
    </fill>
    <fill>
      <patternFill patternType="solid">
        <fgColor rgb="FFF4DE91"/>
        <bgColor rgb="FFF4DE91"/>
      </patternFill>
    </fill>
    <fill>
      <patternFill patternType="solid">
        <fgColor rgb="FFCF0907"/>
        <bgColor rgb="FFCF0907"/>
      </patternFill>
    </fill>
    <fill>
      <patternFill patternType="solid">
        <fgColor rgb="FFF1C18F"/>
        <bgColor rgb="FFF1C18F"/>
      </patternFill>
    </fill>
    <fill>
      <patternFill patternType="solid">
        <fgColor rgb="FFB0C265"/>
        <bgColor rgb="FFB0C265"/>
      </patternFill>
    </fill>
    <fill>
      <patternFill patternType="solid">
        <fgColor rgb="FF73AE59"/>
        <bgColor rgb="FF73AE59"/>
      </patternFill>
    </fill>
    <fill>
      <patternFill patternType="solid">
        <fgColor rgb="FFE6CD61"/>
        <bgColor rgb="FFE6CD61"/>
      </patternFill>
    </fill>
    <fill>
      <patternFill patternType="solid">
        <fgColor rgb="FFBAD9B0"/>
        <bgColor rgb="FFBAD9B0"/>
      </patternFill>
    </fill>
    <fill>
      <patternFill patternType="solid">
        <fgColor rgb="FFC27E0C"/>
        <bgColor rgb="FFC27E0C"/>
      </patternFill>
    </fill>
    <fill>
      <patternFill patternType="solid">
        <fgColor rgb="FFD14136"/>
        <bgColor rgb="FFD14136"/>
      </patternFill>
    </fill>
    <fill>
      <patternFill patternType="solid">
        <fgColor rgb="FFF6B966"/>
        <bgColor rgb="FFF6B966"/>
      </patternFill>
    </fill>
    <fill>
      <patternFill patternType="solid">
        <fgColor rgb="FFFBCC66"/>
        <bgColor rgb="FFFBCC66"/>
      </patternFill>
    </fill>
    <fill>
      <patternFill patternType="solid">
        <fgColor rgb="FFF6DA82"/>
        <bgColor rgb="FFF6DA82"/>
      </patternFill>
    </fill>
    <fill>
      <patternFill patternType="solid">
        <fgColor rgb="FFFDF4D8"/>
        <bgColor rgb="FFFDF4D8"/>
      </patternFill>
    </fill>
    <fill>
      <patternFill patternType="solid">
        <fgColor rgb="FFD04931"/>
        <bgColor rgb="FFD04931"/>
      </patternFill>
    </fill>
    <fill>
      <patternFill patternType="solid">
        <fgColor rgb="FFD5A6BD"/>
        <bgColor rgb="FFD5A6BD"/>
      </patternFill>
    </fill>
    <fill>
      <patternFill patternType="solid">
        <fgColor rgb="FFAE940F"/>
        <bgColor rgb="FFAE940F"/>
      </patternFill>
    </fill>
    <fill>
      <patternFill patternType="solid">
        <fgColor rgb="FFB0D1A1"/>
        <bgColor rgb="FFB0D1A1"/>
      </patternFill>
    </fill>
    <fill>
      <patternFill patternType="solid">
        <fgColor rgb="FFCBA8B9"/>
        <bgColor rgb="FFCBA8B9"/>
      </patternFill>
    </fill>
    <fill>
      <patternFill patternType="solid">
        <fgColor rgb="FFAFCCE7"/>
        <bgColor rgb="FFAFCCE7"/>
      </patternFill>
    </fill>
    <fill>
      <patternFill patternType="solid">
        <fgColor rgb="FFF6D5D1"/>
        <bgColor rgb="FFF6D5D1"/>
      </patternFill>
    </fill>
    <fill>
      <patternFill patternType="solid">
        <fgColor rgb="FFF0A682"/>
        <bgColor rgb="FFF0A682"/>
      </patternFill>
    </fill>
    <fill>
      <patternFill patternType="solid">
        <fgColor rgb="FFE3D06B"/>
        <bgColor rgb="FFE3D06B"/>
      </patternFill>
    </fill>
    <fill>
      <patternFill patternType="solid">
        <fgColor rgb="FFF6B96A"/>
        <bgColor rgb="FFF6B96A"/>
      </patternFill>
    </fill>
    <fill>
      <patternFill patternType="solid">
        <fgColor rgb="FFF1D369"/>
        <bgColor rgb="FFF1D369"/>
      </patternFill>
    </fill>
    <fill>
      <patternFill patternType="solid">
        <fgColor rgb="FFF2A86B"/>
        <bgColor rgb="FFF2A86B"/>
      </patternFill>
    </fill>
    <fill>
      <patternFill patternType="solid">
        <fgColor rgb="FFE9D16A"/>
        <bgColor rgb="FFE9D16A"/>
      </patternFill>
    </fill>
    <fill>
      <patternFill patternType="solid">
        <fgColor rgb="FFEDD36A"/>
        <bgColor rgb="FFEDD36A"/>
      </patternFill>
    </fill>
    <fill>
      <patternFill patternType="solid">
        <fgColor rgb="FFE67C73"/>
        <bgColor rgb="FFE67C73"/>
      </patternFill>
    </fill>
    <fill>
      <patternFill patternType="solid">
        <fgColor rgb="FFEFD36A"/>
        <bgColor rgb="FFEFD36A"/>
      </patternFill>
    </fill>
    <fill>
      <patternFill patternType="solid">
        <fgColor rgb="FFEB9179"/>
        <bgColor rgb="FFEB9179"/>
      </patternFill>
    </fill>
    <fill>
      <patternFill patternType="solid">
        <fgColor rgb="FFF2B586"/>
        <bgColor rgb="FFF2B586"/>
      </patternFill>
    </fill>
    <fill>
      <patternFill patternType="solid">
        <fgColor rgb="FFF6C28C"/>
        <bgColor rgb="FFF6C28C"/>
      </patternFill>
    </fill>
    <fill>
      <patternFill patternType="solid">
        <fgColor rgb="FFED996E"/>
        <bgColor rgb="FFED996E"/>
      </patternFill>
    </fill>
    <fill>
      <patternFill patternType="solid">
        <fgColor rgb="FF74ABDD"/>
        <bgColor rgb="FF74ABDD"/>
      </patternFill>
    </fill>
    <fill>
      <patternFill patternType="solid">
        <fgColor rgb="FFACCDEB"/>
        <bgColor rgb="FFACCDEB"/>
      </patternFill>
    </fill>
    <fill>
      <patternFill patternType="solid">
        <fgColor rgb="FF7CB0DE"/>
        <bgColor rgb="FF7CB0DE"/>
      </patternFill>
    </fill>
    <fill>
      <patternFill patternType="solid">
        <fgColor rgb="FFFFE294"/>
        <bgColor rgb="FFFFE294"/>
      </patternFill>
    </fill>
    <fill>
      <patternFill patternType="solid">
        <fgColor rgb="FFF2F7FB"/>
        <bgColor rgb="FFF2F7FB"/>
      </patternFill>
    </fill>
    <fill>
      <patternFill patternType="solid">
        <fgColor rgb="FF59BC8B"/>
        <bgColor rgb="FF59BC8B"/>
      </patternFill>
    </fill>
    <fill>
      <patternFill patternType="solid">
        <fgColor rgb="FF58BA8A"/>
        <bgColor rgb="FF58BA8A"/>
      </patternFill>
    </fill>
    <fill>
      <patternFill patternType="solid">
        <fgColor rgb="FF93D3B3"/>
        <bgColor rgb="FF93D3B3"/>
      </patternFill>
    </fill>
    <fill>
      <patternFill patternType="solid">
        <fgColor rgb="FF74C79E"/>
        <bgColor rgb="FF74C79E"/>
      </patternFill>
    </fill>
    <fill>
      <patternFill patternType="solid">
        <fgColor rgb="FFF6D3CF"/>
        <bgColor rgb="FFF6D3CF"/>
      </patternFill>
    </fill>
    <fill>
      <patternFill patternType="solid">
        <fgColor rgb="FFF6C281"/>
        <bgColor rgb="FFF6C281"/>
      </patternFill>
    </fill>
    <fill>
      <patternFill patternType="solid">
        <fgColor rgb="FFA3B160"/>
        <bgColor rgb="FFA3B160"/>
      </patternFill>
    </fill>
    <fill>
      <patternFill patternType="solid">
        <fgColor rgb="FFFAD38C"/>
        <bgColor rgb="FFFAD38C"/>
      </patternFill>
    </fill>
    <fill>
      <patternFill patternType="solid">
        <fgColor rgb="FFF2C697"/>
        <bgColor rgb="FFF2C697"/>
      </patternFill>
    </fill>
    <fill>
      <patternFill patternType="solid">
        <fgColor rgb="FFDFC23F"/>
        <bgColor rgb="FFDFC23F"/>
      </patternFill>
    </fill>
    <fill>
      <patternFill patternType="solid">
        <fgColor rgb="FFDEECD9"/>
        <bgColor rgb="FFDEECD9"/>
      </patternFill>
    </fill>
    <fill>
      <patternFill patternType="solid">
        <fgColor rgb="FFB0B866"/>
        <bgColor rgb="FFB0B866"/>
      </patternFill>
    </fill>
    <fill>
      <patternFill patternType="solid">
        <fgColor rgb="FFCCC879"/>
        <bgColor rgb="FFCCC879"/>
      </patternFill>
    </fill>
    <fill>
      <patternFill patternType="solid">
        <fgColor rgb="FFB6BD6B"/>
        <bgColor rgb="FFB6BD6B"/>
      </patternFill>
    </fill>
    <fill>
      <patternFill patternType="solid">
        <fgColor rgb="FFC6C474"/>
        <bgColor rgb="FFC6C474"/>
      </patternFill>
    </fill>
    <fill>
      <patternFill patternType="solid">
        <fgColor rgb="FF7BA23F"/>
        <bgColor rgb="FF7BA23F"/>
      </patternFill>
    </fill>
    <fill>
      <patternFill patternType="solid">
        <fgColor rgb="FF81A13A"/>
        <bgColor rgb="FF81A13A"/>
      </patternFill>
    </fill>
    <fill>
      <patternFill patternType="solid">
        <fgColor rgb="FFFBD566"/>
        <bgColor rgb="FFFBD566"/>
      </patternFill>
    </fill>
    <fill>
      <patternFill patternType="solid">
        <fgColor rgb="FFE26F66"/>
        <bgColor rgb="FFE26F66"/>
      </patternFill>
    </fill>
    <fill>
      <patternFill patternType="solid">
        <fgColor rgb="FF7BA240"/>
        <bgColor rgb="FF7BA240"/>
      </patternFill>
    </fill>
    <fill>
      <patternFill patternType="solid">
        <fgColor rgb="FFF1A66F"/>
        <bgColor rgb="FFF1A66F"/>
      </patternFill>
    </fill>
    <fill>
      <patternFill patternType="solid">
        <fgColor rgb="FFF5B679"/>
        <bgColor rgb="FFF5B679"/>
      </patternFill>
    </fill>
    <fill>
      <patternFill patternType="solid">
        <fgColor rgb="FF99C278"/>
        <bgColor rgb="FF99C278"/>
      </patternFill>
    </fill>
    <fill>
      <patternFill patternType="solid">
        <fgColor rgb="FFCBE1C2"/>
        <bgColor rgb="FFCBE1C2"/>
      </patternFill>
    </fill>
    <fill>
      <patternFill patternType="solid">
        <fgColor rgb="FFE2EFDE"/>
        <bgColor rgb="FFE2EFDE"/>
      </patternFill>
    </fill>
    <fill>
      <patternFill patternType="solid">
        <fgColor rgb="FFE6744E"/>
        <bgColor rgb="FFE6744E"/>
      </patternFill>
    </fill>
    <fill>
      <patternFill patternType="solid">
        <fgColor rgb="FFFEE398"/>
        <bgColor rgb="FFFEE398"/>
      </patternFill>
    </fill>
    <fill>
      <patternFill patternType="solid">
        <fgColor rgb="FFE87E54"/>
        <bgColor rgb="FFE87E54"/>
      </patternFill>
    </fill>
    <fill>
      <patternFill patternType="solid">
        <fgColor rgb="FFA6CC97"/>
        <bgColor rgb="FFA6CC97"/>
      </patternFill>
    </fill>
    <fill>
      <patternFill patternType="solid">
        <fgColor rgb="FFE2D586"/>
        <bgColor rgb="FFE2D586"/>
      </patternFill>
    </fill>
    <fill>
      <patternFill patternType="solid">
        <fgColor rgb="FFE6D689"/>
        <bgColor rgb="FFE6D689"/>
      </patternFill>
    </fill>
    <fill>
      <patternFill patternType="solid">
        <fgColor rgb="FFFACC87"/>
        <bgColor rgb="FFFACC87"/>
      </patternFill>
    </fill>
    <fill>
      <patternFill patternType="solid">
        <fgColor rgb="FFF5BA7D"/>
        <bgColor rgb="FFF5BA7D"/>
      </patternFill>
    </fill>
    <fill>
      <patternFill patternType="solid">
        <fgColor rgb="FFF6BF81"/>
        <bgColor rgb="FFF6BF81"/>
      </patternFill>
    </fill>
    <fill>
      <patternFill patternType="solid">
        <fgColor rgb="FFE69037"/>
        <bgColor rgb="FFE69037"/>
      </patternFill>
    </fill>
    <fill>
      <patternFill patternType="solid">
        <fgColor rgb="FFECA740"/>
        <bgColor rgb="FFECA740"/>
      </patternFill>
    </fill>
    <fill>
      <patternFill patternType="solid">
        <fgColor rgb="FFE9F2E7"/>
        <bgColor rgb="FFE9F2E7"/>
      </patternFill>
    </fill>
    <fill>
      <patternFill patternType="solid">
        <fgColor rgb="FFF9BE66"/>
        <bgColor rgb="FFF9BE66"/>
      </patternFill>
    </fill>
    <fill>
      <patternFill patternType="solid">
        <fgColor rgb="FF9CC68A"/>
        <bgColor rgb="FF9CC68A"/>
      </patternFill>
    </fill>
    <fill>
      <patternFill patternType="solid">
        <fgColor rgb="FFCBE1C1"/>
        <bgColor rgb="FFCBE1C1"/>
      </patternFill>
    </fill>
    <fill>
      <patternFill patternType="solid">
        <fgColor rgb="FFC8C777"/>
        <bgColor rgb="FFC8C777"/>
      </patternFill>
    </fill>
    <fill>
      <patternFill patternType="solid">
        <fgColor rgb="FFD6CD80"/>
        <bgColor rgb="FFD6CD80"/>
      </patternFill>
    </fill>
    <fill>
      <patternFill patternType="solid">
        <fgColor rgb="FF94AA57"/>
        <bgColor rgb="FF94AA57"/>
      </patternFill>
    </fill>
    <fill>
      <patternFill patternType="solid">
        <fgColor rgb="FFB3B969"/>
        <bgColor rgb="FFB3B969"/>
      </patternFill>
    </fill>
    <fill>
      <patternFill patternType="solid">
        <fgColor rgb="FFF1C293"/>
        <bgColor rgb="FFF1C293"/>
      </patternFill>
    </fill>
    <fill>
      <patternFill patternType="solid">
        <fgColor rgb="FFECAB3F"/>
        <bgColor rgb="FFECAB3F"/>
      </patternFill>
    </fill>
    <fill>
      <patternFill patternType="solid">
        <fgColor rgb="FFF2F7F1"/>
        <bgColor rgb="FFF2F7F1"/>
      </patternFill>
    </fill>
    <fill>
      <patternFill patternType="solid">
        <fgColor rgb="FFD6C85E"/>
        <bgColor rgb="FFD6C85E"/>
      </patternFill>
    </fill>
    <fill>
      <patternFill patternType="solid">
        <fgColor rgb="FFF7C281"/>
        <bgColor rgb="FFF7C281"/>
      </patternFill>
    </fill>
    <fill>
      <patternFill patternType="solid">
        <fgColor rgb="FFF5BD7D"/>
        <bgColor rgb="FFF5BD7D"/>
      </patternFill>
    </fill>
    <fill>
      <patternFill patternType="solid">
        <fgColor rgb="FFF5B97B"/>
        <bgColor rgb="FFF5B97B"/>
      </patternFill>
    </fill>
    <fill>
      <patternFill patternType="solid">
        <fgColor rgb="FFCCE2C3"/>
        <bgColor rgb="FFCCE2C3"/>
      </patternFill>
    </fill>
    <fill>
      <patternFill patternType="solid">
        <fgColor rgb="FFDFD385"/>
        <bgColor rgb="FFDFD385"/>
      </patternFill>
    </fill>
    <fill>
      <patternFill patternType="solid">
        <fgColor rgb="FFC77215"/>
        <bgColor rgb="FFC77215"/>
      </patternFill>
    </fill>
    <fill>
      <patternFill patternType="solid">
        <fgColor rgb="FFF4D365"/>
        <bgColor rgb="FFF4D365"/>
      </patternFill>
    </fill>
    <fill>
      <patternFill patternType="solid">
        <fgColor rgb="FFB3930A"/>
        <bgColor rgb="FFB3930A"/>
      </patternFill>
    </fill>
    <fill>
      <patternFill patternType="solid">
        <fgColor rgb="FFF5DE93"/>
        <bgColor rgb="FFF5DE93"/>
      </patternFill>
    </fill>
    <fill>
      <patternFill patternType="solid">
        <fgColor rgb="FF52832D"/>
        <bgColor rgb="FF52832D"/>
      </patternFill>
    </fill>
    <fill>
      <patternFill patternType="solid">
        <fgColor rgb="FFDAD081"/>
        <bgColor rgb="FFDAD081"/>
      </patternFill>
    </fill>
    <fill>
      <patternFill patternType="solid">
        <fgColor rgb="FFF2C799"/>
        <bgColor rgb="FFF2C799"/>
      </patternFill>
    </fill>
    <fill>
      <patternFill patternType="solid">
        <fgColor rgb="FFC7C253"/>
        <bgColor rgb="FFC7C253"/>
      </patternFill>
    </fill>
    <fill>
      <patternFill patternType="solid">
        <fgColor rgb="FFF1F6ED"/>
        <bgColor rgb="FFF1F6ED"/>
      </patternFill>
    </fill>
    <fill>
      <patternFill patternType="solid">
        <fgColor rgb="FFE1CC61"/>
        <bgColor rgb="FFE1CC61"/>
      </patternFill>
    </fill>
    <fill>
      <patternFill patternType="solid">
        <fgColor rgb="FFE7F1E3"/>
        <bgColor rgb="FFE7F1E3"/>
      </patternFill>
    </fill>
    <fill>
      <patternFill patternType="solid">
        <fgColor rgb="FFD1CC7D"/>
        <bgColor rgb="FFD1CC7D"/>
      </patternFill>
    </fill>
    <fill>
      <patternFill patternType="solid">
        <fgColor rgb="FFE36A46"/>
        <bgColor rgb="FFE36A46"/>
      </patternFill>
    </fill>
    <fill>
      <patternFill patternType="solid">
        <fgColor rgb="FFDED183"/>
        <bgColor rgb="FFDED183"/>
      </patternFill>
    </fill>
    <fill>
      <patternFill patternType="solid">
        <fgColor rgb="FFE77C53"/>
        <bgColor rgb="FFE77C53"/>
      </patternFill>
    </fill>
    <fill>
      <patternFill patternType="solid">
        <fgColor rgb="FFF1C291"/>
        <bgColor rgb="FFF1C291"/>
      </patternFill>
    </fill>
    <fill>
      <patternFill patternType="solid">
        <fgColor rgb="FFC3C256"/>
        <bgColor rgb="FFC3C256"/>
      </patternFill>
    </fill>
    <fill>
      <patternFill patternType="solid">
        <fgColor rgb="FFC3DDB9"/>
        <bgColor rgb="FFC3DDB9"/>
      </patternFill>
    </fill>
    <fill>
      <patternFill patternType="solid">
        <fgColor rgb="FFFED066"/>
        <bgColor rgb="FFFED066"/>
      </patternFill>
    </fill>
    <fill>
      <patternFill patternType="solid">
        <fgColor rgb="FFC4DEBA"/>
        <bgColor rgb="FFC4DEBA"/>
      </patternFill>
    </fill>
    <fill>
      <patternFill patternType="solid">
        <fgColor rgb="FFA1C78F"/>
        <bgColor rgb="FFA1C78F"/>
      </patternFill>
    </fill>
    <fill>
      <patternFill patternType="solid">
        <fgColor rgb="FFBF8B03"/>
        <bgColor rgb="FFBF8B03"/>
      </patternFill>
    </fill>
    <fill>
      <patternFill patternType="solid">
        <fgColor rgb="FFBD8F01"/>
        <bgColor rgb="FFBD8F01"/>
      </patternFill>
    </fill>
    <fill>
      <patternFill patternType="solid">
        <fgColor rgb="FFF7BE66"/>
        <bgColor rgb="FFF7BE66"/>
      </patternFill>
    </fill>
    <fill>
      <patternFill patternType="solid">
        <fgColor rgb="FFFAC366"/>
        <bgColor rgb="FFFAC366"/>
      </patternFill>
    </fill>
    <fill>
      <patternFill patternType="solid">
        <fgColor rgb="FFF7DE8E"/>
        <bgColor rgb="FFF7DE8E"/>
      </patternFill>
    </fill>
    <fill>
      <patternFill patternType="solid">
        <fgColor rgb="FFFBF1CC"/>
        <bgColor rgb="FFFBF1CC"/>
      </patternFill>
    </fill>
    <fill>
      <patternFill patternType="solid">
        <fgColor rgb="FFAF940E"/>
        <bgColor rgb="FFAF940E"/>
      </patternFill>
    </fill>
    <fill>
      <patternFill patternType="solid">
        <fgColor rgb="FFE77952"/>
        <bgColor rgb="FFE77952"/>
      </patternFill>
    </fill>
    <fill>
      <patternFill patternType="solid">
        <fgColor rgb="FFE4D587"/>
        <bgColor rgb="FFE4D587"/>
      </patternFill>
    </fill>
    <fill>
      <patternFill patternType="solid">
        <fgColor rgb="FFEB895B"/>
        <bgColor rgb="FFEB895B"/>
      </patternFill>
    </fill>
    <fill>
      <patternFill patternType="solid">
        <fgColor rgb="FFFEF7F1"/>
        <bgColor rgb="FFFEF7F1"/>
      </patternFill>
    </fill>
    <fill>
      <patternFill patternType="solid">
        <fgColor rgb="FFF7FAF6"/>
        <bgColor rgb="FFF7FAF6"/>
      </patternFill>
    </fill>
    <fill>
      <patternFill patternType="solid">
        <fgColor rgb="FF99C387"/>
        <bgColor rgb="FF99C387"/>
      </patternFill>
    </fill>
    <fill>
      <patternFill patternType="solid">
        <fgColor rgb="FFCCC878"/>
        <bgColor rgb="FFCCC878"/>
      </patternFill>
    </fill>
    <fill>
      <patternFill patternType="solid">
        <fgColor rgb="FFF4B066"/>
        <bgColor rgb="FFF4B066"/>
      </patternFill>
    </fill>
    <fill>
      <patternFill patternType="solid">
        <fgColor rgb="FFE67D66"/>
        <bgColor rgb="FFE67D66"/>
      </patternFill>
    </fill>
    <fill>
      <patternFill patternType="solid">
        <fgColor rgb="FFFAE8B3"/>
        <bgColor rgb="FFFAE8B3"/>
      </patternFill>
    </fill>
    <fill>
      <patternFill patternType="solid">
        <fgColor rgb="FFFEF7E6"/>
        <bgColor rgb="FFFEF7E6"/>
      </patternFill>
    </fill>
    <fill>
      <patternFill patternType="solid">
        <fgColor rgb="FFE36A48"/>
        <bgColor rgb="FFE36A48"/>
      </patternFill>
    </fill>
    <fill>
      <patternFill patternType="solid">
        <fgColor rgb="FFF5D5B4"/>
        <bgColor rgb="FFF5D5B4"/>
      </patternFill>
    </fill>
    <fill>
      <patternFill patternType="solid">
        <fgColor rgb="FFB0D0A1"/>
        <bgColor rgb="FFB0D0A1"/>
      </patternFill>
    </fill>
    <fill>
      <patternFill patternType="solid">
        <fgColor rgb="FFF4AB66"/>
        <bgColor rgb="FFF4AB66"/>
      </patternFill>
    </fill>
    <fill>
      <patternFill patternType="solid">
        <fgColor rgb="FFD5E7CD"/>
        <bgColor rgb="FFD5E7CD"/>
      </patternFill>
    </fill>
    <fill>
      <patternFill patternType="solid">
        <fgColor rgb="FFF1C232"/>
        <bgColor rgb="FFF1C232"/>
      </patternFill>
    </fill>
    <fill>
      <patternFill patternType="solid">
        <fgColor rgb="FF264E12"/>
        <bgColor rgb="FF264E12"/>
      </patternFill>
    </fill>
    <fill>
      <patternFill patternType="solid">
        <fgColor rgb="FF6D943D"/>
        <bgColor rgb="FF6D943D"/>
      </patternFill>
    </fill>
    <fill>
      <patternFill patternType="solid">
        <fgColor rgb="FF3A771D"/>
        <bgColor rgb="FF3A771D"/>
      </patternFill>
    </fill>
    <fill>
      <patternFill patternType="solid">
        <fgColor rgb="FFF6BC66"/>
        <bgColor rgb="FFF6BC66"/>
      </patternFill>
    </fill>
    <fill>
      <patternFill patternType="solid">
        <fgColor rgb="FFCC5728"/>
        <bgColor rgb="FFCC5728"/>
      </patternFill>
    </fill>
    <fill>
      <patternFill patternType="solid">
        <fgColor rgb="FFA79516"/>
        <bgColor rgb="FFA79516"/>
      </patternFill>
    </fill>
    <fill>
      <patternFill patternType="solid">
        <fgColor rgb="FFCBDEC2"/>
        <bgColor rgb="FFCBDEC2"/>
      </patternFill>
    </fill>
    <fill>
      <patternFill patternType="solid">
        <fgColor rgb="FFBC90A6"/>
        <bgColor rgb="FFBC90A6"/>
      </patternFill>
    </fill>
    <fill>
      <patternFill patternType="solid">
        <fgColor rgb="FFB49109"/>
        <bgColor rgb="FFB49109"/>
      </patternFill>
    </fill>
    <fill>
      <patternFill patternType="solid">
        <fgColor rgb="FFE3E9E1"/>
        <bgColor rgb="FFE3E9E1"/>
      </patternFill>
    </fill>
    <fill>
      <patternFill patternType="solid">
        <fgColor rgb="FFC2D9ED"/>
        <bgColor rgb="FFC2D9ED"/>
      </patternFill>
    </fill>
    <fill>
      <patternFill patternType="solid">
        <fgColor rgb="FFFEF5F5"/>
        <bgColor rgb="FFFEF5F5"/>
      </patternFill>
    </fill>
    <fill>
      <patternFill patternType="solid">
        <fgColor rgb="FFEFE197"/>
        <bgColor rgb="FFEFE197"/>
      </patternFill>
    </fill>
    <fill>
      <patternFill patternType="solid">
        <fgColor rgb="FFFBCA66"/>
        <bgColor rgb="FFFBCA66"/>
      </patternFill>
    </fill>
    <fill>
      <patternFill patternType="solid">
        <fgColor rgb="FFDBD06E"/>
        <bgColor rgb="FFDBD06E"/>
      </patternFill>
    </fill>
    <fill>
      <patternFill patternType="solid">
        <fgColor rgb="FFD0CD6F"/>
        <bgColor rgb="FFD0CD6F"/>
      </patternFill>
    </fill>
    <fill>
      <patternFill patternType="solid">
        <fgColor rgb="FFE4D06B"/>
        <bgColor rgb="FFE4D06B"/>
      </patternFill>
    </fill>
    <fill>
      <patternFill patternType="solid">
        <fgColor rgb="FFDFD06D"/>
        <bgColor rgb="FFDFD06D"/>
      </patternFill>
    </fill>
    <fill>
      <patternFill patternType="solid">
        <fgColor rgb="FFD5CF6F"/>
        <bgColor rgb="FFD5CF6F"/>
      </patternFill>
    </fill>
    <fill>
      <patternFill patternType="solid">
        <fgColor rgb="FFCDCD70"/>
        <bgColor rgb="FFCDCD70"/>
      </patternFill>
    </fill>
    <fill>
      <patternFill patternType="solid">
        <fgColor rgb="FFD5DA95"/>
        <bgColor rgb="FFD5DA95"/>
      </patternFill>
    </fill>
    <fill>
      <patternFill patternType="solid">
        <fgColor rgb="FF9DCC90"/>
        <bgColor rgb="FF9DCC90"/>
      </patternFill>
    </fill>
    <fill>
      <patternFill patternType="solid">
        <fgColor rgb="FF8FCA8F"/>
        <bgColor rgb="FF8FCA8F"/>
      </patternFill>
    </fill>
    <fill>
      <patternFill patternType="solid">
        <fgColor rgb="FFA6C878"/>
        <bgColor rgb="FFA6C878"/>
      </patternFill>
    </fill>
    <fill>
      <patternFill patternType="solid">
        <fgColor rgb="FFAACBE9"/>
        <bgColor rgb="FFAACBE9"/>
      </patternFill>
    </fill>
    <fill>
      <patternFill patternType="solid">
        <fgColor rgb="FFC6DDF1"/>
        <bgColor rgb="FFC6DDF1"/>
      </patternFill>
    </fill>
    <fill>
      <patternFill patternType="solid">
        <fgColor rgb="FFFFF1CF"/>
        <bgColor rgb="FFFFF1CF"/>
      </patternFill>
    </fill>
    <fill>
      <patternFill patternType="solid">
        <fgColor rgb="FF5BBC8B"/>
        <bgColor rgb="FF5BBC8B"/>
      </patternFill>
    </fill>
    <fill>
      <patternFill patternType="solid">
        <fgColor rgb="FF83CCA8"/>
        <bgColor rgb="FF83CCA8"/>
      </patternFill>
    </fill>
    <fill>
      <patternFill patternType="solid">
        <fgColor rgb="FF94C37D"/>
        <bgColor rgb="FF94C37D"/>
      </patternFill>
    </fill>
    <fill>
      <patternFill patternType="solid">
        <fgColor rgb="FFFAE8E7"/>
        <bgColor rgb="FFFAE8E7"/>
      </patternFill>
    </fill>
    <fill>
      <patternFill patternType="solid">
        <fgColor rgb="FFF6C181"/>
        <bgColor rgb="FFF6C181"/>
      </patternFill>
    </fill>
    <fill>
      <patternFill patternType="solid">
        <fgColor rgb="FFB0B967"/>
        <bgColor rgb="FFB0B967"/>
      </patternFill>
    </fill>
    <fill>
      <patternFill patternType="solid">
        <fgColor rgb="FFFAD08B"/>
        <bgColor rgb="FFFAD08B"/>
      </patternFill>
    </fill>
    <fill>
      <patternFill patternType="solid">
        <fgColor rgb="FFFAECDE"/>
        <bgColor rgb="FFFAECDE"/>
      </patternFill>
    </fill>
    <fill>
      <patternFill patternType="solid">
        <fgColor rgb="FFF0BE33"/>
        <bgColor rgb="FFF0BE33"/>
      </patternFill>
    </fill>
    <fill>
      <patternFill patternType="solid">
        <fgColor rgb="FFD0E3C8"/>
        <bgColor rgb="FFD0E3C8"/>
      </patternFill>
    </fill>
    <fill>
      <patternFill patternType="solid">
        <fgColor rgb="FFDBCB60"/>
        <bgColor rgb="FFDBCB60"/>
      </patternFill>
    </fill>
    <fill>
      <patternFill patternType="solid">
        <fgColor rgb="FFF1A770"/>
        <bgColor rgb="FFF1A770"/>
      </patternFill>
    </fill>
    <fill>
      <patternFill patternType="solid">
        <fgColor rgb="FFEFDB8F"/>
        <bgColor rgb="FFEFDB8F"/>
      </patternFill>
    </fill>
    <fill>
      <patternFill patternType="solid">
        <fgColor rgb="FFF2AF74"/>
        <bgColor rgb="FFF2AF74"/>
      </patternFill>
    </fill>
    <fill>
      <patternFill patternType="solid">
        <fgColor rgb="FFFFFBF9"/>
        <bgColor rgb="FFFFFBF9"/>
      </patternFill>
    </fill>
    <fill>
      <patternFill patternType="solid">
        <fgColor rgb="FFE3C23C"/>
        <bgColor rgb="FFE3C23C"/>
      </patternFill>
    </fill>
    <fill>
      <patternFill patternType="solid">
        <fgColor rgb="FFFAC666"/>
        <bgColor rgb="FFFAC666"/>
      </patternFill>
    </fill>
    <fill>
      <patternFill patternType="solid">
        <fgColor rgb="FFD3E6CB"/>
        <bgColor rgb="FFD3E6CB"/>
      </patternFill>
    </fill>
    <fill>
      <patternFill patternType="solid">
        <fgColor rgb="FFF0DB8F"/>
        <bgColor rgb="FFF0DB8F"/>
      </patternFill>
    </fill>
    <fill>
      <patternFill patternType="solid">
        <fgColor rgb="FFF1DD8F"/>
        <bgColor rgb="FFF1DD8F"/>
      </patternFill>
    </fill>
    <fill>
      <patternFill patternType="solid">
        <fgColor rgb="FFFEDE94"/>
        <bgColor rgb="FFFEDE94"/>
      </patternFill>
    </fill>
    <fill>
      <patternFill patternType="solid">
        <fgColor rgb="FFCCC778"/>
        <bgColor rgb="FFCCC778"/>
      </patternFill>
    </fill>
    <fill>
      <patternFill patternType="solid">
        <fgColor rgb="FFDAE9D4"/>
        <bgColor rgb="FFDAE9D4"/>
      </patternFill>
    </fill>
    <fill>
      <patternFill patternType="solid">
        <fgColor rgb="FFE4CD61"/>
        <bgColor rgb="FFE4CD61"/>
      </patternFill>
    </fill>
    <fill>
      <patternFill patternType="solid">
        <fgColor rgb="FFD9EBD5"/>
        <bgColor rgb="FFD9EBD5"/>
      </patternFill>
    </fill>
    <fill>
      <patternFill patternType="solid">
        <fgColor rgb="FFD0E3C7"/>
        <bgColor rgb="FFD0E3C7"/>
      </patternFill>
    </fill>
    <fill>
      <patternFill patternType="solid">
        <fgColor rgb="FFBFC272"/>
        <bgColor rgb="FFBFC272"/>
      </patternFill>
    </fill>
    <fill>
      <patternFill patternType="solid">
        <fgColor rgb="FFBABE6F"/>
        <bgColor rgb="FFBABE6F"/>
      </patternFill>
    </fill>
    <fill>
      <patternFill patternType="solid">
        <fgColor rgb="FFD1170F"/>
        <bgColor rgb="FFD1170F"/>
      </patternFill>
    </fill>
    <fill>
      <patternFill patternType="solid">
        <fgColor rgb="FFEB875B"/>
        <bgColor rgb="FFEB875B"/>
      </patternFill>
    </fill>
    <fill>
      <patternFill patternType="solid">
        <fgColor rgb="FFD0160E"/>
        <bgColor rgb="FFD0160E"/>
      </patternFill>
    </fill>
    <fill>
      <patternFill patternType="solid">
        <fgColor rgb="FFF2C698"/>
        <bgColor rgb="FFF2C698"/>
      </patternFill>
    </fill>
    <fill>
      <patternFill patternType="solid">
        <fgColor rgb="FFEFB637"/>
        <bgColor rgb="FFEFB637"/>
      </patternFill>
    </fill>
    <fill>
      <patternFill patternType="solid">
        <fgColor rgb="FF9AC487"/>
        <bgColor rgb="FF9AC487"/>
      </patternFill>
    </fill>
    <fill>
      <patternFill patternType="solid">
        <fgColor rgb="FFFBD565"/>
        <bgColor rgb="FFFBD565"/>
      </patternFill>
    </fill>
    <fill>
      <patternFill patternType="solid">
        <fgColor rgb="FFCF0D09"/>
        <bgColor rgb="FFCF0D09"/>
      </patternFill>
    </fill>
    <fill>
      <patternFill patternType="solid">
        <fgColor rgb="FFD0110A"/>
        <bgColor rgb="FFD0110A"/>
      </patternFill>
    </fill>
    <fill>
      <patternFill patternType="solid">
        <fgColor rgb="FFF7DDC1"/>
        <bgColor rgb="FFF7DDC1"/>
      </patternFill>
    </fill>
    <fill>
      <patternFill patternType="solid">
        <fgColor rgb="FFE3775C"/>
        <bgColor rgb="FFE3775C"/>
      </patternFill>
    </fill>
    <fill>
      <patternFill patternType="solid">
        <fgColor rgb="FFB4D4A6"/>
        <bgColor rgb="FFB4D4A6"/>
      </patternFill>
    </fill>
    <fill>
      <patternFill patternType="solid">
        <fgColor rgb="FFF5B066"/>
        <bgColor rgb="FFF5B066"/>
      </patternFill>
    </fill>
    <fill>
      <patternFill patternType="solid">
        <fgColor rgb="FFD04832"/>
        <bgColor rgb="FFD04832"/>
      </patternFill>
    </fill>
    <fill>
      <patternFill patternType="solid">
        <fgColor rgb="FF97B556"/>
        <bgColor rgb="FF97B556"/>
      </patternFill>
    </fill>
    <fill>
      <patternFill patternType="solid">
        <fgColor rgb="FFD14037"/>
        <bgColor rgb="FFD14037"/>
      </patternFill>
    </fill>
    <fill>
      <patternFill patternType="solid">
        <fgColor rgb="FFC3C373"/>
        <bgColor rgb="FFC3C373"/>
      </patternFill>
    </fill>
    <fill>
      <patternFill patternType="solid">
        <fgColor rgb="FFF7C382"/>
        <bgColor rgb="FFF7C382"/>
      </patternFill>
    </fill>
    <fill>
      <patternFill patternType="solid">
        <fgColor rgb="FFF9E3CC"/>
        <bgColor rgb="FFF9E3CC"/>
      </patternFill>
    </fill>
    <fill>
      <patternFill patternType="solid">
        <fgColor rgb="FFCDE2C4"/>
        <bgColor rgb="FFCDE2C4"/>
      </patternFill>
    </fill>
    <fill>
      <patternFill patternType="solid">
        <fgColor rgb="FFD31B12"/>
        <bgColor rgb="FFD31B12"/>
      </patternFill>
    </fill>
    <fill>
      <patternFill patternType="solid">
        <fgColor rgb="FFED9564"/>
        <bgColor rgb="FFED9564"/>
      </patternFill>
    </fill>
    <fill>
      <patternFill patternType="solid">
        <fgColor rgb="FFD31C13"/>
        <bgColor rgb="FFD31C13"/>
      </patternFill>
    </fill>
    <fill>
      <patternFill patternType="solid">
        <fgColor rgb="FFF4C89D"/>
        <bgColor rgb="FFF4C89D"/>
      </patternFill>
    </fill>
    <fill>
      <patternFill patternType="solid">
        <fgColor rgb="FFECB03C"/>
        <bgColor rgb="FFECB03C"/>
      </patternFill>
    </fill>
    <fill>
      <patternFill patternType="solid">
        <fgColor rgb="FF86B970"/>
        <bgColor rgb="FF86B970"/>
      </patternFill>
    </fill>
    <fill>
      <patternFill patternType="solid">
        <fgColor rgb="FFBEC25C"/>
        <bgColor rgb="FFBEC25C"/>
      </patternFill>
    </fill>
    <fill>
      <patternFill patternType="solid">
        <fgColor rgb="FFD0E4C7"/>
        <bgColor rgb="FFD0E4C7"/>
      </patternFill>
    </fill>
    <fill>
      <patternFill patternType="solid">
        <fgColor rgb="FFD04A31"/>
        <bgColor rgb="FFD04A31"/>
      </patternFill>
    </fill>
    <fill>
      <patternFill patternType="solid">
        <fgColor rgb="FFD33D38"/>
        <bgColor rgb="FFD33D38"/>
      </patternFill>
    </fill>
    <fill>
      <patternFill patternType="solid">
        <fgColor rgb="FFD0C75E"/>
        <bgColor rgb="FFD0C75E"/>
      </patternFill>
    </fill>
    <fill>
      <patternFill patternType="solid">
        <fgColor rgb="FFD6CA60"/>
        <bgColor rgb="FFD6CA60"/>
      </patternFill>
    </fill>
    <fill>
      <patternFill patternType="solid">
        <fgColor rgb="FFF6DA83"/>
        <bgColor rgb="FFF6DA83"/>
      </patternFill>
    </fill>
    <fill>
      <patternFill patternType="solid">
        <fgColor rgb="FFFBF1CF"/>
        <bgColor rgb="FFFBF1CF"/>
      </patternFill>
    </fill>
    <fill>
      <patternFill patternType="solid">
        <fgColor rgb="FFFEFAEC"/>
        <bgColor rgb="FFFEFAEC"/>
      </patternFill>
    </fill>
    <fill>
      <patternFill patternType="solid">
        <fgColor rgb="FFCF4B2E"/>
        <bgColor rgb="FFCF4B2E"/>
      </patternFill>
    </fill>
    <fill>
      <patternFill patternType="solid">
        <fgColor rgb="FFE15B3C"/>
        <bgColor rgb="FFE15B3C"/>
      </patternFill>
    </fill>
    <fill>
      <patternFill patternType="solid">
        <fgColor rgb="FFF9E294"/>
        <bgColor rgb="FFF9E294"/>
      </patternFill>
    </fill>
    <fill>
      <patternFill patternType="solid">
        <fgColor rgb="FFE36945"/>
        <bgColor rgb="FFE36945"/>
      </patternFill>
    </fill>
    <fill>
      <patternFill patternType="solid">
        <fgColor rgb="FFEFB837"/>
        <bgColor rgb="FFEFB837"/>
      </patternFill>
    </fill>
    <fill>
      <patternFill patternType="solid">
        <fgColor rgb="FFD5E7CC"/>
        <bgColor rgb="FFD5E7CC"/>
      </patternFill>
    </fill>
    <fill>
      <patternFill patternType="solid">
        <fgColor rgb="FFF5AF66"/>
        <bgColor rgb="FFF5AF66"/>
      </patternFill>
    </fill>
    <fill>
      <patternFill patternType="solid">
        <fgColor rgb="FFCDE3C6"/>
        <bgColor rgb="FFCDE3C6"/>
      </patternFill>
    </fill>
    <fill>
      <patternFill patternType="solid">
        <fgColor rgb="FFC1DAB5"/>
        <bgColor rgb="FFC1DAB5"/>
      </patternFill>
    </fill>
    <fill>
      <patternFill patternType="solid">
        <fgColor rgb="FFFEDF95"/>
        <bgColor rgb="FFFEDF95"/>
      </patternFill>
    </fill>
    <fill>
      <patternFill patternType="solid">
        <fgColor rgb="FFFBCB66"/>
        <bgColor rgb="FFFBCB66"/>
      </patternFill>
    </fill>
    <fill>
      <patternFill patternType="solid">
        <fgColor rgb="FFED9966"/>
        <bgColor rgb="FFED9966"/>
      </patternFill>
    </fill>
    <fill>
      <patternFill patternType="solid">
        <fgColor rgb="FFF7DE8F"/>
        <bgColor rgb="FFF7DE8F"/>
      </patternFill>
    </fill>
    <fill>
      <patternFill patternType="solid">
        <fgColor rgb="FFF7DF93"/>
        <bgColor rgb="FFF7DF93"/>
      </patternFill>
    </fill>
    <fill>
      <patternFill patternType="solid">
        <fgColor rgb="FFFDF4D9"/>
        <bgColor rgb="FFFDF4D9"/>
      </patternFill>
    </fill>
    <fill>
      <patternFill patternType="solid">
        <fgColor rgb="FFEF9966"/>
        <bgColor rgb="FFEF9966"/>
      </patternFill>
    </fill>
    <fill>
      <patternFill patternType="solid">
        <fgColor rgb="FFFDD991"/>
        <bgColor rgb="FFFDD991"/>
      </patternFill>
    </fill>
    <fill>
      <patternFill patternType="solid">
        <fgColor rgb="FFEF9D69"/>
        <bgColor rgb="FFEF9D69"/>
      </patternFill>
    </fill>
    <fill>
      <patternFill patternType="solid">
        <fgColor rgb="FFE7C238"/>
        <bgColor rgb="FFE7C238"/>
      </patternFill>
    </fill>
    <fill>
      <patternFill patternType="solid">
        <fgColor rgb="FFFECF66"/>
        <bgColor rgb="FFFECF66"/>
      </patternFill>
    </fill>
    <fill>
      <patternFill patternType="solid">
        <fgColor rgb="FFE7F2E4"/>
        <bgColor rgb="FFE7F2E4"/>
      </patternFill>
    </fill>
    <fill>
      <patternFill patternType="solid">
        <fgColor rgb="FFDD4931"/>
        <bgColor rgb="FFDD4931"/>
      </patternFill>
    </fill>
    <fill>
      <patternFill patternType="solid">
        <fgColor rgb="FF89A24E"/>
        <bgColor rgb="FF89A24E"/>
      </patternFill>
    </fill>
    <fill>
      <patternFill patternType="solid">
        <fgColor rgb="FFE6734E"/>
        <bgColor rgb="FFE6734E"/>
      </patternFill>
    </fill>
    <fill>
      <patternFill patternType="solid">
        <fgColor rgb="FFB1D1A3"/>
        <bgColor rgb="FFB1D1A3"/>
      </patternFill>
    </fill>
    <fill>
      <patternFill patternType="solid">
        <fgColor rgb="FFF1D164"/>
        <bgColor rgb="FFF1D164"/>
      </patternFill>
    </fill>
    <fill>
      <patternFill patternType="solid">
        <fgColor rgb="FFD1E6CB"/>
        <bgColor rgb="FFD1E6CB"/>
      </patternFill>
    </fill>
    <fill>
      <patternFill patternType="solid">
        <fgColor rgb="FFA6B461"/>
        <bgColor rgb="FFA6B461"/>
      </patternFill>
    </fill>
    <fill>
      <patternFill patternType="solid">
        <fgColor rgb="FFA89515"/>
        <bgColor rgb="FFA89515"/>
      </patternFill>
    </fill>
    <fill>
      <patternFill patternType="solid">
        <fgColor rgb="FFC8661B"/>
        <bgColor rgb="FFC8661B"/>
      </patternFill>
    </fill>
    <fill>
      <patternFill patternType="solid">
        <fgColor rgb="FFF0A166"/>
        <bgColor rgb="FFF0A166"/>
      </patternFill>
    </fill>
    <fill>
      <patternFill patternType="solid">
        <fgColor rgb="FFE98A66"/>
        <bgColor rgb="FFE98A66"/>
      </patternFill>
    </fill>
    <fill>
      <patternFill patternType="solid">
        <fgColor rgb="FFF7DE90"/>
        <bgColor rgb="FFF7DE90"/>
      </patternFill>
    </fill>
    <fill>
      <patternFill patternType="solid">
        <fgColor rgb="FFFFFDF7"/>
        <bgColor rgb="FFFFFDF7"/>
      </patternFill>
    </fill>
    <fill>
      <patternFill patternType="solid">
        <fgColor rgb="FFB99005"/>
        <bgColor rgb="FFB99005"/>
      </patternFill>
    </fill>
    <fill>
      <patternFill patternType="solid">
        <fgColor rgb="FFD4CC7D"/>
        <bgColor rgb="FFD4CC7D"/>
      </patternFill>
    </fill>
    <fill>
      <patternFill patternType="solid">
        <fgColor rgb="FF4B8129"/>
        <bgColor rgb="FF4B8129"/>
      </patternFill>
    </fill>
    <fill>
      <patternFill patternType="solid">
        <fgColor rgb="FFB9BE6D"/>
        <bgColor rgb="FFB9BE6D"/>
      </patternFill>
    </fill>
    <fill>
      <patternFill patternType="solid">
        <fgColor rgb="FFC18B04"/>
        <bgColor rgb="FFC18B04"/>
      </patternFill>
    </fill>
    <fill>
      <patternFill patternType="solid">
        <fgColor rgb="FFD52518"/>
        <bgColor rgb="FFD52518"/>
      </patternFill>
    </fill>
    <fill>
      <patternFill patternType="solid">
        <fgColor rgb="FFABC269"/>
        <bgColor rgb="FFABC269"/>
      </patternFill>
    </fill>
    <fill>
      <patternFill patternType="solid">
        <fgColor rgb="FF95C282"/>
        <bgColor rgb="FF95C282"/>
      </patternFill>
    </fill>
    <fill>
      <patternFill patternType="solid">
        <fgColor rgb="FFE8CF61"/>
        <bgColor rgb="FFE8CF61"/>
      </patternFill>
    </fill>
    <fill>
      <patternFill patternType="solid">
        <fgColor rgb="FFCFE3C7"/>
        <bgColor rgb="FFCFE3C7"/>
      </patternFill>
    </fill>
    <fill>
      <patternFill patternType="solid">
        <fgColor rgb="FFCF4E2E"/>
        <bgColor rgb="FFCF4E2E"/>
      </patternFill>
    </fill>
    <fill>
      <patternFill patternType="solid">
        <fgColor rgb="FFFAC766"/>
        <bgColor rgb="FFFAC766"/>
      </patternFill>
    </fill>
    <fill>
      <patternFill patternType="solid">
        <fgColor rgb="FFF9BF66"/>
        <bgColor rgb="FFF9BF66"/>
      </patternFill>
    </fill>
    <fill>
      <patternFill patternType="solid">
        <fgColor rgb="FFFBF1D0"/>
        <bgColor rgb="FFFBF1D0"/>
      </patternFill>
    </fill>
    <fill>
      <patternFill patternType="solid">
        <fgColor rgb="FFFFFDF9"/>
        <bgColor rgb="FFFFFDF9"/>
      </patternFill>
    </fill>
    <fill>
      <patternFill patternType="solid">
        <fgColor rgb="FFBF8F00"/>
        <bgColor rgb="FFBF8F00"/>
      </patternFill>
    </fill>
    <fill>
      <patternFill patternType="solid">
        <fgColor rgb="FFD93725"/>
        <bgColor rgb="FFD93725"/>
      </patternFill>
    </fill>
    <fill>
      <patternFill patternType="solid">
        <fgColor rgb="FFE77D53"/>
        <bgColor rgb="FFE77D53"/>
      </patternFill>
    </fill>
    <fill>
      <patternFill patternType="solid">
        <fgColor rgb="FFD62E1F"/>
        <bgColor rgb="FFD62E1F"/>
      </patternFill>
    </fill>
    <fill>
      <patternFill patternType="solid">
        <fgColor rgb="FFF2C494"/>
        <bgColor rgb="FFF2C494"/>
      </patternFill>
    </fill>
    <fill>
      <patternFill patternType="solid">
        <fgColor rgb="FFE9A045"/>
        <bgColor rgb="FFE9A045"/>
      </patternFill>
    </fill>
    <fill>
      <patternFill patternType="solid">
        <fgColor rgb="FFEC9166"/>
        <bgColor rgb="FFEC9166"/>
      </patternFill>
    </fill>
    <fill>
      <patternFill patternType="solid">
        <fgColor rgb="FFD1E6CA"/>
        <bgColor rgb="FFD1E6CA"/>
      </patternFill>
    </fill>
    <fill>
      <patternFill patternType="solid">
        <fgColor rgb="FFFDD890"/>
        <bgColor rgb="FFFDD890"/>
      </patternFill>
    </fill>
    <fill>
      <patternFill patternType="solid">
        <fgColor rgb="FFF5BC7D"/>
        <bgColor rgb="FFF5BC7D"/>
      </patternFill>
    </fill>
    <fill>
      <patternFill patternType="solid">
        <fgColor rgb="FFC28507"/>
        <bgColor rgb="FFC28507"/>
      </patternFill>
    </fill>
    <fill>
      <patternFill patternType="solid">
        <fgColor rgb="FFB89107"/>
        <bgColor rgb="FFB89107"/>
      </patternFill>
    </fill>
    <fill>
      <patternFill patternType="solid">
        <fgColor rgb="FF457D25"/>
        <bgColor rgb="FF457D25"/>
      </patternFill>
    </fill>
    <fill>
      <patternFill patternType="solid">
        <fgColor rgb="FFA69516"/>
        <bgColor rgb="FFA69516"/>
      </patternFill>
    </fill>
    <fill>
      <patternFill patternType="solid">
        <fgColor rgb="FFCC5629"/>
        <bgColor rgb="FFCC5629"/>
      </patternFill>
    </fill>
    <fill>
      <patternFill patternType="solid">
        <fgColor rgb="FFCFC75E"/>
        <bgColor rgb="FFCFC75E"/>
      </patternFill>
    </fill>
    <fill>
      <patternFill patternType="solid">
        <fgColor rgb="FFC37D0D"/>
        <bgColor rgb="FFC37D0D"/>
      </patternFill>
    </fill>
    <fill>
      <patternFill patternType="solid">
        <fgColor rgb="FFCC0000"/>
        <bgColor rgb="FFCC0000"/>
      </patternFill>
    </fill>
    <fill>
      <patternFill patternType="solid">
        <fgColor rgb="FFF5CCC7"/>
        <bgColor rgb="FFF5CCC7"/>
      </patternFill>
    </fill>
    <fill>
      <patternFill patternType="solid">
        <fgColor rgb="FF9DCC8F"/>
        <bgColor rgb="FF9DCC8F"/>
      </patternFill>
    </fill>
    <fill>
      <patternFill patternType="solid">
        <fgColor rgb="FF9DC67B"/>
        <bgColor rgb="FF9DC67B"/>
      </patternFill>
    </fill>
    <fill>
      <patternFill patternType="solid">
        <fgColor rgb="FF98C47C"/>
        <bgColor rgb="FF98C47C"/>
      </patternFill>
    </fill>
    <fill>
      <patternFill patternType="solid">
        <fgColor rgb="FFABC778"/>
        <bgColor rgb="FFABC778"/>
      </patternFill>
    </fill>
    <fill>
      <patternFill patternType="solid">
        <fgColor rgb="FF97C47D"/>
        <bgColor rgb="FF97C47D"/>
      </patternFill>
    </fill>
    <fill>
      <patternFill patternType="solid">
        <fgColor rgb="FF83C281"/>
        <bgColor rgb="FF83C281"/>
      </patternFill>
    </fill>
    <fill>
      <patternFill patternType="solid">
        <fgColor rgb="FF6BBE86"/>
        <bgColor rgb="FF6BBE86"/>
      </patternFill>
    </fill>
    <fill>
      <patternFill patternType="solid">
        <fgColor rgb="FF7EC181"/>
        <bgColor rgb="FF7EC181"/>
      </patternFill>
    </fill>
    <fill>
      <patternFill patternType="solid">
        <fgColor rgb="FF57BA8A"/>
        <bgColor rgb="FF57BA8A"/>
      </patternFill>
    </fill>
    <fill>
      <patternFill patternType="solid">
        <fgColor rgb="FF8CC27E"/>
        <bgColor rgb="FF8CC27E"/>
      </patternFill>
    </fill>
    <fill>
      <patternFill patternType="solid">
        <fgColor rgb="FF8FC37D"/>
        <bgColor rgb="FF8FC37D"/>
      </patternFill>
    </fill>
    <fill>
      <patternFill patternType="solid">
        <fgColor rgb="FF8AC27E"/>
        <bgColor rgb="FF8AC27E"/>
      </patternFill>
    </fill>
    <fill>
      <patternFill patternType="solid">
        <fgColor rgb="FF9EC67B"/>
        <bgColor rgb="FF9EC67B"/>
      </patternFill>
    </fill>
    <fill>
      <patternFill patternType="solid">
        <fgColor rgb="FFE3DE97"/>
        <bgColor rgb="FFE3DE97"/>
      </patternFill>
    </fill>
    <fill>
      <patternFill patternType="solid">
        <fgColor rgb="FFB9D493"/>
        <bgColor rgb="FFB9D493"/>
      </patternFill>
    </fill>
    <fill>
      <patternFill patternType="solid">
        <fgColor rgb="FFF5B46A"/>
        <bgColor rgb="FFF5B46A"/>
      </patternFill>
    </fill>
    <fill>
      <patternFill patternType="solid">
        <fgColor rgb="FFE47878"/>
        <bgColor rgb="FFE47878"/>
      </patternFill>
    </fill>
    <fill>
      <patternFill patternType="solid">
        <fgColor rgb="FFA7CAE8"/>
        <bgColor rgb="FFA7CAE8"/>
      </patternFill>
    </fill>
    <fill>
      <patternFill patternType="solid">
        <fgColor rgb="FF9AD5B9"/>
        <bgColor rgb="FF9AD5B9"/>
      </patternFill>
    </fill>
    <fill>
      <patternFill patternType="solid">
        <fgColor rgb="FF8BD0AE"/>
        <bgColor rgb="FF8BD0AE"/>
      </patternFill>
    </fill>
    <fill>
      <patternFill patternType="solid">
        <fgColor rgb="FF000000"/>
        <bgColor rgb="FF000000"/>
      </patternFill>
    </fill>
    <fill>
      <patternFill patternType="solid">
        <fgColor rgb="FF99C47C"/>
        <bgColor rgb="FF99C47C"/>
      </patternFill>
    </fill>
    <fill>
      <patternFill patternType="solid">
        <fgColor rgb="FFFDF1F1"/>
        <bgColor rgb="FFFDF1F1"/>
      </patternFill>
    </fill>
    <fill>
      <patternFill patternType="solid">
        <fgColor rgb="FFE4D589"/>
        <bgColor rgb="FFE4D589"/>
      </patternFill>
    </fill>
    <fill>
      <patternFill patternType="solid">
        <fgColor rgb="FFFEFAF6"/>
        <bgColor rgb="FFFEFAF6"/>
      </patternFill>
    </fill>
    <fill>
      <patternFill patternType="solid">
        <fgColor rgb="FFBAD8AF"/>
        <bgColor rgb="FFBAD8AF"/>
      </patternFill>
    </fill>
    <fill>
      <patternFill patternType="solid">
        <fgColor rgb="FFC7C35C"/>
        <bgColor rgb="FFC7C35C"/>
      </patternFill>
    </fill>
    <fill>
      <patternFill patternType="solid">
        <fgColor rgb="FFFAFBF9"/>
        <bgColor rgb="FFFAFBF9"/>
      </patternFill>
    </fill>
    <fill>
      <patternFill patternType="solid">
        <fgColor rgb="FFA2981B"/>
        <bgColor rgb="FFA2981B"/>
      </patternFill>
    </fill>
    <fill>
      <patternFill patternType="solid">
        <fgColor rgb="FFA5B361"/>
        <bgColor rgb="FFA5B361"/>
      </patternFill>
    </fill>
    <fill>
      <patternFill patternType="solid">
        <fgColor rgb="FFFDF4E9"/>
        <bgColor rgb="FFFDF4E9"/>
      </patternFill>
    </fill>
    <fill>
      <patternFill patternType="solid">
        <fgColor rgb="FFD9E9D4"/>
        <bgColor rgb="FFD9E9D4"/>
      </patternFill>
    </fill>
    <fill>
      <patternFill patternType="solid">
        <fgColor rgb="FFE1EDDA"/>
        <bgColor rgb="FFE1EDDA"/>
      </patternFill>
    </fill>
    <fill>
      <patternFill patternType="solid">
        <fgColor rgb="FFECDA8C"/>
        <bgColor rgb="FFECDA8C"/>
      </patternFill>
    </fill>
    <fill>
      <patternFill patternType="solid">
        <fgColor rgb="FFE1D486"/>
        <bgColor rgb="FFE1D486"/>
      </patternFill>
    </fill>
    <fill>
      <patternFill patternType="solid">
        <fgColor rgb="FFC4C474"/>
        <bgColor rgb="FFC4C474"/>
      </patternFill>
    </fill>
    <fill>
      <patternFill patternType="solid">
        <fgColor rgb="FF9CAE5B"/>
        <bgColor rgb="FF9CAE5B"/>
      </patternFill>
    </fill>
    <fill>
      <patternFill patternType="solid">
        <fgColor rgb="FFB8BD6D"/>
        <bgColor rgb="FFB8BD6D"/>
      </patternFill>
    </fill>
    <fill>
      <patternFill patternType="solid">
        <fgColor rgb="FFFAE7D4"/>
        <bgColor rgb="FFFAE7D4"/>
      </patternFill>
    </fill>
    <fill>
      <patternFill patternType="solid">
        <fgColor rgb="FFC6C253"/>
        <bgColor rgb="FFC6C253"/>
      </patternFill>
    </fill>
    <fill>
      <patternFill patternType="solid">
        <fgColor rgb="FFE2EFDD"/>
        <bgColor rgb="FFE2EFDD"/>
      </patternFill>
    </fill>
    <fill>
      <patternFill patternType="solid">
        <fgColor rgb="FFAEBD58"/>
        <bgColor rgb="FFAEBD58"/>
      </patternFill>
    </fill>
    <fill>
      <patternFill patternType="solid">
        <fgColor rgb="FF4A8028"/>
        <bgColor rgb="FF4A8028"/>
      </patternFill>
    </fill>
    <fill>
      <patternFill patternType="solid">
        <fgColor rgb="FFB5BC6A"/>
        <bgColor rgb="FFB5BC6A"/>
      </patternFill>
    </fill>
    <fill>
      <patternFill patternType="solid">
        <fgColor rgb="FFF4B075"/>
        <bgColor rgb="FFF4B075"/>
      </patternFill>
    </fill>
    <fill>
      <patternFill patternType="solid">
        <fgColor rgb="FFC8C252"/>
        <bgColor rgb="FFC8C252"/>
      </patternFill>
    </fill>
    <fill>
      <patternFill patternType="solid">
        <fgColor rgb="FFD8E8D0"/>
        <bgColor rgb="FFD8E8D0"/>
      </patternFill>
    </fill>
    <fill>
      <patternFill patternType="solid">
        <fgColor rgb="FFB9D6AE"/>
        <bgColor rgb="FFB9D6AE"/>
      </patternFill>
    </fill>
    <fill>
      <patternFill patternType="solid">
        <fgColor rgb="FFC7C677"/>
        <bgColor rgb="FFC7C677"/>
      </patternFill>
    </fill>
    <fill>
      <patternFill patternType="solid">
        <fgColor rgb="FFA2971A"/>
        <bgColor rgb="FFA2971A"/>
      </patternFill>
    </fill>
    <fill>
      <patternFill patternType="solid">
        <fgColor rgb="FFC8651D"/>
        <bgColor rgb="FFC8651D"/>
      </patternFill>
    </fill>
    <fill>
      <patternFill patternType="solid">
        <fgColor rgb="FFE7CF62"/>
        <bgColor rgb="FFE7CF62"/>
      </patternFill>
    </fill>
    <fill>
      <patternFill patternType="solid">
        <fgColor rgb="FFE6CF62"/>
        <bgColor rgb="FFE6CF62"/>
      </patternFill>
    </fill>
    <fill>
      <patternFill patternType="solid">
        <fgColor rgb="FFF7E197"/>
        <bgColor rgb="FFF7E197"/>
      </patternFill>
    </fill>
    <fill>
      <patternFill patternType="solid">
        <fgColor rgb="FFFEFAEF"/>
        <bgColor rgb="FFFEFAEF"/>
      </patternFill>
    </fill>
    <fill>
      <patternFill patternType="solid">
        <fgColor rgb="FFFDE397"/>
        <bgColor rgb="FFFDE397"/>
      </patternFill>
    </fill>
    <fill>
      <patternFill patternType="solid">
        <fgColor rgb="FFFEDD94"/>
        <bgColor rgb="FFFEDD94"/>
      </patternFill>
    </fill>
    <fill>
      <patternFill patternType="solid">
        <fgColor rgb="FFFFE197"/>
        <bgColor rgb="FFFFE197"/>
      </patternFill>
    </fill>
    <fill>
      <patternFill patternType="solid">
        <fgColor rgb="FFF5CFA8"/>
        <bgColor rgb="FFF5CFA8"/>
      </patternFill>
    </fill>
    <fill>
      <patternFill patternType="solid">
        <fgColor rgb="FFEDB538"/>
        <bgColor rgb="FFEDB538"/>
      </patternFill>
    </fill>
    <fill>
      <patternFill patternType="solid">
        <fgColor rgb="FFF4F9F1"/>
        <bgColor rgb="FFF4F9F1"/>
      </patternFill>
    </fill>
    <fill>
      <patternFill patternType="solid">
        <fgColor rgb="FFF7BC66"/>
        <bgColor rgb="FFF7BC66"/>
      </patternFill>
    </fill>
    <fill>
      <patternFill patternType="solid">
        <fgColor rgb="FFF5FAF5"/>
        <bgColor rgb="FFF5FAF5"/>
      </patternFill>
    </fill>
    <fill>
      <patternFill patternType="solid">
        <fgColor rgb="FFC8DFBE"/>
        <bgColor rgb="FFC8DFBE"/>
      </patternFill>
    </fill>
    <fill>
      <patternFill patternType="solid">
        <fgColor rgb="FFB0B966"/>
        <bgColor rgb="FFB0B966"/>
      </patternFill>
    </fill>
    <fill>
      <patternFill patternType="solid">
        <fgColor rgb="FFCD0805"/>
        <bgColor rgb="FFCD0805"/>
      </patternFill>
    </fill>
    <fill>
      <patternFill patternType="solid">
        <fgColor rgb="FFF1AB72"/>
        <bgColor rgb="FFF1AB72"/>
      </patternFill>
    </fill>
    <fill>
      <patternFill patternType="solid">
        <fgColor rgb="FF89A24F"/>
        <bgColor rgb="FF89A24F"/>
      </patternFill>
    </fill>
    <fill>
      <patternFill patternType="solid">
        <fgColor rgb="FFCC5628"/>
        <bgColor rgb="FFCC5628"/>
      </patternFill>
    </fill>
    <fill>
      <patternFill patternType="solid">
        <fgColor rgb="FFD5C860"/>
        <bgColor rgb="FFD5C860"/>
      </patternFill>
    </fill>
    <fill>
      <patternFill patternType="solid">
        <fgColor rgb="FFCD4F2B"/>
        <bgColor rgb="FFCD4F2B"/>
      </patternFill>
    </fill>
    <fill>
      <patternFill patternType="solid">
        <fgColor theme="0"/>
        <bgColor theme="0"/>
      </patternFill>
    </fill>
    <fill>
      <patternFill patternType="solid">
        <fgColor rgb="FFD11811"/>
        <bgColor rgb="FFD11811"/>
      </patternFill>
    </fill>
    <fill>
      <patternFill patternType="solid">
        <fgColor rgb="FFF2C495"/>
        <bgColor rgb="FFF2C495"/>
      </patternFill>
    </fill>
    <fill>
      <patternFill patternType="solid">
        <fgColor rgb="FFE16D61"/>
        <bgColor rgb="FFE16D61"/>
      </patternFill>
    </fill>
    <fill>
      <patternFill patternType="solid">
        <fgColor rgb="FFB0D0A2"/>
        <bgColor rgb="FFB0D0A2"/>
      </patternFill>
    </fill>
    <fill>
      <patternFill patternType="solid">
        <fgColor rgb="FFC7DFBE"/>
        <bgColor rgb="FFC7DFBE"/>
      </patternFill>
    </fill>
    <fill>
      <patternFill patternType="solid">
        <fgColor rgb="FF8AA24F"/>
        <bgColor rgb="FF8AA24F"/>
      </patternFill>
    </fill>
    <fill>
      <patternFill patternType="solid">
        <fgColor rgb="FFCD522A"/>
        <bgColor rgb="FFCD522A"/>
      </patternFill>
    </fill>
    <fill>
      <patternFill patternType="solid">
        <fgColor rgb="FFDECC61"/>
        <bgColor rgb="FFDECC61"/>
      </patternFill>
    </fill>
    <fill>
      <patternFill patternType="solid">
        <fgColor rgb="FFDEA2DA"/>
        <bgColor rgb="FFDEA2DA"/>
      </patternFill>
    </fill>
    <fill>
      <patternFill patternType="solid">
        <fgColor rgb="FFD04A2F"/>
        <bgColor rgb="FFD04A2F"/>
      </patternFill>
    </fill>
    <fill>
      <patternFill patternType="solid">
        <fgColor rgb="FFE88056"/>
        <bgColor rgb="FFE88056"/>
      </patternFill>
    </fill>
    <fill>
      <patternFill patternType="solid">
        <fgColor rgb="FFF5DF93"/>
        <bgColor rgb="FFF5DF93"/>
      </patternFill>
    </fill>
    <fill>
      <patternFill patternType="solid">
        <fgColor rgb="FFD42317"/>
        <bgColor rgb="FFD42317"/>
      </patternFill>
    </fill>
    <fill>
      <patternFill patternType="solid">
        <fgColor rgb="FFF6D9BC"/>
        <bgColor rgb="FFF6D9BC"/>
      </patternFill>
    </fill>
    <fill>
      <patternFill patternType="solid">
        <fgColor rgb="FFD0C24A"/>
        <bgColor rgb="FFD0C24A"/>
      </patternFill>
    </fill>
    <fill>
      <patternFill patternType="solid">
        <fgColor rgb="FF7BB162"/>
        <bgColor rgb="FF7BB162"/>
      </patternFill>
    </fill>
    <fill>
      <patternFill patternType="solid">
        <fgColor rgb="FFD0E4C8"/>
        <bgColor rgb="FFD0E4C8"/>
      </patternFill>
    </fill>
    <fill>
      <patternFill patternType="solid">
        <fgColor rgb="FFC76F17"/>
        <bgColor rgb="FFC76F17"/>
      </patternFill>
    </fill>
    <fill>
      <patternFill patternType="solid">
        <fgColor rgb="FFD33B3B"/>
        <bgColor rgb="FFD33B3B"/>
      </patternFill>
    </fill>
    <fill>
      <patternFill patternType="solid">
        <fgColor rgb="FFDBCB61"/>
        <bgColor rgb="FFDBCB61"/>
      </patternFill>
    </fill>
    <fill>
      <patternFill patternType="solid">
        <fgColor rgb="FFB9C15C"/>
        <bgColor rgb="FFB9C15C"/>
      </patternFill>
    </fill>
    <fill>
      <patternFill patternType="solid">
        <fgColor rgb="FFF6DB87"/>
        <bgColor rgb="FFF6DB87"/>
      </patternFill>
    </fill>
    <fill>
      <patternFill patternType="solid">
        <fgColor rgb="FFD04434"/>
        <bgColor rgb="FFD04434"/>
      </patternFill>
    </fill>
    <fill>
      <patternFill patternType="solid">
        <fgColor rgb="FFB889A0"/>
        <bgColor rgb="FFB889A0"/>
      </patternFill>
    </fill>
    <fill>
      <patternFill patternType="solid">
        <fgColor rgb="FFB1CFE8"/>
        <bgColor rgb="FFB1CFE8"/>
      </patternFill>
    </fill>
    <fill>
      <patternFill patternType="solid">
        <fgColor rgb="FFF5C6C2"/>
        <bgColor rgb="FFF5C6C2"/>
      </patternFill>
    </fill>
    <fill>
      <patternFill patternType="solid">
        <fgColor rgb="FFF4B487"/>
        <bgColor rgb="FFF4B487"/>
      </patternFill>
    </fill>
    <fill>
      <patternFill patternType="solid">
        <fgColor rgb="FFEF9A6E"/>
        <bgColor rgb="FFEF9A6E"/>
      </patternFill>
    </fill>
    <fill>
      <patternFill patternType="solid">
        <fgColor rgb="FFF7BD69"/>
        <bgColor rgb="FFF7BD69"/>
      </patternFill>
    </fill>
    <fill>
      <patternFill patternType="solid">
        <fgColor rgb="FFF5D467"/>
        <bgColor rgb="FFF5D467"/>
      </patternFill>
    </fill>
    <fill>
      <patternFill patternType="solid">
        <fgColor rgb="FFFDCC66"/>
        <bgColor rgb="FFFDCC66"/>
      </patternFill>
    </fill>
    <fill>
      <patternFill patternType="solid">
        <fgColor rgb="FFC7D694"/>
        <bgColor rgb="FFC7D694"/>
      </patternFill>
    </fill>
    <fill>
      <patternFill patternType="solid">
        <fgColor rgb="FFD1D06F"/>
        <bgColor rgb="FFD1D06F"/>
      </patternFill>
    </fill>
    <fill>
      <patternFill patternType="solid">
        <fgColor rgb="FF7ECBA5"/>
        <bgColor rgb="FF7ECBA5"/>
      </patternFill>
    </fill>
    <fill>
      <patternFill patternType="solid">
        <fgColor rgb="FF5CBD8C"/>
        <bgColor rgb="FF5CBD8C"/>
      </patternFill>
    </fill>
    <fill>
      <patternFill patternType="solid">
        <fgColor rgb="FFECF6F1"/>
        <bgColor rgb="FFECF6F1"/>
      </patternFill>
    </fill>
    <fill>
      <patternFill patternType="solid">
        <fgColor rgb="FF7DCAA5"/>
        <bgColor rgb="FF7DCAA5"/>
      </patternFill>
    </fill>
    <fill>
      <patternFill patternType="solid">
        <fgColor rgb="FFFAE9E7"/>
        <bgColor rgb="FFFAE9E7"/>
      </patternFill>
    </fill>
    <fill>
      <patternFill patternType="solid">
        <fgColor rgb="FFE3D587"/>
        <bgColor rgb="FFE3D587"/>
      </patternFill>
    </fill>
    <fill>
      <patternFill patternType="solid">
        <fgColor rgb="FFC7C675"/>
        <bgColor rgb="FFC7C675"/>
      </patternFill>
    </fill>
    <fill>
      <patternFill patternType="solid">
        <fgColor rgb="FF99C277"/>
        <bgColor rgb="FF99C277"/>
      </patternFill>
    </fill>
    <fill>
      <patternFill patternType="solid">
        <fgColor rgb="FFE2EDDB"/>
        <bgColor rgb="FFE2EDDB"/>
      </patternFill>
    </fill>
    <fill>
      <patternFill patternType="solid">
        <fgColor rgb="FFD3C75E"/>
        <bgColor rgb="FFD3C75E"/>
      </patternFill>
    </fill>
    <fill>
      <patternFill patternType="solid">
        <fgColor rgb="FF819D4A"/>
        <bgColor rgb="FF819D4A"/>
      </patternFill>
    </fill>
    <fill>
      <patternFill patternType="solid">
        <fgColor rgb="FFEF9C69"/>
        <bgColor rgb="FFEF9C69"/>
      </patternFill>
    </fill>
    <fill>
      <patternFill patternType="solid">
        <fgColor rgb="FFE7D88B"/>
        <bgColor rgb="FFE7D88B"/>
      </patternFill>
    </fill>
    <fill>
      <patternFill patternType="solid">
        <fgColor rgb="FFF5D0AA"/>
        <bgColor rgb="FFF5D0AA"/>
      </patternFill>
    </fill>
    <fill>
      <patternFill patternType="solid">
        <fgColor rgb="FF97C278"/>
        <bgColor rgb="FF97C278"/>
      </patternFill>
    </fill>
    <fill>
      <patternFill patternType="solid">
        <fgColor rgb="FFC4DDBA"/>
        <bgColor rgb="FFC4DDBA"/>
      </patternFill>
    </fill>
    <fill>
      <patternFill patternType="solid">
        <fgColor rgb="FFABCD9A"/>
        <bgColor rgb="FFABCD9A"/>
      </patternFill>
    </fill>
    <fill>
      <patternFill patternType="solid">
        <fgColor rgb="FFC7C475"/>
        <bgColor rgb="FFC7C475"/>
      </patternFill>
    </fill>
    <fill>
      <patternFill patternType="solid">
        <fgColor rgb="FFD32015"/>
        <bgColor rgb="FFD32015"/>
      </patternFill>
    </fill>
    <fill>
      <patternFill patternType="solid">
        <fgColor rgb="FFF2C497"/>
        <bgColor rgb="FFF2C497"/>
      </patternFill>
    </fill>
    <fill>
      <patternFill patternType="solid">
        <fgColor rgb="FFE3795B"/>
        <bgColor rgb="FFE3795B"/>
      </patternFill>
    </fill>
    <fill>
      <patternFill patternType="solid">
        <fgColor rgb="FFEF9A66"/>
        <bgColor rgb="FFEF9A66"/>
      </patternFill>
    </fill>
    <fill>
      <patternFill patternType="solid">
        <fgColor rgb="FFCFE4C7"/>
        <bgColor rgb="FFCFE4C7"/>
      </patternFill>
    </fill>
    <fill>
      <patternFill patternType="solid">
        <fgColor rgb="FFA39718"/>
        <bgColor rgb="FFA39718"/>
      </patternFill>
    </fill>
    <fill>
      <patternFill patternType="solid">
        <fgColor rgb="FFBA9003"/>
        <bgColor rgb="FFBA9003"/>
      </patternFill>
    </fill>
    <fill>
      <patternFill patternType="solid">
        <fgColor rgb="FFE77E66"/>
        <bgColor rgb="FFE77E66"/>
      </patternFill>
    </fill>
    <fill>
      <patternFill patternType="solid">
        <fgColor rgb="FFED9A66"/>
        <bgColor rgb="FFED9A66"/>
      </patternFill>
    </fill>
    <fill>
      <patternFill patternType="solid">
        <fgColor rgb="FFF6DD89"/>
        <bgColor rgb="FFF6DD89"/>
      </patternFill>
    </fill>
    <fill>
      <patternFill patternType="solid">
        <fgColor rgb="FFF7E198"/>
        <bgColor rgb="FFF7E198"/>
      </patternFill>
    </fill>
    <fill>
      <patternFill patternType="solid">
        <fgColor rgb="FFFBF0CB"/>
        <bgColor rgb="FFFBF0CB"/>
      </patternFill>
    </fill>
    <fill>
      <patternFill patternType="solid">
        <fgColor rgb="FFC2800C"/>
        <bgColor rgb="FFC2800C"/>
      </patternFill>
    </fill>
    <fill>
      <patternFill patternType="solid">
        <fgColor rgb="FF949A26"/>
        <bgColor rgb="FF949A26"/>
      </patternFill>
    </fill>
    <fill>
      <patternFill patternType="solid">
        <fgColor rgb="FFE3E8DF"/>
        <bgColor rgb="FFE3E8DF"/>
      </patternFill>
    </fill>
    <fill>
      <patternFill patternType="solid">
        <fgColor rgb="FFBE94A8"/>
        <bgColor rgb="FFBE94A8"/>
      </patternFill>
    </fill>
    <fill>
      <patternFill patternType="solid">
        <fgColor rgb="FFC1D8EC"/>
        <bgColor rgb="FFC1D8EC"/>
      </patternFill>
    </fill>
    <fill>
      <patternFill patternType="solid">
        <fgColor rgb="FFFAE3E2"/>
        <bgColor rgb="FFFAE3E2"/>
      </patternFill>
    </fill>
    <fill>
      <patternFill patternType="solid">
        <fgColor rgb="FFF2E298"/>
        <bgColor rgb="FFF2E298"/>
      </patternFill>
    </fill>
    <fill>
      <patternFill patternType="solid">
        <fgColor rgb="FFECD36A"/>
        <bgColor rgb="FFECD36A"/>
      </patternFill>
    </fill>
    <fill>
      <patternFill patternType="solid">
        <fgColor rgb="FFF7C88F"/>
        <bgColor rgb="FFF7C88F"/>
      </patternFill>
    </fill>
    <fill>
      <patternFill patternType="solid">
        <fgColor rgb="FFFAC767"/>
        <bgColor rgb="FFFAC767"/>
      </patternFill>
    </fill>
    <fill>
      <patternFill patternType="solid">
        <fgColor rgb="FFE68080"/>
        <bgColor rgb="FFE68080"/>
      </patternFill>
    </fill>
    <fill>
      <patternFill patternType="solid">
        <fgColor rgb="FF98C1E6"/>
        <bgColor rgb="FF98C1E6"/>
      </patternFill>
    </fill>
    <fill>
      <patternFill patternType="solid">
        <fgColor rgb="FF8BD0AF"/>
        <bgColor rgb="FF8BD0AF"/>
      </patternFill>
    </fill>
    <fill>
      <patternFill patternType="solid">
        <fgColor rgb="FFBEE4D1"/>
        <bgColor rgb="FFBEE4D1"/>
      </patternFill>
    </fill>
    <fill>
      <patternFill patternType="solid">
        <fgColor rgb="FFD5EDE2"/>
        <bgColor rgb="FFD5EDE2"/>
      </patternFill>
    </fill>
    <fill>
      <patternFill patternType="solid">
        <fgColor rgb="FFD9EFE3"/>
        <bgColor rgb="FFD9EFE3"/>
      </patternFill>
    </fill>
    <fill>
      <patternFill patternType="solid">
        <fgColor rgb="FFBCE3D0"/>
        <bgColor rgb="FFBCE3D0"/>
      </patternFill>
    </fill>
    <fill>
      <patternFill patternType="solid">
        <fgColor rgb="FF6FC399"/>
        <bgColor rgb="FF6FC399"/>
      </patternFill>
    </fill>
    <fill>
      <patternFill patternType="solid">
        <fgColor rgb="FFA2D9BE"/>
        <bgColor rgb="FFA2D9BE"/>
      </patternFill>
    </fill>
    <fill>
      <patternFill patternType="solid">
        <fgColor rgb="FFD1ECDF"/>
        <bgColor rgb="FFD1ECDF"/>
      </patternFill>
    </fill>
    <fill>
      <patternFill patternType="solid">
        <fgColor rgb="FFFEF6F5"/>
        <bgColor rgb="FFFEF6F5"/>
      </patternFill>
    </fill>
    <fill>
      <patternFill patternType="solid">
        <fgColor rgb="FF8EA652"/>
        <bgColor rgb="FF8EA652"/>
      </patternFill>
    </fill>
    <fill>
      <patternFill patternType="solid">
        <fgColor rgb="FFFAE7D3"/>
        <bgColor rgb="FFFAE7D3"/>
      </patternFill>
    </fill>
    <fill>
      <patternFill patternType="solid">
        <fgColor rgb="FFEDB438"/>
        <bgColor rgb="FFEDB438"/>
      </patternFill>
    </fill>
    <fill>
      <patternFill patternType="solid">
        <fgColor rgb="FFBED9B3"/>
        <bgColor rgb="FFBED9B3"/>
      </patternFill>
    </fill>
    <fill>
      <patternFill patternType="solid">
        <fgColor rgb="FFD5C85E"/>
        <bgColor rgb="FFD5C85E"/>
      </patternFill>
    </fill>
    <fill>
      <patternFill patternType="solid">
        <fgColor rgb="FFE3F0DE"/>
        <bgColor rgb="FFE3F0DE"/>
      </patternFill>
    </fill>
    <fill>
      <patternFill patternType="solid">
        <fgColor rgb="FF78A341"/>
        <bgColor rgb="FF78A341"/>
      </patternFill>
    </fill>
    <fill>
      <patternFill patternType="solid">
        <fgColor rgb="FFF4AF66"/>
        <bgColor rgb="FFF4AF66"/>
      </patternFill>
    </fill>
    <fill>
      <patternFill patternType="solid">
        <fgColor rgb="FF74A545"/>
        <bgColor rgb="FF74A545"/>
      </patternFill>
    </fill>
    <fill>
      <patternFill patternType="solid">
        <fgColor rgb="FFA2B05E"/>
        <bgColor rgb="FFA2B05E"/>
      </patternFill>
    </fill>
    <fill>
      <patternFill patternType="solid">
        <fgColor rgb="FF95AA57"/>
        <bgColor rgb="FF95AA57"/>
      </patternFill>
    </fill>
    <fill>
      <patternFill patternType="solid">
        <fgColor rgb="FFF1BC86"/>
        <bgColor rgb="FFF1BC86"/>
      </patternFill>
    </fill>
    <fill>
      <patternFill patternType="solid">
        <fgColor rgb="FFF0C133"/>
        <bgColor rgb="FFF0C133"/>
      </patternFill>
    </fill>
    <fill>
      <patternFill patternType="solid">
        <fgColor rgb="FFB4BE59"/>
        <bgColor rgb="FFB4BE59"/>
      </patternFill>
    </fill>
    <fill>
      <patternFill patternType="solid">
        <fgColor rgb="FFD5E7CF"/>
        <bgColor rgb="FFD5E7CF"/>
      </patternFill>
    </fill>
    <fill>
      <patternFill patternType="solid">
        <fgColor rgb="FF789945"/>
        <bgColor rgb="FF789945"/>
      </patternFill>
    </fill>
    <fill>
      <patternFill patternType="solid">
        <fgColor rgb="FFBF8C01"/>
        <bgColor rgb="FFBF8C01"/>
      </patternFill>
    </fill>
    <fill>
      <patternFill patternType="solid">
        <fgColor rgb="FFCC0403"/>
        <bgColor rgb="FFCC0403"/>
      </patternFill>
    </fill>
    <fill>
      <patternFill patternType="solid">
        <fgColor rgb="FFF9CA86"/>
        <bgColor rgb="FFF9CA86"/>
      </patternFill>
    </fill>
    <fill>
      <patternFill patternType="solid">
        <fgColor rgb="FFD0120C"/>
        <bgColor rgb="FFD0120C"/>
      </patternFill>
    </fill>
    <fill>
      <patternFill patternType="solid">
        <fgColor rgb="FFF1C394"/>
        <bgColor rgb="FFF1C394"/>
      </patternFill>
    </fill>
    <fill>
      <patternFill patternType="solid">
        <fgColor rgb="FFE68A52"/>
        <bgColor rgb="FFE68A52"/>
      </patternFill>
    </fill>
    <fill>
      <patternFill patternType="solid">
        <fgColor rgb="FF77B05E"/>
        <bgColor rgb="FF77B05E"/>
      </patternFill>
    </fill>
    <fill>
      <patternFill patternType="solid">
        <fgColor rgb="FF9DB857"/>
        <bgColor rgb="FF9DB857"/>
      </patternFill>
    </fill>
    <fill>
      <patternFill patternType="solid">
        <fgColor rgb="FFB0D1A2"/>
        <bgColor rgb="FFB0D1A2"/>
      </patternFill>
    </fill>
    <fill>
      <patternFill patternType="solid">
        <fgColor rgb="FFD14137"/>
        <bgColor rgb="FFD14137"/>
      </patternFill>
    </fill>
    <fill>
      <patternFill patternType="solid">
        <fgColor rgb="FFD33F38"/>
        <bgColor rgb="FFD33F38"/>
      </patternFill>
    </fill>
    <fill>
      <patternFill patternType="solid">
        <fgColor rgb="FFAEBD59"/>
        <bgColor rgb="FFAEBD59"/>
      </patternFill>
    </fill>
    <fill>
      <patternFill patternType="solid">
        <fgColor rgb="FFAABC58"/>
        <bgColor rgb="FFAABC58"/>
      </patternFill>
    </fill>
    <fill>
      <patternFill patternType="solid">
        <fgColor rgb="FFF4CF5C"/>
        <bgColor rgb="FFF4CF5C"/>
      </patternFill>
    </fill>
    <fill>
      <patternFill patternType="solid">
        <fgColor rgb="FFF9E4A6"/>
        <bgColor rgb="FFF9E4A6"/>
      </patternFill>
    </fill>
    <fill>
      <patternFill patternType="solid">
        <fgColor rgb="FFE46D49"/>
        <bgColor rgb="FFE46D49"/>
      </patternFill>
    </fill>
    <fill>
      <patternFill patternType="solid">
        <fgColor rgb="FFCF0C08"/>
        <bgColor rgb="FFCF0C08"/>
      </patternFill>
    </fill>
    <fill>
      <patternFill patternType="solid">
        <fgColor rgb="FFF0BA83"/>
        <bgColor rgb="FFF0BA83"/>
      </patternFill>
    </fill>
    <fill>
      <patternFill patternType="solid">
        <fgColor rgb="FFE7914D"/>
        <bgColor rgb="FFE7914D"/>
      </patternFill>
    </fill>
    <fill>
      <patternFill patternType="solid">
        <fgColor rgb="FF78B05E"/>
        <bgColor rgb="FF78B05E"/>
      </patternFill>
    </fill>
    <fill>
      <patternFill patternType="solid">
        <fgColor rgb="FFCC5726"/>
        <bgColor rgb="FFCC5726"/>
      </patternFill>
    </fill>
    <fill>
      <patternFill patternType="solid">
        <fgColor rgb="FFC7C45D"/>
        <bgColor rgb="FFC7C45D"/>
      </patternFill>
    </fill>
    <fill>
      <patternFill patternType="solid">
        <fgColor rgb="FFBFC25C"/>
        <bgColor rgb="FFBFC25C"/>
      </patternFill>
    </fill>
    <fill>
      <patternFill patternType="solid">
        <fgColor rgb="FFF5D367"/>
        <bgColor rgb="FFF5D367"/>
      </patternFill>
    </fill>
    <fill>
      <patternFill patternType="solid">
        <fgColor rgb="FFFAE6A7"/>
        <bgColor rgb="FFFAE6A7"/>
      </patternFill>
    </fill>
    <fill>
      <patternFill patternType="solid">
        <fgColor rgb="FFBC8F01"/>
        <bgColor rgb="FFBC8F01"/>
      </patternFill>
    </fill>
    <fill>
      <patternFill patternType="solid">
        <fgColor rgb="FF99C786"/>
        <bgColor rgb="FF99C786"/>
      </patternFill>
    </fill>
    <fill>
      <patternFill patternType="solid">
        <fgColor rgb="FFB98BA2"/>
        <bgColor rgb="FFB98BA2"/>
      </patternFill>
    </fill>
    <fill>
      <patternFill patternType="solid">
        <fgColor rgb="FF86B3DB"/>
        <bgColor rgb="FF86B3DB"/>
      </patternFill>
    </fill>
    <fill>
      <patternFill patternType="solid">
        <fgColor rgb="FFF4C6C2"/>
        <bgColor rgb="FFF4C6C2"/>
      </patternFill>
    </fill>
    <fill>
      <patternFill patternType="solid">
        <fgColor rgb="FFE98A78"/>
        <bgColor rgb="FFE98A78"/>
      </patternFill>
    </fill>
    <fill>
      <patternFill patternType="solid">
        <fgColor rgb="FFED956F"/>
        <bgColor rgb="FFED956F"/>
      </patternFill>
    </fill>
    <fill>
      <patternFill patternType="solid">
        <fgColor rgb="FFF5B06A"/>
        <bgColor rgb="FFF5B06A"/>
      </patternFill>
    </fill>
    <fill>
      <patternFill patternType="solid">
        <fgColor rgb="FFF1A36D"/>
        <bgColor rgb="FFF1A36D"/>
      </patternFill>
    </fill>
    <fill>
      <patternFill patternType="solid">
        <fgColor rgb="FFFDDB95"/>
        <bgColor rgb="FFFDDB95"/>
      </patternFill>
    </fill>
    <fill>
      <patternFill patternType="solid">
        <fgColor rgb="FFFFD666"/>
        <bgColor rgb="FFFFD666"/>
      </patternFill>
    </fill>
    <fill>
      <patternFill patternType="solid">
        <fgColor rgb="FFABCCE9"/>
        <bgColor rgb="FFABCCE9"/>
      </patternFill>
    </fill>
    <fill>
      <patternFill patternType="solid">
        <fgColor rgb="FF61BE90"/>
        <bgColor rgb="FF61BE90"/>
      </patternFill>
    </fill>
    <fill>
      <patternFill patternType="solid">
        <fgColor rgb="FF6FC49A"/>
        <bgColor rgb="FF6FC49A"/>
      </patternFill>
    </fill>
    <fill>
      <patternFill patternType="solid">
        <fgColor rgb="FF86CDAB"/>
        <bgColor rgb="FF86CDAB"/>
      </patternFill>
    </fill>
    <fill>
      <patternFill patternType="solid">
        <fgColor rgb="FF65BF93"/>
        <bgColor rgb="FF65BF93"/>
      </patternFill>
    </fill>
    <fill>
      <patternFill patternType="solid">
        <fgColor rgb="FF74C79D"/>
        <bgColor rgb="FF74C79D"/>
      </patternFill>
    </fill>
    <fill>
      <patternFill patternType="solid">
        <fgColor rgb="FF66C194"/>
        <bgColor rgb="FF66C194"/>
      </patternFill>
    </fill>
    <fill>
      <patternFill patternType="solid">
        <fgColor rgb="FF5CBD8E"/>
        <bgColor rgb="FF5CBD8E"/>
      </patternFill>
    </fill>
    <fill>
      <patternFill patternType="solid">
        <fgColor rgb="FF95D4B4"/>
        <bgColor rgb="FF95D4B4"/>
      </patternFill>
    </fill>
    <fill>
      <patternFill patternType="solid">
        <fgColor rgb="FFA0C67B"/>
        <bgColor rgb="FFA0C67B"/>
      </patternFill>
    </fill>
    <fill>
      <patternFill patternType="solid">
        <fgColor rgb="FFF4C2BD"/>
        <bgColor rgb="FFF4C2BD"/>
      </patternFill>
    </fill>
    <fill>
      <patternFill patternType="solid">
        <fgColor rgb="FFC164FF"/>
        <bgColor rgb="FFC164FF"/>
      </patternFill>
    </fill>
    <fill>
      <patternFill patternType="solid">
        <fgColor rgb="FFD42016"/>
        <bgColor rgb="FFD42016"/>
      </patternFill>
    </fill>
    <fill>
      <patternFill patternType="solid">
        <fgColor rgb="FFE15C3D"/>
        <bgColor rgb="FFE15C3D"/>
      </patternFill>
    </fill>
    <fill>
      <patternFill patternType="solid">
        <fgColor rgb="FFFBF0E3"/>
        <bgColor rgb="FFFBF0E3"/>
      </patternFill>
    </fill>
    <fill>
      <patternFill patternType="solid">
        <fgColor rgb="FF94C181"/>
        <bgColor rgb="FF94C181"/>
      </patternFill>
    </fill>
    <fill>
      <patternFill patternType="solid">
        <fgColor rgb="FFFAC266"/>
        <bgColor rgb="FFFAC266"/>
      </patternFill>
    </fill>
    <fill>
      <patternFill patternType="solid">
        <fgColor rgb="FFD3E7CC"/>
        <bgColor rgb="FFD3E7CC"/>
      </patternFill>
    </fill>
    <fill>
      <patternFill patternType="solid">
        <fgColor rgb="FFB69107"/>
        <bgColor rgb="FFB69107"/>
      </patternFill>
    </fill>
    <fill>
      <patternFill patternType="solid">
        <fgColor rgb="FFE78166"/>
        <bgColor rgb="FFE78166"/>
      </patternFill>
    </fill>
    <fill>
      <patternFill patternType="solid">
        <fgColor rgb="FFF4CD58"/>
        <bgColor rgb="FFF4CD58"/>
      </patternFill>
    </fill>
    <fill>
      <patternFill patternType="solid">
        <fgColor rgb="FFFDF2D4"/>
        <bgColor rgb="FFFDF2D4"/>
      </patternFill>
    </fill>
    <fill>
      <patternFill patternType="solid">
        <fgColor rgb="FF7DA23C"/>
        <bgColor rgb="FF7DA23C"/>
      </patternFill>
    </fill>
    <fill>
      <patternFill patternType="solid">
        <fgColor rgb="FFB98CA2"/>
        <bgColor rgb="FFB98CA2"/>
      </patternFill>
    </fill>
    <fill>
      <patternFill patternType="solid">
        <fgColor rgb="FF609AD0"/>
        <bgColor rgb="FF609AD0"/>
      </patternFill>
    </fill>
    <fill>
      <patternFill patternType="solid">
        <fgColor rgb="FFEFA7A2"/>
        <bgColor rgb="FFEFA7A2"/>
      </patternFill>
    </fill>
    <fill>
      <patternFill patternType="solid">
        <fgColor rgb="FFC7CC72"/>
        <bgColor rgb="FFC7CC72"/>
      </patternFill>
    </fill>
    <fill>
      <patternFill patternType="solid">
        <fgColor rgb="FFF7C78E"/>
        <bgColor rgb="FFF7C78E"/>
      </patternFill>
    </fill>
    <fill>
      <patternFill patternType="solid">
        <fgColor rgb="FFFDDF97"/>
        <bgColor rgb="FFFDDF97"/>
      </patternFill>
    </fill>
    <fill>
      <patternFill patternType="solid">
        <fgColor rgb="FF87C78F"/>
        <bgColor rgb="FF87C78F"/>
      </patternFill>
    </fill>
    <fill>
      <patternFill patternType="solid">
        <fgColor rgb="FF6FBE85"/>
        <bgColor rgb="FF6FBE85"/>
      </patternFill>
    </fill>
    <fill>
      <patternFill patternType="solid">
        <fgColor rgb="FFE7F5ED"/>
        <bgColor rgb="FFE7F5ED"/>
      </patternFill>
    </fill>
    <fill>
      <patternFill patternType="solid">
        <fgColor rgb="FF98D5B6"/>
        <bgColor rgb="FF98D5B6"/>
      </patternFill>
    </fill>
    <fill>
      <patternFill patternType="solid">
        <fgColor rgb="FFAEDEC6"/>
        <bgColor rgb="FFAEDEC6"/>
      </patternFill>
    </fill>
    <fill>
      <patternFill patternType="solid">
        <fgColor rgb="FF87CFAB"/>
        <bgColor rgb="FF87CFAB"/>
      </patternFill>
    </fill>
    <fill>
      <patternFill patternType="solid">
        <fgColor rgb="FFD8EFE3"/>
        <bgColor rgb="FFD8EFE3"/>
      </patternFill>
    </fill>
    <fill>
      <patternFill patternType="solid">
        <fgColor rgb="FFBEE3D1"/>
        <bgColor rgb="FFBEE3D1"/>
      </patternFill>
    </fill>
    <fill>
      <patternFill patternType="solid">
        <fgColor rgb="FFCFEBDD"/>
        <bgColor rgb="FFCFEBDD"/>
      </patternFill>
    </fill>
    <fill>
      <patternFill patternType="solid">
        <fgColor rgb="FFE3F2EB"/>
        <bgColor rgb="FFE3F2EB"/>
      </patternFill>
    </fill>
    <fill>
      <patternFill patternType="solid">
        <fgColor rgb="FFF7D9D5"/>
        <bgColor rgb="FFF7D9D5"/>
      </patternFill>
    </fill>
    <fill>
      <patternFill patternType="solid">
        <fgColor rgb="FFCC0301"/>
        <bgColor rgb="FFCC0301"/>
      </patternFill>
    </fill>
    <fill>
      <patternFill patternType="solid">
        <fgColor rgb="FFF2AE73"/>
        <bgColor rgb="FFF2AE73"/>
      </patternFill>
    </fill>
    <fill>
      <patternFill patternType="solid">
        <fgColor rgb="FFE78B4F"/>
        <bgColor rgb="FFE78B4F"/>
      </patternFill>
    </fill>
    <fill>
      <patternFill patternType="solid">
        <fgColor rgb="FFA2B957"/>
        <bgColor rgb="FFA2B957"/>
      </patternFill>
    </fill>
    <fill>
      <patternFill patternType="solid">
        <fgColor rgb="FFCADFBF"/>
        <bgColor rgb="FFCADFBF"/>
      </patternFill>
    </fill>
    <fill>
      <patternFill patternType="solid">
        <fgColor rgb="FFD4E7CD"/>
        <bgColor rgb="FFD4E7CD"/>
      </patternFill>
    </fill>
    <fill>
      <patternFill patternType="solid">
        <fgColor rgb="FF7B9A46"/>
        <bgColor rgb="FF7B9A46"/>
      </patternFill>
    </fill>
    <fill>
      <patternFill patternType="solid">
        <fgColor rgb="FFBF8E01"/>
        <bgColor rgb="FFBF8E01"/>
      </patternFill>
    </fill>
    <fill>
      <patternFill patternType="solid">
        <fgColor rgb="FFE26140"/>
        <bgColor rgb="FFE26140"/>
      </patternFill>
    </fill>
    <fill>
      <patternFill patternType="solid">
        <fgColor rgb="FFBFC258"/>
        <bgColor rgb="FFBFC258"/>
      </patternFill>
    </fill>
    <fill>
      <patternFill patternType="solid">
        <fgColor rgb="FF7EB466"/>
        <bgColor rgb="FF7EB466"/>
      </patternFill>
    </fill>
    <fill>
      <patternFill patternType="solid">
        <fgColor rgb="FFCFCA7B"/>
        <bgColor rgb="FFCFCA7B"/>
      </patternFill>
    </fill>
    <fill>
      <patternFill patternType="solid">
        <fgColor rgb="FFD5281B"/>
        <bgColor rgb="FFD5281B"/>
      </patternFill>
    </fill>
    <fill>
      <patternFill patternType="solid">
        <fgColor rgb="FFF0A06A"/>
        <bgColor rgb="FFF0A06A"/>
      </patternFill>
    </fill>
    <fill>
      <patternFill patternType="solid">
        <fgColor rgb="FFD5251A"/>
        <bgColor rgb="FFD5251A"/>
      </patternFill>
    </fill>
    <fill>
      <patternFill patternType="solid">
        <fgColor rgb="FFF6D6B6"/>
        <bgColor rgb="FFF6D6B6"/>
      </patternFill>
    </fill>
    <fill>
      <patternFill patternType="solid">
        <fgColor rgb="FFE89949"/>
        <bgColor rgb="FFE89949"/>
      </patternFill>
    </fill>
    <fill>
      <patternFill patternType="solid">
        <fgColor rgb="FF86B972"/>
        <bgColor rgb="FF86B972"/>
      </patternFill>
    </fill>
    <fill>
      <patternFill patternType="solid">
        <fgColor rgb="FFB8BF5B"/>
        <bgColor rgb="FFB8BF5B"/>
      </patternFill>
    </fill>
    <fill>
      <patternFill patternType="solid">
        <fgColor rgb="FFC4780F"/>
        <bgColor rgb="FFC4780F"/>
      </patternFill>
    </fill>
    <fill>
      <patternFill patternType="solid">
        <fgColor rgb="FFDFCC61"/>
        <bgColor rgb="FFDFCC61"/>
      </patternFill>
    </fill>
    <fill>
      <patternFill patternType="solid">
        <fgColor rgb="FFEB8A5C"/>
        <bgColor rgb="FFEB8A5C"/>
      </patternFill>
    </fill>
    <fill>
      <patternFill patternType="solid">
        <fgColor rgb="FFD31D13"/>
        <bgColor rgb="FFD31D13"/>
      </patternFill>
    </fill>
    <fill>
      <patternFill patternType="solid">
        <fgColor rgb="FFF5D5B3"/>
        <bgColor rgb="FFF5D5B3"/>
      </patternFill>
    </fill>
    <fill>
      <patternFill patternType="solid">
        <fgColor rgb="FFE99D46"/>
        <bgColor rgb="FFE99D46"/>
      </patternFill>
    </fill>
    <fill>
      <patternFill patternType="solid">
        <fgColor rgb="FFCB6021"/>
        <bgColor rgb="FFCB6021"/>
      </patternFill>
    </fill>
    <fill>
      <patternFill patternType="solid">
        <fgColor rgb="FFD11B12"/>
        <bgColor rgb="FFD11B12"/>
      </patternFill>
    </fill>
    <fill>
      <patternFill patternType="solid">
        <fgColor rgb="FFFBD58E"/>
        <bgColor rgb="FFFBD58E"/>
      </patternFill>
    </fill>
    <fill>
      <patternFill patternType="solid">
        <fgColor rgb="FFD5291B"/>
        <bgColor rgb="FFD5291B"/>
      </patternFill>
    </fill>
    <fill>
      <patternFill patternType="solid">
        <fgColor rgb="FFEFB937"/>
        <bgColor rgb="FFEFB937"/>
      </patternFill>
    </fill>
    <fill>
      <patternFill patternType="solid">
        <fgColor rgb="FF93BF7E"/>
        <bgColor rgb="FF93BF7E"/>
      </patternFill>
    </fill>
    <fill>
      <patternFill patternType="solid">
        <fgColor rgb="FFD4C75E"/>
        <bgColor rgb="FFD4C75E"/>
      </patternFill>
    </fill>
    <fill>
      <patternFill patternType="solid">
        <fgColor rgb="FF9DC78C"/>
        <bgColor rgb="FF9DC78C"/>
      </patternFill>
    </fill>
    <fill>
      <patternFill patternType="solid">
        <fgColor rgb="FFFDDB93"/>
        <bgColor rgb="FFFDDB93"/>
      </patternFill>
    </fill>
    <fill>
      <patternFill patternType="solid">
        <fgColor rgb="FFC37B0E"/>
        <bgColor rgb="FFC37B0E"/>
      </patternFill>
    </fill>
    <fill>
      <patternFill patternType="solid">
        <fgColor rgb="FFEBD062"/>
        <bgColor rgb="FFEBD062"/>
      </patternFill>
    </fill>
    <fill>
      <patternFill patternType="solid">
        <fgColor rgb="FFD8CA60"/>
        <bgColor rgb="FFD8CA60"/>
      </patternFill>
    </fill>
    <fill>
      <patternFill patternType="solid">
        <fgColor rgb="FFF7DD8B"/>
        <bgColor rgb="FFF7DD8B"/>
      </patternFill>
    </fill>
    <fill>
      <patternFill patternType="solid">
        <fgColor rgb="FFFDF2D5"/>
        <bgColor rgb="FFFDF2D5"/>
      </patternFill>
    </fill>
    <fill>
      <patternFill patternType="solid">
        <fgColor rgb="FFC67412"/>
        <bgColor rgb="FFC67412"/>
      </patternFill>
    </fill>
    <fill>
      <patternFill patternType="solid">
        <fgColor rgb="FFF0BD34"/>
        <bgColor rgb="FFF0BD34"/>
      </patternFill>
    </fill>
    <fill>
      <patternFill patternType="solid">
        <fgColor rgb="FFF4B378"/>
        <bgColor rgb="FFF4B378"/>
      </patternFill>
    </fill>
    <fill>
      <patternFill patternType="solid">
        <fgColor rgb="FFF1AA72"/>
        <bgColor rgb="FFF1AA72"/>
      </patternFill>
    </fill>
    <fill>
      <patternFill patternType="solid">
        <fgColor rgb="FFCA6120"/>
        <bgColor rgb="FFCA6120"/>
      </patternFill>
    </fill>
    <fill>
      <patternFill patternType="solid">
        <fgColor rgb="FFF0A16B"/>
        <bgColor rgb="FFF0A16B"/>
      </patternFill>
    </fill>
    <fill>
      <patternFill patternType="solid">
        <fgColor rgb="FFFACD8A"/>
        <bgColor rgb="FFFACD8A"/>
      </patternFill>
    </fill>
    <fill>
      <patternFill patternType="solid">
        <fgColor rgb="FFD0CB7C"/>
        <bgColor rgb="FFD0CB7C"/>
      </patternFill>
    </fill>
    <fill>
      <patternFill patternType="solid">
        <fgColor rgb="FF7EA23B"/>
        <bgColor rgb="FF7EA23B"/>
      </patternFill>
    </fill>
    <fill>
      <patternFill patternType="solid">
        <fgColor rgb="FFFBF1CD"/>
        <bgColor rgb="FFFBF1CD"/>
      </patternFill>
    </fill>
    <fill>
      <patternFill patternType="solid">
        <fgColor rgb="FFF4B077"/>
        <bgColor rgb="FFF4B077"/>
      </patternFill>
    </fill>
    <fill>
      <patternFill patternType="solid">
        <fgColor rgb="FFB1D1A2"/>
        <bgColor rgb="FFB1D1A2"/>
      </patternFill>
    </fill>
    <fill>
      <patternFill patternType="solid">
        <fgColor rgb="FFD9CF81"/>
        <bgColor rgb="FFD9CF81"/>
      </patternFill>
    </fill>
    <fill>
      <patternFill patternType="solid">
        <fgColor rgb="FFDBD082"/>
        <bgColor rgb="FFDBD082"/>
      </patternFill>
    </fill>
    <fill>
      <patternFill patternType="solid">
        <fgColor rgb="FFE37D58"/>
        <bgColor rgb="FFE37D58"/>
      </patternFill>
    </fill>
    <fill>
      <patternFill patternType="solid">
        <fgColor rgb="FFEFF5EC"/>
        <bgColor rgb="FFEFF5EC"/>
      </patternFill>
    </fill>
    <fill>
      <patternFill patternType="solid">
        <fgColor rgb="FFF6B866"/>
        <bgColor rgb="FFF6B866"/>
      </patternFill>
    </fill>
    <fill>
      <patternFill patternType="solid">
        <fgColor rgb="FFF7FBF6"/>
        <bgColor rgb="FFF7FBF6"/>
      </patternFill>
    </fill>
    <fill>
      <patternFill patternType="solid">
        <fgColor rgb="FFCB5D23"/>
        <bgColor rgb="FFCB5D23"/>
      </patternFill>
    </fill>
    <fill>
      <patternFill patternType="solid">
        <fgColor rgb="FFFACC89"/>
        <bgColor rgb="FFFACC89"/>
      </patternFill>
    </fill>
    <fill>
      <patternFill patternType="solid">
        <fgColor rgb="FFF2C394"/>
        <bgColor rgb="FFF2C394"/>
      </patternFill>
    </fill>
    <fill>
      <patternFill patternType="solid">
        <fgColor rgb="FFFAD465"/>
        <bgColor rgb="FFFAD465"/>
      </patternFill>
    </fill>
    <fill>
      <patternFill patternType="solid">
        <fgColor rgb="FFEB8F66"/>
        <bgColor rgb="FFEB8F66"/>
      </patternFill>
    </fill>
    <fill>
      <patternFill patternType="solid">
        <fgColor rgb="FFF1A870"/>
        <bgColor rgb="FFF1A870"/>
      </patternFill>
    </fill>
    <fill>
      <patternFill patternType="solid">
        <fgColor rgb="FFFED366"/>
        <bgColor rgb="FFFED366"/>
      </patternFill>
    </fill>
    <fill>
      <patternFill patternType="solid">
        <fgColor rgb="FFFAEBDA"/>
        <bgColor rgb="FFFAEBDA"/>
      </patternFill>
    </fill>
    <fill>
      <patternFill patternType="solid">
        <fgColor rgb="FFE48354"/>
        <bgColor rgb="FFE48354"/>
      </patternFill>
    </fill>
    <fill>
      <patternFill patternType="solid">
        <fgColor rgb="FFF5D364"/>
        <bgColor rgb="FFF5D364"/>
      </patternFill>
    </fill>
    <fill>
      <patternFill patternType="solid">
        <fgColor rgb="FFD93A26"/>
        <bgColor rgb="FFD93A26"/>
      </patternFill>
    </fill>
    <fill>
      <patternFill patternType="solid">
        <fgColor rgb="FFEC8E5E"/>
        <bgColor rgb="FFEC8E5E"/>
      </patternFill>
    </fill>
    <fill>
      <patternFill patternType="solid">
        <fgColor rgb="FFF7DEC2"/>
        <bgColor rgb="FFF7DEC2"/>
      </patternFill>
    </fill>
    <fill>
      <patternFill patternType="solid">
        <fgColor rgb="FFEBA244"/>
        <bgColor rgb="FFEBA244"/>
      </patternFill>
    </fill>
    <fill>
      <patternFill patternType="solid">
        <fgColor rgb="FF7EB467"/>
        <bgColor rgb="FF7EB467"/>
      </patternFill>
    </fill>
    <fill>
      <patternFill patternType="solid">
        <fgColor rgb="FFAABA58"/>
        <bgColor rgb="FFAABA58"/>
      </patternFill>
    </fill>
    <fill>
      <patternFill patternType="solid">
        <fgColor rgb="FFD4E7CC"/>
        <bgColor rgb="FFD4E7CC"/>
      </patternFill>
    </fill>
    <fill>
      <patternFill patternType="solid">
        <fgColor rgb="FFD33C3A"/>
        <bgColor rgb="FFD33C3A"/>
      </patternFill>
    </fill>
    <fill>
      <patternFill patternType="solid">
        <fgColor rgb="FFABBC58"/>
        <bgColor rgb="FFABBC58"/>
      </patternFill>
    </fill>
    <fill>
      <patternFill patternType="solid">
        <fgColor rgb="FFFFFDF5"/>
        <bgColor rgb="FFFFFDF5"/>
      </patternFill>
    </fill>
    <fill>
      <patternFill patternType="solid">
        <fgColor rgb="FFD11A11"/>
        <bgColor rgb="FFD11A11"/>
      </patternFill>
    </fill>
    <fill>
      <patternFill patternType="solid">
        <fgColor rgb="FFF7DBBE"/>
        <bgColor rgb="FFF7DBBE"/>
      </patternFill>
    </fill>
    <fill>
      <patternFill patternType="solid">
        <fgColor rgb="FFECA641"/>
        <bgColor rgb="FFECA641"/>
      </patternFill>
    </fill>
    <fill>
      <patternFill patternType="solid">
        <fgColor rgb="FFAFBD58"/>
        <bgColor rgb="FFAFBD58"/>
      </patternFill>
    </fill>
    <fill>
      <patternFill patternType="solid">
        <fgColor rgb="FFF1A36E"/>
        <bgColor rgb="FFF1A36E"/>
      </patternFill>
    </fill>
    <fill>
      <patternFill patternType="solid">
        <fgColor rgb="FF3C85C6"/>
        <bgColor rgb="FF3C85C6"/>
      </patternFill>
    </fill>
    <fill>
      <patternFill patternType="solid">
        <fgColor rgb="FFEC9362"/>
        <bgColor rgb="FFEC9362"/>
      </patternFill>
    </fill>
    <fill>
      <patternFill patternType="solid">
        <fgColor rgb="FFF2DE90"/>
        <bgColor rgb="FFF2DE90"/>
      </patternFill>
    </fill>
    <fill>
      <patternFill patternType="solid">
        <fgColor rgb="FFF1BE89"/>
        <bgColor rgb="FFF1BE89"/>
      </patternFill>
    </fill>
    <fill>
      <patternFill patternType="solid">
        <fgColor rgb="FFFAFDFA"/>
        <bgColor rgb="FFFAFDFA"/>
      </patternFill>
    </fill>
    <fill>
      <patternFill patternType="solid">
        <fgColor rgb="FFFAC166"/>
        <bgColor rgb="FFFAC166"/>
      </patternFill>
    </fill>
    <fill>
      <patternFill patternType="solid">
        <fgColor rgb="FFE4F1E1"/>
        <bgColor rgb="FFE4F1E1"/>
      </patternFill>
    </fill>
    <fill>
      <patternFill patternType="solid">
        <fgColor rgb="FFE68952"/>
        <bgColor rgb="FFE68952"/>
      </patternFill>
    </fill>
    <fill>
      <patternFill patternType="solid">
        <fgColor rgb="FFFBFEFB"/>
        <bgColor rgb="FFFBFEFB"/>
      </patternFill>
    </fill>
    <fill>
      <patternFill patternType="solid">
        <fgColor rgb="FFED9866"/>
        <bgColor rgb="FFED9866"/>
      </patternFill>
    </fill>
    <fill>
      <patternFill patternType="solid">
        <fgColor rgb="FFDF6A64"/>
        <bgColor rgb="FFDF6A64"/>
      </patternFill>
    </fill>
    <fill>
      <patternFill patternType="solid">
        <fgColor rgb="FFF9FBF7"/>
        <bgColor rgb="FFF9FBF7"/>
      </patternFill>
    </fill>
    <fill>
      <patternFill patternType="solid">
        <fgColor rgb="FFD6CF80"/>
        <bgColor rgb="FFD6CF80"/>
      </patternFill>
    </fill>
    <fill>
      <patternFill patternType="solid">
        <fgColor rgb="FFE77950"/>
        <bgColor rgb="FFE77950"/>
      </patternFill>
    </fill>
    <fill>
      <patternFill patternType="solid">
        <fgColor rgb="FFF9C785"/>
        <bgColor rgb="FFF9C785"/>
      </patternFill>
    </fill>
    <fill>
      <patternFill patternType="solid">
        <fgColor rgb="FFE8D88B"/>
        <bgColor rgb="FFE8D88B"/>
      </patternFill>
    </fill>
    <fill>
      <patternFill patternType="solid">
        <fgColor rgb="FFFDDA91"/>
        <bgColor rgb="FFFDDA91"/>
      </patternFill>
    </fill>
    <fill>
      <patternFill patternType="solid">
        <fgColor rgb="FFD9D081"/>
        <bgColor rgb="FFD9D081"/>
      </patternFill>
    </fill>
    <fill>
      <patternFill patternType="solid">
        <fgColor rgb="FFDAC242"/>
        <bgColor rgb="FFDAC242"/>
      </patternFill>
    </fill>
    <fill>
      <patternFill patternType="solid">
        <fgColor rgb="FFC6C475"/>
        <bgColor rgb="FFC6C475"/>
      </patternFill>
    </fill>
    <fill>
      <patternFill patternType="solid">
        <fgColor rgb="FFF5B97C"/>
        <bgColor rgb="FFF5B97C"/>
      </patternFill>
    </fill>
    <fill>
      <patternFill patternType="solid">
        <fgColor rgb="FFF1C290"/>
        <bgColor rgb="FFF1C290"/>
      </patternFill>
    </fill>
    <fill>
      <patternFill patternType="solid">
        <fgColor rgb="FFCFE3C6"/>
        <bgColor rgb="FFCFE3C6"/>
      </patternFill>
    </fill>
    <fill>
      <patternFill patternType="solid">
        <fgColor rgb="FFF9E1C7"/>
        <bgColor rgb="FFF9E1C7"/>
      </patternFill>
    </fill>
    <fill>
      <patternFill patternType="solid">
        <fgColor rgb="FFEDB33B"/>
        <bgColor rgb="FFEDB33B"/>
      </patternFill>
    </fill>
    <fill>
      <patternFill patternType="solid">
        <fgColor rgb="FFE1EDDB"/>
        <bgColor rgb="FFE1EDDB"/>
      </patternFill>
    </fill>
    <fill>
      <patternFill patternType="solid">
        <fgColor rgb="FFF0F6EC"/>
        <bgColor rgb="FFF0F6EC"/>
      </patternFill>
    </fill>
    <fill>
      <patternFill patternType="solid">
        <fgColor rgb="FFF09E6A"/>
        <bgColor rgb="FFF09E6A"/>
      </patternFill>
    </fill>
    <fill>
      <patternFill patternType="solid">
        <fgColor rgb="FFFBD68F"/>
        <bgColor rgb="FFFBD68F"/>
      </patternFill>
    </fill>
    <fill>
      <patternFill patternType="solid">
        <fgColor rgb="FF85A034"/>
        <bgColor rgb="FF85A034"/>
      </patternFill>
    </fill>
    <fill>
      <patternFill patternType="solid">
        <fgColor rgb="FFF5B366"/>
        <bgColor rgb="FFF5B366"/>
      </patternFill>
    </fill>
    <fill>
      <patternFill patternType="solid">
        <fgColor rgb="FFE98C66"/>
        <bgColor rgb="FFE98C66"/>
      </patternFill>
    </fill>
    <fill>
      <patternFill patternType="solid">
        <fgColor rgb="FFF7DF95"/>
        <bgColor rgb="FFF7DF95"/>
      </patternFill>
    </fill>
    <fill>
      <patternFill patternType="solid">
        <fgColor rgb="FFFFFBF5"/>
        <bgColor rgb="FFFFFBF5"/>
      </patternFill>
    </fill>
    <fill>
      <patternFill patternType="solid">
        <fgColor rgb="FFF7C683"/>
        <bgColor rgb="FFF7C683"/>
      </patternFill>
    </fill>
    <fill>
      <patternFill patternType="solid">
        <fgColor rgb="FFE9D98B"/>
        <bgColor rgb="FFE9D98B"/>
      </patternFill>
    </fill>
    <fill>
      <patternFill patternType="solid">
        <fgColor rgb="FFD0130D"/>
        <bgColor rgb="FFD0130D"/>
      </patternFill>
    </fill>
    <fill>
      <patternFill patternType="solid">
        <fgColor rgb="FFD31F15"/>
        <bgColor rgb="FFD31F15"/>
      </patternFill>
    </fill>
    <fill>
      <patternFill patternType="solid">
        <fgColor rgb="FF93BF80"/>
        <bgColor rgb="FF93BF80"/>
      </patternFill>
    </fill>
    <fill>
      <patternFill patternType="solid">
        <fgColor rgb="FFDACB60"/>
        <bgColor rgb="FFDACB60"/>
      </patternFill>
    </fill>
    <fill>
      <patternFill patternType="solid">
        <fgColor rgb="FF417B23"/>
        <bgColor rgb="FF417B23"/>
      </patternFill>
    </fill>
    <fill>
      <patternFill patternType="solid">
        <fgColor rgb="FFC8661C"/>
        <bgColor rgb="FFC8661C"/>
      </patternFill>
    </fill>
    <fill>
      <patternFill patternType="solid">
        <fgColor rgb="FFDBCC61"/>
        <bgColor rgb="FFDBCC61"/>
      </patternFill>
    </fill>
    <fill>
      <patternFill patternType="solid">
        <fgColor rgb="FFC8C65D"/>
        <bgColor rgb="FFC8C65D"/>
      </patternFill>
    </fill>
    <fill>
      <patternFill patternType="solid">
        <fgColor rgb="FFFEF9E7"/>
        <bgColor rgb="FFFEF9E7"/>
      </patternFill>
    </fill>
    <fill>
      <patternFill patternType="solid">
        <fgColor rgb="FFF6D6B5"/>
        <bgColor rgb="FFF6D6B5"/>
      </patternFill>
    </fill>
    <fill>
      <patternFill patternType="solid">
        <fgColor rgb="FF407921"/>
        <bgColor rgb="FF407921"/>
      </patternFill>
    </fill>
    <fill>
      <patternFill patternType="solid">
        <fgColor rgb="FFFEFAF1"/>
        <bgColor rgb="FFFEFAF1"/>
      </patternFill>
    </fill>
    <fill>
      <patternFill patternType="solid">
        <fgColor rgb="FFA1981B"/>
        <bgColor rgb="FFA1981B"/>
      </patternFill>
    </fill>
    <fill>
      <patternFill patternType="solid">
        <fgColor rgb="FFD4E3CD"/>
        <bgColor rgb="FFD4E3CD"/>
      </patternFill>
    </fill>
    <fill>
      <patternFill patternType="solid">
        <fgColor rgb="FFBF97AB"/>
        <bgColor rgb="FFBF97AB"/>
      </patternFill>
    </fill>
    <fill>
      <patternFill patternType="solid">
        <fgColor rgb="FFBED5EC"/>
        <bgColor rgb="FFBED5EC"/>
      </patternFill>
    </fill>
    <fill>
      <patternFill patternType="solid">
        <fgColor rgb="FFF1B3AE"/>
        <bgColor rgb="FFF1B3AE"/>
      </patternFill>
    </fill>
    <fill>
      <patternFill patternType="solid">
        <fgColor rgb="FFFAD091"/>
        <bgColor rgb="FFFAD091"/>
      </patternFill>
    </fill>
    <fill>
      <patternFill patternType="solid">
        <fgColor rgb="FFF7D467"/>
        <bgColor rgb="FFF7D467"/>
      </patternFill>
    </fill>
    <fill>
      <patternFill patternType="solid">
        <fgColor rgb="FFF9D567"/>
        <bgColor rgb="FFF9D567"/>
      </patternFill>
    </fill>
    <fill>
      <patternFill patternType="solid">
        <fgColor rgb="FF99C67C"/>
        <bgColor rgb="FF99C67C"/>
      </patternFill>
    </fill>
    <fill>
      <patternFill patternType="solid">
        <fgColor rgb="FFB5D3EC"/>
        <bgColor rgb="FFB5D3EC"/>
      </patternFill>
    </fill>
    <fill>
      <patternFill patternType="solid">
        <fgColor rgb="FFB9E3CD"/>
        <bgColor rgb="FFB9E3CD"/>
      </patternFill>
    </fill>
    <fill>
      <patternFill patternType="solid">
        <fgColor rgb="FF60BE8F"/>
        <bgColor rgb="FF60BE8F"/>
      </patternFill>
    </fill>
    <fill>
      <patternFill patternType="solid">
        <fgColor rgb="FFC7E7D8"/>
        <bgColor rgb="FFC7E7D8"/>
      </patternFill>
    </fill>
    <fill>
      <patternFill patternType="solid">
        <fgColor rgb="FFF7D8D5"/>
        <bgColor rgb="FFF7D8D5"/>
      </patternFill>
    </fill>
    <fill>
      <patternFill patternType="solid">
        <fgColor rgb="FFD00F0A"/>
        <bgColor rgb="FFD00F0A"/>
      </patternFill>
    </fill>
    <fill>
      <patternFill patternType="solid">
        <fgColor rgb="FFF2AB73"/>
        <bgColor rgb="FFF2AB73"/>
      </patternFill>
    </fill>
    <fill>
      <patternFill patternType="solid">
        <fgColor rgb="FFF4CCA3"/>
        <bgColor rgb="FFF4CCA3"/>
      </patternFill>
    </fill>
    <fill>
      <patternFill patternType="solid">
        <fgColor rgb="FFE9A145"/>
        <bgColor rgb="FFE9A145"/>
      </patternFill>
    </fill>
    <fill>
      <patternFill patternType="solid">
        <fgColor rgb="FF447D24"/>
        <bgColor rgb="FF447D24"/>
      </patternFill>
    </fill>
    <fill>
      <patternFill patternType="solid">
        <fgColor rgb="FFD62E20"/>
        <bgColor rgb="FFD62E20"/>
      </patternFill>
    </fill>
    <fill>
      <patternFill patternType="solid">
        <fgColor rgb="FFCF4E2D"/>
        <bgColor rgb="FFCF4E2D"/>
      </patternFill>
    </fill>
    <fill>
      <patternFill patternType="solid">
        <fgColor rgb="FFFFF5D8"/>
        <bgColor rgb="FFFFF5D8"/>
      </patternFill>
    </fill>
    <fill>
      <patternFill patternType="solid">
        <fgColor rgb="FFFDF2E8"/>
        <bgColor rgb="FFFDF2E8"/>
      </patternFill>
    </fill>
    <fill>
      <patternFill patternType="solid">
        <fgColor rgb="FFBAC15B"/>
        <bgColor rgb="FFBAC15B"/>
      </patternFill>
    </fill>
    <fill>
      <patternFill patternType="solid">
        <fgColor rgb="FFB1C264"/>
        <bgColor rgb="FFB1C264"/>
      </patternFill>
    </fill>
    <fill>
      <patternFill patternType="solid">
        <fgColor rgb="FFCCE1C2"/>
        <bgColor rgb="FFCCE1C2"/>
      </patternFill>
    </fill>
    <fill>
      <patternFill patternType="solid">
        <fgColor rgb="FF6F9440"/>
        <bgColor rgb="FF6F9440"/>
      </patternFill>
    </fill>
    <fill>
      <patternFill patternType="solid">
        <fgColor rgb="FFF2AC73"/>
        <bgColor rgb="FFF2AC73"/>
      </patternFill>
    </fill>
    <fill>
      <patternFill patternType="solid">
        <fgColor rgb="FFF6BE7E"/>
        <bgColor rgb="FFF6BE7E"/>
      </patternFill>
    </fill>
    <fill>
      <patternFill patternType="solid">
        <fgColor rgb="FFF5D4B0"/>
        <bgColor rgb="FFF5D4B0"/>
      </patternFill>
    </fill>
    <fill>
      <patternFill patternType="solid">
        <fgColor rgb="FFAEC266"/>
        <bgColor rgb="FFAEC266"/>
      </patternFill>
    </fill>
    <fill>
      <patternFill patternType="solid">
        <fgColor rgb="FFEBCF61"/>
        <bgColor rgb="FFEBCF61"/>
      </patternFill>
    </fill>
    <fill>
      <patternFill patternType="solid">
        <fgColor rgb="FF7D9D48"/>
        <bgColor rgb="FF7D9D48"/>
      </patternFill>
    </fill>
    <fill>
      <patternFill patternType="solid">
        <fgColor rgb="FFC2800A"/>
        <bgColor rgb="FFC2800A"/>
      </patternFill>
    </fill>
    <fill>
      <patternFill patternType="solid">
        <fgColor rgb="FFF5B478"/>
        <bgColor rgb="FFF5B478"/>
      </patternFill>
    </fill>
    <fill>
      <patternFill patternType="solid">
        <fgColor rgb="FFBED9B1"/>
        <bgColor rgb="FFBED9B1"/>
      </patternFill>
    </fill>
    <fill>
      <patternFill patternType="solid">
        <fgColor rgb="FFC6DEBD"/>
        <bgColor rgb="FFC6DEBD"/>
      </patternFill>
    </fill>
    <fill>
      <patternFill patternType="solid">
        <fgColor rgb="FFF6BA66"/>
        <bgColor rgb="FFF6BA66"/>
      </patternFill>
    </fill>
    <fill>
      <patternFill patternType="solid">
        <fgColor rgb="FFF4CC56"/>
        <bgColor rgb="FFF4CC56"/>
      </patternFill>
    </fill>
    <fill>
      <patternFill patternType="solid">
        <fgColor rgb="FFFAEBBA"/>
        <bgColor rgb="FFFAEBBA"/>
      </patternFill>
    </fill>
    <fill>
      <patternFill patternType="solid">
        <fgColor rgb="FFF5D5BE"/>
        <bgColor rgb="FFF5D5BE"/>
      </patternFill>
    </fill>
    <fill>
      <patternFill patternType="solid">
        <fgColor rgb="FFEF9C67"/>
        <bgColor rgb="FFEF9C67"/>
      </patternFill>
    </fill>
    <fill>
      <patternFill patternType="solid">
        <fgColor rgb="FFE7944B"/>
        <bgColor rgb="FFE7944B"/>
      </patternFill>
    </fill>
    <fill>
      <patternFill patternType="solid">
        <fgColor rgb="FF9AAC5B"/>
        <bgColor rgb="FF9AAC5B"/>
      </patternFill>
    </fill>
    <fill>
      <patternFill patternType="solid">
        <fgColor rgb="FFB8BD6B"/>
        <bgColor rgb="FFB8BD6B"/>
      </patternFill>
    </fill>
    <fill>
      <patternFill patternType="solid">
        <fgColor rgb="FFEBD98C"/>
        <bgColor rgb="FFEBD98C"/>
      </patternFill>
    </fill>
    <fill>
      <patternFill patternType="solid">
        <fgColor rgb="FFF7DDC2"/>
        <bgColor rgb="FFF7DDC2"/>
      </patternFill>
    </fill>
    <fill>
      <patternFill patternType="solid">
        <fgColor rgb="FFC6DEBC"/>
        <bgColor rgb="FFC6DEBC"/>
      </patternFill>
    </fill>
    <fill>
      <patternFill patternType="solid">
        <fgColor rgb="FFBDC15B"/>
        <bgColor rgb="FFBDC15B"/>
      </patternFill>
    </fill>
    <fill>
      <patternFill patternType="solid">
        <fgColor rgb="FFDBECD5"/>
        <bgColor rgb="FFDBECD5"/>
      </patternFill>
    </fill>
    <fill>
      <patternFill patternType="solid">
        <fgColor rgb="FF759842"/>
        <bgColor rgb="FF759842"/>
      </patternFill>
    </fill>
    <fill>
      <patternFill patternType="solid">
        <fgColor rgb="FF8B9D2F"/>
        <bgColor rgb="FF8B9D2F"/>
      </patternFill>
    </fill>
    <fill>
      <patternFill patternType="solid">
        <fgColor rgb="FFD14236"/>
        <bgColor rgb="FFD14236"/>
      </patternFill>
    </fill>
    <fill>
      <patternFill patternType="solid">
        <fgColor rgb="FF75AB50"/>
        <bgColor rgb="FF75AB50"/>
      </patternFill>
    </fill>
    <fill>
      <patternFill patternType="solid">
        <fgColor rgb="FFF9E39E"/>
        <bgColor rgb="FFF9E39E"/>
      </patternFill>
    </fill>
    <fill>
      <patternFill patternType="solid">
        <fgColor rgb="FF919C29"/>
        <bgColor rgb="FF919C29"/>
      </patternFill>
    </fill>
    <fill>
      <patternFill patternType="solid">
        <fgColor rgb="FFF7C483"/>
        <bgColor rgb="FFF7C483"/>
      </patternFill>
    </fill>
    <fill>
      <patternFill patternType="solid">
        <fgColor rgb="FFFACB87"/>
        <bgColor rgb="FFFACB87"/>
      </patternFill>
    </fill>
    <fill>
      <patternFill patternType="solid">
        <fgColor rgb="FFF7DABE"/>
        <bgColor rgb="FFF7DABE"/>
      </patternFill>
    </fill>
    <fill>
      <patternFill patternType="solid">
        <fgColor rgb="FF98C278"/>
        <bgColor rgb="FF98C278"/>
      </patternFill>
    </fill>
    <fill>
      <patternFill patternType="solid">
        <fgColor rgb="FFC3C35C"/>
        <bgColor rgb="FFC3C35C"/>
      </patternFill>
    </fill>
    <fill>
      <patternFill patternType="solid">
        <fgColor rgb="FFF5FAF4"/>
        <bgColor rgb="FFF5FAF4"/>
      </patternFill>
    </fill>
    <fill>
      <patternFill patternType="solid">
        <fgColor rgb="FFECD062"/>
        <bgColor rgb="FFECD062"/>
      </patternFill>
    </fill>
    <fill>
      <patternFill patternType="solid">
        <fgColor rgb="FFFBE397"/>
        <bgColor rgb="FFFBE397"/>
      </patternFill>
    </fill>
    <fill>
      <patternFill patternType="solid">
        <fgColor rgb="FFF6BF80"/>
        <bgColor rgb="FFF6BF80"/>
      </patternFill>
    </fill>
    <fill>
      <patternFill patternType="solid">
        <fgColor rgb="FFFDDA93"/>
        <bgColor rgb="FFFDDA93"/>
      </patternFill>
    </fill>
    <fill>
      <patternFill patternType="solid">
        <fgColor rgb="FFF1BD87"/>
        <bgColor rgb="FFF1BD87"/>
      </patternFill>
    </fill>
    <fill>
      <patternFill patternType="solid">
        <fgColor rgb="FFB4C261"/>
        <bgColor rgb="FFB4C261"/>
      </patternFill>
    </fill>
    <fill>
      <patternFill patternType="solid">
        <fgColor rgb="FFF1F7F0"/>
        <bgColor rgb="FFF1F7F0"/>
      </patternFill>
    </fill>
    <fill>
      <patternFill patternType="solid">
        <fgColor rgb="FFEC9462"/>
        <bgColor rgb="FFEC9462"/>
      </patternFill>
    </fill>
    <fill>
      <patternFill patternType="solid">
        <fgColor rgb="FFACCF9D"/>
        <bgColor rgb="FFACCF9D"/>
      </patternFill>
    </fill>
    <fill>
      <patternFill patternType="solid">
        <fgColor rgb="FFCCC65D"/>
        <bgColor rgb="FFCCC65D"/>
      </patternFill>
    </fill>
    <fill>
      <patternFill patternType="solid">
        <fgColor rgb="FFAB9412"/>
        <bgColor rgb="FFAB9412"/>
      </patternFill>
    </fill>
    <fill>
      <patternFill patternType="solid">
        <fgColor rgb="FFFAD566"/>
        <bgColor rgb="FFFAD566"/>
      </patternFill>
    </fill>
    <fill>
      <patternFill patternType="solid">
        <fgColor rgb="FFC28209"/>
        <bgColor rgb="FFC28209"/>
      </patternFill>
    </fill>
    <fill>
      <patternFill patternType="solid">
        <fgColor rgb="FFFAD18C"/>
        <bgColor rgb="FFFAD18C"/>
      </patternFill>
    </fill>
    <fill>
      <patternFill patternType="solid">
        <fgColor rgb="FFAFD0A1"/>
        <bgColor rgb="FFAFD0A1"/>
      </patternFill>
    </fill>
    <fill>
      <patternFill patternType="solid">
        <fgColor rgb="FF8C9D2E"/>
        <bgColor rgb="FF8C9D2E"/>
      </patternFill>
    </fill>
    <fill>
      <patternFill patternType="solid">
        <fgColor rgb="FFBC9003"/>
        <bgColor rgb="FFBC9003"/>
      </patternFill>
    </fill>
    <fill>
      <patternFill patternType="solid">
        <fgColor rgb="FFE67C66"/>
        <bgColor rgb="FFE67C66"/>
      </patternFill>
    </fill>
    <fill>
      <patternFill patternType="solid">
        <fgColor rgb="FFD0E1C8"/>
        <bgColor rgb="FFD0E1C8"/>
      </patternFill>
    </fill>
    <fill>
      <patternFill patternType="solid">
        <fgColor rgb="FFD5B9C7"/>
        <bgColor rgb="FFD5B9C7"/>
      </patternFill>
    </fill>
    <fill>
      <patternFill patternType="solid">
        <fgColor rgb="FFD5E3CF"/>
        <bgColor rgb="FFD5E3CF"/>
      </patternFill>
    </fill>
    <fill>
      <patternFill patternType="solid">
        <fgColor rgb="FFF7FAFD"/>
        <bgColor rgb="FFF7FAFD"/>
      </patternFill>
    </fill>
    <fill>
      <patternFill patternType="solid">
        <fgColor rgb="FFB9D391"/>
        <bgColor rgb="FFB9D391"/>
      </patternFill>
    </fill>
    <fill>
      <patternFill patternType="solid">
        <fgColor rgb="FFBFCB73"/>
        <bgColor rgb="FFBFCB73"/>
      </patternFill>
    </fill>
    <fill>
      <patternFill patternType="solid">
        <fgColor rgb="FFB9CA74"/>
        <bgColor rgb="FFB9CA74"/>
      </patternFill>
    </fill>
    <fill>
      <patternFill patternType="solid">
        <fgColor rgb="FFB0C877"/>
        <bgColor rgb="FFB0C877"/>
      </patternFill>
    </fill>
    <fill>
      <patternFill patternType="solid">
        <fgColor rgb="FFB4CA75"/>
        <bgColor rgb="FFB4CA75"/>
      </patternFill>
    </fill>
    <fill>
      <patternFill patternType="solid">
        <fgColor rgb="FFA2C779"/>
        <bgColor rgb="FFA2C779"/>
      </patternFill>
    </fill>
    <fill>
      <patternFill patternType="solid">
        <fgColor rgb="FFBECB73"/>
        <bgColor rgb="FFBECB73"/>
      </patternFill>
    </fill>
    <fill>
      <patternFill patternType="solid">
        <fgColor rgb="FFCFCD70"/>
        <bgColor rgb="FFCFCD70"/>
      </patternFill>
    </fill>
    <fill>
      <patternFill patternType="solid">
        <fgColor rgb="FFF5C18B"/>
        <bgColor rgb="FFF5C18B"/>
      </patternFill>
    </fill>
    <fill>
      <patternFill patternType="solid">
        <fgColor rgb="FFF9CC8F"/>
        <bgColor rgb="FFF9CC8F"/>
      </patternFill>
    </fill>
    <fill>
      <patternFill patternType="solid">
        <fgColor rgb="FFF2D569"/>
        <bgColor rgb="FFF2D569"/>
      </patternFill>
    </fill>
    <fill>
      <patternFill patternType="solid">
        <fgColor rgb="FFD4E4F4"/>
        <bgColor rgb="FFD4E4F4"/>
      </patternFill>
    </fill>
    <fill>
      <patternFill patternType="solid">
        <fgColor rgb="FFA0D8BD"/>
        <bgColor rgb="FFA0D8BD"/>
      </patternFill>
    </fill>
    <fill>
      <patternFill patternType="solid">
        <fgColor rgb="FFA3D9BF"/>
        <bgColor rgb="FFA3D9BF"/>
      </patternFill>
    </fill>
    <fill>
      <patternFill patternType="solid">
        <fgColor rgb="FFCDEBDD"/>
        <bgColor rgb="FFCDEBDD"/>
      </patternFill>
    </fill>
    <fill>
      <patternFill patternType="solid">
        <fgColor rgb="FFFDF0ED"/>
        <bgColor rgb="FFFDF0ED"/>
      </patternFill>
    </fill>
    <fill>
      <patternFill patternType="solid">
        <fgColor rgb="FFE36442"/>
        <bgColor rgb="FFE36442"/>
      </patternFill>
    </fill>
    <fill>
      <patternFill patternType="solid">
        <fgColor rgb="FFE6734D"/>
        <bgColor rgb="FFE6734D"/>
      </patternFill>
    </fill>
    <fill>
      <patternFill patternType="solid">
        <fgColor rgb="FFD83424"/>
        <bgColor rgb="FFD83424"/>
      </patternFill>
    </fill>
    <fill>
      <patternFill patternType="solid">
        <fgColor rgb="FFDEECD8"/>
        <bgColor rgb="FFDEECD8"/>
      </patternFill>
    </fill>
    <fill>
      <patternFill patternType="solid">
        <fgColor rgb="FFE98966"/>
        <bgColor rgb="FFE98966"/>
      </patternFill>
    </fill>
    <fill>
      <patternFill patternType="solid">
        <fgColor rgb="FF8ABA73"/>
        <bgColor rgb="FF8ABA73"/>
      </patternFill>
    </fill>
    <fill>
      <patternFill patternType="solid">
        <fgColor rgb="FFE8D98B"/>
        <bgColor rgb="FFE8D98B"/>
      </patternFill>
    </fill>
    <fill>
      <patternFill patternType="solid">
        <fgColor rgb="FFD52418"/>
        <bgColor rgb="FFD52418"/>
      </patternFill>
    </fill>
    <fill>
      <patternFill patternType="solid">
        <fgColor rgb="FFECAF3C"/>
        <bgColor rgb="FFECAF3C"/>
      </patternFill>
    </fill>
    <fill>
      <patternFill patternType="solid">
        <fgColor rgb="FFE98666"/>
        <bgColor rgb="FFE98666"/>
      </patternFill>
    </fill>
    <fill>
      <patternFill patternType="solid">
        <fgColor rgb="FF8BBC77"/>
        <bgColor rgb="FF8BBC77"/>
      </patternFill>
    </fill>
    <fill>
      <patternFill patternType="solid">
        <fgColor rgb="FFEBD98B"/>
        <bgColor rgb="FFEBD98B"/>
      </patternFill>
    </fill>
    <fill>
      <patternFill patternType="solid">
        <fgColor rgb="FFED9865"/>
        <bgColor rgb="FFED9865"/>
      </patternFill>
    </fill>
    <fill>
      <patternFill patternType="solid">
        <fgColor rgb="FFFAECDB"/>
        <bgColor rgb="FFFAECDB"/>
      </patternFill>
    </fill>
    <fill>
      <patternFill patternType="solid">
        <fgColor rgb="FFF1F6EF"/>
        <bgColor rgb="FFF1F6EF"/>
      </patternFill>
    </fill>
    <fill>
      <patternFill patternType="solid">
        <fgColor rgb="FF86A24E"/>
        <bgColor rgb="FF86A24E"/>
      </patternFill>
    </fill>
    <fill>
      <patternFill patternType="solid">
        <fgColor rgb="FF83A04B"/>
        <bgColor rgb="FF83A04B"/>
      </patternFill>
    </fill>
    <fill>
      <patternFill patternType="solid">
        <fgColor rgb="FFD8C245"/>
        <bgColor rgb="FFD8C245"/>
      </patternFill>
    </fill>
    <fill>
      <patternFill patternType="solid">
        <fgColor rgb="FFC8DEBE"/>
        <bgColor rgb="FFC8DEBE"/>
      </patternFill>
    </fill>
    <fill>
      <patternFill patternType="solid">
        <fgColor rgb="FFD11A12"/>
        <bgColor rgb="FFD11A12"/>
      </patternFill>
    </fill>
    <fill>
      <patternFill patternType="solid">
        <fgColor rgb="FFE88157"/>
        <bgColor rgb="FFE88157"/>
      </patternFill>
    </fill>
    <fill>
      <patternFill patternType="solid">
        <fgColor rgb="FFD0110C"/>
        <bgColor rgb="FFD0110C"/>
      </patternFill>
    </fill>
    <fill>
      <patternFill patternType="solid">
        <fgColor rgb="FFFAE8D6"/>
        <bgColor rgb="FFFAE8D6"/>
      </patternFill>
    </fill>
    <fill>
      <patternFill patternType="solid">
        <fgColor rgb="FFE37E58"/>
        <bgColor rgb="FFE37E58"/>
      </patternFill>
    </fill>
    <fill>
      <patternFill patternType="solid">
        <fgColor rgb="FF85B86E"/>
        <bgColor rgb="FF85B86E"/>
      </patternFill>
    </fill>
    <fill>
      <patternFill patternType="solid">
        <fgColor rgb="FFBCC15B"/>
        <bgColor rgb="FFBCC15B"/>
      </patternFill>
    </fill>
    <fill>
      <patternFill patternType="solid">
        <fgColor rgb="FFD04533"/>
        <bgColor rgb="FFD04533"/>
      </patternFill>
    </fill>
    <fill>
      <patternFill patternType="solid">
        <fgColor rgb="FFC6C45D"/>
        <bgColor rgb="FFC6C45D"/>
      </patternFill>
    </fill>
    <fill>
      <patternFill patternType="solid">
        <fgColor rgb="FFCCC75E"/>
        <bgColor rgb="FFCCC75E"/>
      </patternFill>
    </fill>
    <fill>
      <patternFill patternType="solid">
        <fgColor rgb="FFF7DE93"/>
        <bgColor rgb="FFF7DE93"/>
      </patternFill>
    </fill>
    <fill>
      <patternFill patternType="solid">
        <fgColor rgb="FFFDF5DA"/>
        <bgColor rgb="FFFDF5DA"/>
      </patternFill>
    </fill>
    <fill>
      <patternFill patternType="solid">
        <fgColor rgb="FFD0150D"/>
        <bgColor rgb="FFD0150D"/>
      </patternFill>
    </fill>
    <fill>
      <patternFill patternType="solid">
        <fgColor rgb="FFE46F4A"/>
        <bgColor rgb="FFE46F4A"/>
      </patternFill>
    </fill>
    <fill>
      <patternFill patternType="solid">
        <fgColor rgb="FFFAE7D5"/>
        <bgColor rgb="FFFAE7D5"/>
      </patternFill>
    </fill>
    <fill>
      <patternFill patternType="solid">
        <fgColor rgb="FFE48157"/>
        <bgColor rgb="FFE48157"/>
      </patternFill>
    </fill>
    <fill>
      <patternFill patternType="solid">
        <fgColor rgb="FFC2C25C"/>
        <bgColor rgb="FFC2C25C"/>
      </patternFill>
    </fill>
    <fill>
      <patternFill patternType="solid">
        <fgColor rgb="FFDF583B"/>
        <bgColor rgb="FFDF583B"/>
      </patternFill>
    </fill>
    <fill>
      <patternFill patternType="solid">
        <fgColor rgb="FFA6B361"/>
        <bgColor rgb="FFA6B361"/>
      </patternFill>
    </fill>
    <fill>
      <patternFill patternType="solid">
        <fgColor rgb="FFE77B53"/>
        <bgColor rgb="FFE77B53"/>
      </patternFill>
    </fill>
    <fill>
      <patternFill patternType="solid">
        <fgColor rgb="FFF7BA66"/>
        <bgColor rgb="FFF7BA66"/>
      </patternFill>
    </fill>
    <fill>
      <patternFill patternType="solid">
        <fgColor rgb="FF7CA23D"/>
        <bgColor rgb="FF7CA23D"/>
      </patternFill>
    </fill>
    <fill>
      <patternFill patternType="solid">
        <fgColor rgb="FFF7BD66"/>
        <bgColor rgb="FFF7BD66"/>
      </patternFill>
    </fill>
    <fill>
      <patternFill patternType="solid">
        <fgColor rgb="FFC67215"/>
        <bgColor rgb="FFC67215"/>
      </patternFill>
    </fill>
    <fill>
      <patternFill patternType="solid">
        <fgColor rgb="FFDB462E"/>
        <bgColor rgb="FFDB462E"/>
      </patternFill>
    </fill>
    <fill>
      <patternFill patternType="solid">
        <fgColor rgb="FFD0CA7B"/>
        <bgColor rgb="FFD0CA7B"/>
      </patternFill>
    </fill>
    <fill>
      <patternFill patternType="solid">
        <fgColor rgb="FFE25E40"/>
        <bgColor rgb="FFE25E40"/>
      </patternFill>
    </fill>
    <fill>
      <patternFill patternType="solid">
        <fgColor rgb="FFF6B666"/>
        <bgColor rgb="FFF6B666"/>
      </patternFill>
    </fill>
    <fill>
      <patternFill patternType="solid">
        <fgColor rgb="FFC76D18"/>
        <bgColor rgb="FFC76D18"/>
      </patternFill>
    </fill>
    <fill>
      <patternFill patternType="solid">
        <fgColor rgb="FFDE5337"/>
        <bgColor rgb="FFDE5337"/>
      </patternFill>
    </fill>
    <fill>
      <patternFill patternType="solid">
        <fgColor rgb="FFDE4E34"/>
        <bgColor rgb="FFDE4E34"/>
      </patternFill>
    </fill>
    <fill>
      <patternFill patternType="solid">
        <fgColor rgb="FFF4CCA5"/>
        <bgColor rgb="FFF4CCA5"/>
      </patternFill>
    </fill>
    <fill>
      <patternFill patternType="solid">
        <fgColor rgb="FF8B9D2E"/>
        <bgColor rgb="FF8B9D2E"/>
      </patternFill>
    </fill>
    <fill>
      <patternFill patternType="solid">
        <fgColor rgb="FFF1A766"/>
        <bgColor rgb="FFF1A766"/>
      </patternFill>
    </fill>
    <fill>
      <patternFill patternType="solid">
        <fgColor rgb="FFDA412B"/>
        <bgColor rgb="FFDA412B"/>
      </patternFill>
    </fill>
    <fill>
      <patternFill patternType="solid">
        <fgColor rgb="FFD93C29"/>
        <bgColor rgb="FFD93C29"/>
      </patternFill>
    </fill>
    <fill>
      <patternFill patternType="solid">
        <fgColor rgb="FFF4CAA0"/>
        <bgColor rgb="FFF4CAA0"/>
      </patternFill>
    </fill>
    <fill>
      <patternFill patternType="solid">
        <fgColor rgb="FFBDC25B"/>
        <bgColor rgb="FFBDC25B"/>
      </patternFill>
    </fill>
    <fill>
      <patternFill patternType="solid">
        <fgColor rgb="FFF7B966"/>
        <bgColor rgb="FFF7B966"/>
      </patternFill>
    </fill>
    <fill>
      <patternFill patternType="solid">
        <fgColor rgb="FFB9BE6E"/>
        <bgColor rgb="FFB9BE6E"/>
      </patternFill>
    </fill>
    <fill>
      <patternFill patternType="solid">
        <fgColor rgb="FFD5CD7E"/>
        <bgColor rgb="FFD5CD7E"/>
      </patternFill>
    </fill>
    <fill>
      <patternFill patternType="solid">
        <fgColor rgb="FFB4BC6A"/>
        <bgColor rgb="FFB4BC6A"/>
      </patternFill>
    </fill>
    <fill>
      <patternFill patternType="solid">
        <fgColor rgb="FFF6D9B9"/>
        <bgColor rgb="FFF6D9B9"/>
      </patternFill>
    </fill>
    <fill>
      <patternFill patternType="solid">
        <fgColor rgb="FFA6C26D"/>
        <bgColor rgb="FFA6C26D"/>
      </patternFill>
    </fill>
    <fill>
      <patternFill patternType="solid">
        <fgColor rgb="FFC3C25C"/>
        <bgColor rgb="FFC3C25C"/>
      </patternFill>
    </fill>
    <fill>
      <patternFill patternType="solid">
        <fgColor rgb="FFDEEDD9"/>
        <bgColor rgb="FFDEEDD9"/>
      </patternFill>
    </fill>
    <fill>
      <patternFill patternType="solid">
        <fgColor rgb="FFC7DEBE"/>
        <bgColor rgb="FFC7DEBE"/>
      </patternFill>
    </fill>
    <fill>
      <patternFill patternType="solid">
        <fgColor rgb="FF9DAE5C"/>
        <bgColor rgb="FF9DAE5C"/>
      </patternFill>
    </fill>
    <fill>
      <patternFill patternType="solid">
        <fgColor rgb="FF869E33"/>
        <bgColor rgb="FF869E33"/>
      </patternFill>
    </fill>
    <fill>
      <patternFill patternType="solid">
        <fgColor rgb="FFFED566"/>
        <bgColor rgb="FFFED566"/>
      </patternFill>
    </fill>
    <fill>
      <patternFill patternType="solid">
        <fgColor rgb="FFE9D062"/>
        <bgColor rgb="FFE9D062"/>
      </patternFill>
    </fill>
    <fill>
      <patternFill patternType="solid">
        <fgColor rgb="FFFAECC1"/>
        <bgColor rgb="FFFAECC1"/>
      </patternFill>
    </fill>
    <fill>
      <patternFill patternType="solid">
        <fgColor rgb="FFFEF6E3"/>
        <bgColor rgb="FFFEF6E3"/>
      </patternFill>
    </fill>
    <fill>
      <patternFill patternType="solid">
        <fgColor rgb="FFFFFDF6"/>
        <bgColor rgb="FFFFFDF6"/>
      </patternFill>
    </fill>
    <fill>
      <patternFill patternType="solid">
        <fgColor rgb="FF879E33"/>
        <bgColor rgb="FF879E33"/>
      </patternFill>
    </fill>
    <fill>
      <patternFill patternType="solid">
        <fgColor rgb="FFFEE195"/>
        <bgColor rgb="FFFEE195"/>
      </patternFill>
    </fill>
    <fill>
      <patternFill patternType="solid">
        <fgColor rgb="FFA3C26F"/>
        <bgColor rgb="FFA3C26F"/>
      </patternFill>
    </fill>
    <fill>
      <patternFill patternType="solid">
        <fgColor rgb="FFCBC65D"/>
        <bgColor rgb="FFCBC65D"/>
      </patternFill>
    </fill>
    <fill>
      <patternFill patternType="solid">
        <fgColor rgb="FFF6D8B9"/>
        <bgColor rgb="FFF6D8B9"/>
      </patternFill>
    </fill>
    <fill>
      <patternFill patternType="solid">
        <fgColor rgb="FF709540"/>
        <bgColor rgb="FF709540"/>
      </patternFill>
    </fill>
    <fill>
      <patternFill patternType="solid">
        <fgColor rgb="FFEC9066"/>
        <bgColor rgb="FFEC9066"/>
      </patternFill>
    </fill>
    <fill>
      <patternFill patternType="solid">
        <fgColor rgb="FF9A9921"/>
        <bgColor rgb="FF9A9921"/>
      </patternFill>
    </fill>
    <fill>
      <patternFill patternType="solid">
        <fgColor rgb="FF7E9D49"/>
        <bgColor rgb="FF7E9D49"/>
      </patternFill>
    </fill>
    <fill>
      <patternFill patternType="solid">
        <fgColor rgb="FFD00E09"/>
        <bgColor rgb="FFD00E09"/>
      </patternFill>
    </fill>
    <fill>
      <patternFill patternType="solid">
        <fgColor rgb="FFDEC240"/>
        <bgColor rgb="FFDEC240"/>
      </patternFill>
    </fill>
    <fill>
      <patternFill patternType="solid">
        <fgColor rgb="FF81B56A"/>
        <bgColor rgb="FF81B56A"/>
      </patternFill>
    </fill>
    <fill>
      <patternFill patternType="solid">
        <fgColor rgb="FFC1DBB5"/>
        <bgColor rgb="FFC1DBB5"/>
      </patternFill>
    </fill>
    <fill>
      <patternFill patternType="solid">
        <fgColor rgb="FFF2C699"/>
        <bgColor rgb="FFF2C699"/>
      </patternFill>
    </fill>
    <fill>
      <patternFill patternType="solid">
        <fgColor rgb="FFD4C249"/>
        <bgColor rgb="FFD4C249"/>
      </patternFill>
    </fill>
    <fill>
      <patternFill patternType="solid">
        <fgColor rgb="FF9DAF5C"/>
        <bgColor rgb="FF9DAF5C"/>
      </patternFill>
    </fill>
    <fill>
      <patternFill patternType="solid">
        <fgColor rgb="FFE3EFDE"/>
        <bgColor rgb="FFE3EFDE"/>
      </patternFill>
    </fill>
    <fill>
      <patternFill patternType="solid">
        <fgColor rgb="FF67903B"/>
        <bgColor rgb="FF67903B"/>
      </patternFill>
    </fill>
    <fill>
      <patternFill patternType="solid">
        <fgColor rgb="FFA2B160"/>
        <bgColor rgb="FFA2B160"/>
      </patternFill>
    </fill>
    <fill>
      <patternFill patternType="solid">
        <fgColor rgb="FF8F9D2D"/>
        <bgColor rgb="FF8F9D2D"/>
      </patternFill>
    </fill>
    <fill>
      <patternFill patternType="solid">
        <fgColor rgb="FFD8CF80"/>
        <bgColor rgb="FFD8CF80"/>
      </patternFill>
    </fill>
    <fill>
      <patternFill patternType="solid">
        <fgColor rgb="FFBEBF6F"/>
        <bgColor rgb="FFBEBF6F"/>
      </patternFill>
    </fill>
    <fill>
      <patternFill patternType="solid">
        <fgColor rgb="FFCF0A07"/>
        <bgColor rgb="FFCF0A07"/>
      </patternFill>
    </fill>
    <fill>
      <patternFill patternType="solid">
        <fgColor rgb="FFF9C685"/>
        <bgColor rgb="FFF9C685"/>
      </patternFill>
    </fill>
    <fill>
      <patternFill patternType="solid">
        <fgColor rgb="FFD0170E"/>
        <bgColor rgb="FFD0170E"/>
      </patternFill>
    </fill>
    <fill>
      <patternFill patternType="solid">
        <fgColor rgb="FF81B46A"/>
        <bgColor rgb="FF81B46A"/>
      </patternFill>
    </fill>
    <fill>
      <patternFill patternType="solid">
        <fgColor rgb="FFB1BE59"/>
        <bgColor rgb="FFB1BE59"/>
      </patternFill>
    </fill>
    <fill>
      <patternFill patternType="solid">
        <fgColor rgb="FFCAE1C1"/>
        <bgColor rgb="FFCAE1C1"/>
      </patternFill>
    </fill>
    <fill>
      <patternFill patternType="solid">
        <fgColor rgb="FFCD4F2D"/>
        <bgColor rgb="FFCD4F2D"/>
      </patternFill>
    </fill>
    <fill>
      <patternFill patternType="solid">
        <fgColor rgb="FFF5D46B"/>
        <bgColor rgb="FFF5D46B"/>
      </patternFill>
    </fill>
    <fill>
      <patternFill patternType="solid">
        <fgColor rgb="FFFAE7B0"/>
        <bgColor rgb="FFFAE7B0"/>
      </patternFill>
    </fill>
    <fill>
      <patternFill patternType="solid">
        <fgColor rgb="FFCF4D2E"/>
        <bgColor rgb="FFCF4D2E"/>
      </patternFill>
    </fill>
    <fill>
      <patternFill patternType="solid">
        <fgColor rgb="FFCD0905"/>
        <bgColor rgb="FFCD0905"/>
      </patternFill>
    </fill>
    <fill>
      <patternFill patternType="solid">
        <fgColor rgb="FFD04932"/>
        <bgColor rgb="FFD04932"/>
      </patternFill>
    </fill>
    <fill>
      <patternFill patternType="solid">
        <fgColor rgb="FFFDE398"/>
        <bgColor rgb="FFFDE398"/>
      </patternFill>
    </fill>
    <fill>
      <patternFill patternType="solid">
        <fgColor rgb="FFFAE4D0"/>
        <bgColor rgb="FFFAE4D0"/>
      </patternFill>
    </fill>
    <fill>
      <patternFill patternType="solid">
        <fgColor rgb="FF939C29"/>
        <bgColor rgb="FF939C29"/>
      </patternFill>
    </fill>
    <fill>
      <patternFill patternType="solid">
        <fgColor rgb="FFB49309"/>
        <bgColor rgb="FFB49309"/>
      </patternFill>
    </fill>
    <fill>
      <patternFill patternType="solid">
        <fgColor rgb="FFFBCD66"/>
        <bgColor rgb="FFFBCD66"/>
      </patternFill>
    </fill>
    <fill>
      <patternFill patternType="solid">
        <fgColor rgb="FFF9E4A5"/>
        <bgColor rgb="FFF9E4A5"/>
      </patternFill>
    </fill>
    <fill>
      <patternFill patternType="solid">
        <fgColor rgb="FFFBF1D3"/>
        <bgColor rgb="FFFBF1D3"/>
      </patternFill>
    </fill>
    <fill>
      <patternFill patternType="solid">
        <fgColor rgb="FFF4B478"/>
        <bgColor rgb="FFF4B478"/>
      </patternFill>
    </fill>
    <fill>
      <patternFill patternType="solid">
        <fgColor rgb="FF7C9C46"/>
        <bgColor rgb="FF7C9C46"/>
      </patternFill>
    </fill>
    <fill>
      <patternFill patternType="solid">
        <fgColor rgb="FFFEF9F4"/>
        <bgColor rgb="FFFEF9F4"/>
      </patternFill>
    </fill>
    <fill>
      <patternFill patternType="solid">
        <fgColor rgb="FFDFECD9"/>
        <bgColor rgb="FFDFECD9"/>
      </patternFill>
    </fill>
    <fill>
      <patternFill patternType="solid">
        <fgColor rgb="FFC7C45C"/>
        <bgColor rgb="FFC7C45C"/>
      </patternFill>
    </fill>
    <fill>
      <patternFill patternType="solid">
        <fgColor rgb="FFC18704"/>
        <bgColor rgb="FFC18704"/>
      </patternFill>
    </fill>
    <fill>
      <patternFill patternType="solid">
        <fgColor rgb="FFA7B462"/>
        <bgColor rgb="FFA7B462"/>
      </patternFill>
    </fill>
    <fill>
      <patternFill patternType="solid">
        <fgColor rgb="FFEB8B5C"/>
        <bgColor rgb="FFEB8B5C"/>
      </patternFill>
    </fill>
    <fill>
      <patternFill patternType="solid">
        <fgColor rgb="FFB6D5AA"/>
        <bgColor rgb="FFB6D5AA"/>
      </patternFill>
    </fill>
    <fill>
      <patternFill patternType="solid">
        <fgColor rgb="FFF1D062"/>
        <bgColor rgb="FFF1D062"/>
      </patternFill>
    </fill>
    <fill>
      <patternFill patternType="solid">
        <fgColor rgb="FFE1EFDD"/>
        <bgColor rgb="FFE1EFDD"/>
      </patternFill>
    </fill>
    <fill>
      <patternFill patternType="solid">
        <fgColor rgb="FF80A13A"/>
        <bgColor rgb="FF80A13A"/>
      </patternFill>
    </fill>
    <fill>
      <patternFill patternType="solid">
        <fgColor rgb="FFDE5438"/>
        <bgColor rgb="FFDE5438"/>
      </patternFill>
    </fill>
    <fill>
      <patternFill patternType="solid">
        <fgColor rgb="FFE36B48"/>
        <bgColor rgb="FFE36B48"/>
      </patternFill>
    </fill>
    <fill>
      <patternFill patternType="solid">
        <fgColor rgb="FFF09D6A"/>
        <bgColor rgb="FFF09D6A"/>
      </patternFill>
    </fill>
    <fill>
      <patternFill patternType="solid">
        <fgColor rgb="FF739741"/>
        <bgColor rgb="FF739741"/>
      </patternFill>
    </fill>
    <fill>
      <patternFill patternType="solid">
        <fgColor rgb="FFF5D0AB"/>
        <bgColor rgb="FFF5D0AB"/>
      </patternFill>
    </fill>
    <fill>
      <patternFill patternType="solid">
        <fgColor rgb="FFA8CC99"/>
        <bgColor rgb="FFA8CC99"/>
      </patternFill>
    </fill>
    <fill>
      <patternFill patternType="solid">
        <fgColor rgb="FF989A24"/>
        <bgColor rgb="FF989A24"/>
      </patternFill>
    </fill>
    <fill>
      <patternFill patternType="solid">
        <fgColor rgb="FFF0D164"/>
        <bgColor rgb="FFF0D164"/>
      </patternFill>
    </fill>
    <fill>
      <patternFill patternType="solid">
        <fgColor rgb="FF979A25"/>
        <bgColor rgb="FF979A25"/>
      </patternFill>
    </fill>
    <fill>
      <patternFill patternType="solid">
        <fgColor rgb="FFF5CDA6"/>
        <bgColor rgb="FFF5CDA6"/>
      </patternFill>
    </fill>
    <fill>
      <patternFill patternType="solid">
        <fgColor rgb="FFD63120"/>
        <bgColor rgb="FFD63120"/>
      </patternFill>
    </fill>
    <fill>
      <patternFill patternType="solid">
        <fgColor rgb="FFD83221"/>
        <bgColor rgb="FFD83221"/>
      </patternFill>
    </fill>
    <fill>
      <patternFill patternType="solid">
        <fgColor rgb="FFFAE8D8"/>
        <bgColor rgb="FFFAE8D8"/>
      </patternFill>
    </fill>
    <fill>
      <patternFill patternType="solid">
        <fgColor rgb="FF72AC58"/>
        <bgColor rgb="FF72AC58"/>
      </patternFill>
    </fill>
    <fill>
      <patternFill patternType="solid">
        <fgColor rgb="FF73AB4F"/>
        <bgColor rgb="FF73AB4F"/>
      </patternFill>
    </fill>
    <fill>
      <patternFill patternType="solid">
        <fgColor rgb="FFCA641F"/>
        <bgColor rgb="FFCA641F"/>
      </patternFill>
    </fill>
    <fill>
      <patternFill patternType="solid">
        <fgColor rgb="FFCDC75E"/>
        <bgColor rgb="FFCDC75E"/>
      </patternFill>
    </fill>
    <fill>
      <patternFill patternType="solid">
        <fgColor rgb="FFFDF5DE"/>
        <bgColor rgb="FFFDF5DE"/>
      </patternFill>
    </fill>
    <fill>
      <patternFill patternType="solid">
        <fgColor rgb="FFCC5B25"/>
        <bgColor rgb="FFCC5B25"/>
      </patternFill>
    </fill>
    <fill>
      <patternFill patternType="solid">
        <fgColor rgb="FFEC9161"/>
        <bgColor rgb="FFEC9161"/>
      </patternFill>
    </fill>
    <fill>
      <patternFill patternType="solid">
        <fgColor rgb="FFDA3F2A"/>
        <bgColor rgb="FFDA3F2A"/>
      </patternFill>
    </fill>
    <fill>
      <patternFill patternType="solid">
        <fgColor rgb="FF89B053"/>
        <bgColor rgb="FF89B053"/>
      </patternFill>
    </fill>
    <fill>
      <patternFill patternType="solid">
        <fgColor rgb="FFC28508"/>
        <bgColor rgb="FFC28508"/>
      </patternFill>
    </fill>
    <fill>
      <patternFill patternType="solid">
        <fgColor rgb="FF94C480"/>
        <bgColor rgb="FF94C480"/>
      </patternFill>
    </fill>
    <fill>
      <patternFill patternType="solid">
        <fgColor rgb="FFB38199"/>
        <bgColor rgb="FFB38199"/>
      </patternFill>
    </fill>
    <fill>
      <patternFill patternType="solid">
        <fgColor rgb="FFB5D1E9"/>
        <bgColor rgb="FFB5D1E9"/>
      </patternFill>
    </fill>
    <fill>
      <patternFill patternType="solid">
        <fgColor rgb="FFF5CFCB"/>
        <bgColor rgb="FFF5CFCB"/>
      </patternFill>
    </fill>
    <fill>
      <patternFill patternType="solid">
        <fgColor rgb="FFC2D593"/>
        <bgColor rgb="FFC2D593"/>
      </patternFill>
    </fill>
    <fill>
      <patternFill patternType="solid">
        <fgColor rgb="FFBDCB73"/>
        <bgColor rgb="FFBDCB73"/>
      </patternFill>
    </fill>
    <fill>
      <patternFill patternType="solid">
        <fgColor rgb="FFCBCC72"/>
        <bgColor rgb="FFCBCC72"/>
      </patternFill>
    </fill>
    <fill>
      <patternFill patternType="solid">
        <fgColor rgb="FFC2CC73"/>
        <bgColor rgb="FFC2CC73"/>
      </patternFill>
    </fill>
    <fill>
      <patternFill patternType="solid">
        <fgColor rgb="FFACC778"/>
        <bgColor rgb="FFACC778"/>
      </patternFill>
    </fill>
    <fill>
      <patternFill patternType="solid">
        <fgColor rgb="FFE7D16B"/>
        <bgColor rgb="FFE7D16B"/>
      </patternFill>
    </fill>
    <fill>
      <patternFill patternType="solid">
        <fgColor rgb="FFF7BD6A"/>
        <bgColor rgb="FFF7BD6A"/>
      </patternFill>
    </fill>
    <fill>
      <patternFill patternType="solid">
        <fgColor rgb="FF70C49C"/>
        <bgColor rgb="FF70C49C"/>
      </patternFill>
    </fill>
    <fill>
      <patternFill patternType="solid">
        <fgColor rgb="FF7BC8A2"/>
        <bgColor rgb="FF7BC8A2"/>
      </patternFill>
    </fill>
    <fill>
      <patternFill patternType="solid">
        <fgColor rgb="FF97C37D"/>
        <bgColor rgb="FF97C37D"/>
      </patternFill>
    </fill>
    <fill>
      <patternFill patternType="solid">
        <fgColor rgb="FFF2BCB6"/>
        <bgColor rgb="FFF2BCB6"/>
      </patternFill>
    </fill>
    <fill>
      <patternFill patternType="solid">
        <fgColor rgb="FFD5261A"/>
        <bgColor rgb="FFD5261A"/>
      </patternFill>
    </fill>
    <fill>
      <patternFill patternType="solid">
        <fgColor rgb="FFED9464"/>
        <bgColor rgb="FFED9464"/>
      </patternFill>
    </fill>
    <fill>
      <patternFill patternType="solid">
        <fgColor rgb="FF74AB4F"/>
        <bgColor rgb="FF74AB4F"/>
      </patternFill>
    </fill>
    <fill>
      <patternFill patternType="solid">
        <fgColor rgb="FFCD5329"/>
        <bgColor rgb="FFCD5329"/>
      </patternFill>
    </fill>
    <fill>
      <patternFill patternType="solid">
        <fgColor rgb="FFEC8B5D"/>
        <bgColor rgb="FFEC8B5D"/>
      </patternFill>
    </fill>
    <fill>
      <patternFill patternType="solid">
        <fgColor rgb="FFEC9361"/>
        <bgColor rgb="FFEC9361"/>
      </patternFill>
    </fill>
    <fill>
      <patternFill patternType="solid">
        <fgColor rgb="FFECD064"/>
        <bgColor rgb="FFECD064"/>
      </patternFill>
    </fill>
    <fill>
      <patternFill patternType="solid">
        <fgColor rgb="FFCD0804"/>
        <bgColor rgb="FFCD0804"/>
      </patternFill>
    </fill>
    <fill>
      <patternFill patternType="solid">
        <fgColor rgb="FFD5E8D0"/>
        <bgColor rgb="FFD5E8D0"/>
      </patternFill>
    </fill>
    <fill>
      <patternFill patternType="solid">
        <fgColor rgb="FFE2CC61"/>
        <bgColor rgb="FFE2CC61"/>
      </patternFill>
    </fill>
    <fill>
      <patternFill patternType="solid">
        <fgColor rgb="FFFDD066"/>
        <bgColor rgb="FFFDD066"/>
      </patternFill>
    </fill>
    <fill>
      <patternFill patternType="solid">
        <fgColor rgb="FFF7DE91"/>
        <bgColor rgb="FFF7DE91"/>
      </patternFill>
    </fill>
    <fill>
      <patternFill patternType="solid">
        <fgColor rgb="FFCD0504"/>
        <bgColor rgb="FFCD0504"/>
      </patternFill>
    </fill>
    <fill>
      <patternFill patternType="solid">
        <fgColor rgb="FFF9C786"/>
        <bgColor rgb="FFF9C786"/>
      </patternFill>
    </fill>
    <fill>
      <patternFill patternType="solid">
        <fgColor rgb="FFEDD062"/>
        <bgColor rgb="FFEDD062"/>
      </patternFill>
    </fill>
    <fill>
      <patternFill patternType="solid">
        <fgColor rgb="FFF5B579"/>
        <bgColor rgb="FFF5B579"/>
      </patternFill>
    </fill>
    <fill>
      <patternFill patternType="solid">
        <fgColor rgb="FFE37B59"/>
        <bgColor rgb="FFE37B59"/>
      </patternFill>
    </fill>
    <fill>
      <patternFill patternType="solid">
        <fgColor rgb="FFD8E7D0"/>
        <bgColor rgb="FFD8E7D0"/>
      </patternFill>
    </fill>
    <fill>
      <patternFill patternType="solid">
        <fgColor rgb="FFF9BD66"/>
        <bgColor rgb="FFF9BD66"/>
      </patternFill>
    </fill>
    <fill>
      <patternFill patternType="solid">
        <fgColor rgb="FFF5FAF2"/>
        <bgColor rgb="FFF5FAF2"/>
      </patternFill>
    </fill>
    <fill>
      <patternFill patternType="solid">
        <fgColor rgb="FFEBF2E7"/>
        <bgColor rgb="FFEBF2E7"/>
      </patternFill>
    </fill>
    <fill>
      <patternFill patternType="solid">
        <fgColor rgb="FFFAE295"/>
        <bgColor rgb="FFFAE295"/>
      </patternFill>
    </fill>
    <fill>
      <patternFill patternType="solid">
        <fgColor rgb="FFA59717"/>
        <bgColor rgb="FFA59717"/>
      </patternFill>
    </fill>
    <fill>
      <patternFill patternType="solid">
        <fgColor rgb="FFEC9061"/>
        <bgColor rgb="FFEC9061"/>
      </patternFill>
    </fill>
    <fill>
      <patternFill patternType="solid">
        <fgColor rgb="FFE37C59"/>
        <bgColor rgb="FFE37C59"/>
      </patternFill>
    </fill>
    <fill>
      <patternFill patternType="solid">
        <fgColor rgb="FFEBF4E7"/>
        <bgColor rgb="FFEBF4E7"/>
      </patternFill>
    </fill>
    <fill>
      <patternFill patternType="solid">
        <fgColor rgb="FFC28109"/>
        <bgColor rgb="FFC28109"/>
      </patternFill>
    </fill>
    <fill>
      <patternFill patternType="solid">
        <fgColor rgb="FFF1DD90"/>
        <bgColor rgb="FFF1DD90"/>
      </patternFill>
    </fill>
    <fill>
      <patternFill patternType="solid">
        <fgColor rgb="FFE89A48"/>
        <bgColor rgb="FFE89A48"/>
      </patternFill>
    </fill>
    <fill>
      <patternFill patternType="solid">
        <fgColor rgb="FFDDEBD6"/>
        <bgColor rgb="FFDDEBD6"/>
      </patternFill>
    </fill>
    <fill>
      <patternFill patternType="solid">
        <fgColor rgb="FF79A240"/>
        <bgColor rgb="FF79A240"/>
      </patternFill>
    </fill>
    <fill>
      <patternFill patternType="solid">
        <fgColor rgb="FFFACA66"/>
        <bgColor rgb="FFFACA66"/>
      </patternFill>
    </fill>
    <fill>
      <patternFill patternType="solid">
        <fgColor rgb="FFF6D465"/>
        <bgColor rgb="FFF6D465"/>
      </patternFill>
    </fill>
    <fill>
      <patternFill patternType="solid">
        <fgColor rgb="FFF7C282"/>
        <bgColor rgb="FFF7C282"/>
      </patternFill>
    </fill>
    <fill>
      <patternFill patternType="solid">
        <fgColor rgb="FFF5B87B"/>
        <bgColor rgb="FFF5B87B"/>
      </patternFill>
    </fill>
    <fill>
      <patternFill patternType="solid">
        <fgColor rgb="FFE99D45"/>
        <bgColor rgb="FFE99D45"/>
      </patternFill>
    </fill>
    <fill>
      <patternFill patternType="solid">
        <fgColor rgb="FFDEECD6"/>
        <bgColor rgb="FFDEECD6"/>
      </patternFill>
    </fill>
    <fill>
      <patternFill patternType="solid">
        <fgColor rgb="FFE7D88A"/>
        <bgColor rgb="FFE7D88A"/>
      </patternFill>
    </fill>
    <fill>
      <patternFill patternType="solid">
        <fgColor rgb="FFEDDA8E"/>
        <bgColor rgb="FFEDDA8E"/>
      </patternFill>
    </fill>
    <fill>
      <patternFill patternType="solid">
        <fgColor rgb="FF729540"/>
        <bgColor rgb="FF729540"/>
      </patternFill>
    </fill>
    <fill>
      <patternFill patternType="solid">
        <fgColor rgb="FFE16B62"/>
        <bgColor rgb="FFE16B62"/>
      </patternFill>
    </fill>
    <fill>
      <patternFill patternType="solid">
        <fgColor rgb="FFDBEBD5"/>
        <bgColor rgb="FFDBEBD5"/>
      </patternFill>
    </fill>
    <fill>
      <patternFill patternType="solid">
        <fgColor rgb="FFC1C25C"/>
        <bgColor rgb="FFC1C25C"/>
      </patternFill>
    </fill>
    <fill>
      <patternFill patternType="solid">
        <fgColor rgb="FF6FAB54"/>
        <bgColor rgb="FF6FAB54"/>
      </patternFill>
    </fill>
    <fill>
      <patternFill patternType="solid">
        <fgColor rgb="FF87B053"/>
        <bgColor rgb="FF87B053"/>
      </patternFill>
    </fill>
    <fill>
      <patternFill patternType="solid">
        <fgColor rgb="FFB4D5A7"/>
        <bgColor rgb="FFB4D5A7"/>
      </patternFill>
    </fill>
    <fill>
      <patternFill patternType="solid">
        <fgColor rgb="FFACBD59"/>
        <bgColor rgb="FFACBD59"/>
      </patternFill>
    </fill>
    <fill>
      <patternFill patternType="solid">
        <fgColor rgb="FF9EB958"/>
        <bgColor rgb="FF9EB958"/>
      </patternFill>
    </fill>
    <fill>
      <patternFill patternType="solid">
        <fgColor rgb="FFF2CB4E"/>
        <bgColor rgb="FFF2CB4E"/>
      </patternFill>
    </fill>
    <fill>
      <patternFill patternType="solid">
        <fgColor rgb="FFFAE7AE"/>
        <bgColor rgb="FFFAE7AE"/>
      </patternFill>
    </fill>
    <fill>
      <patternFill patternType="solid">
        <fgColor rgb="FFF1CCC3"/>
        <bgColor rgb="FFF1CCC3"/>
      </patternFill>
    </fill>
    <fill>
      <patternFill patternType="solid">
        <fgColor rgb="FF427C24"/>
        <bgColor rgb="FF427C24"/>
      </patternFill>
    </fill>
    <fill>
      <patternFill patternType="solid">
        <fgColor rgb="FF86B053"/>
        <bgColor rgb="FF86B053"/>
      </patternFill>
    </fill>
    <fill>
      <patternFill patternType="solid">
        <fgColor rgb="FFCC5825"/>
        <bgColor rgb="FFCC5825"/>
      </patternFill>
    </fill>
    <fill>
      <patternFill patternType="solid">
        <fgColor rgb="FFE26D66"/>
        <bgColor rgb="FFE26D66"/>
      </patternFill>
    </fill>
    <fill>
      <patternFill patternType="solid">
        <fgColor rgb="FFF2CA4A"/>
        <bgColor rgb="FFF2CA4A"/>
      </patternFill>
    </fill>
    <fill>
      <patternFill patternType="solid">
        <fgColor rgb="FFFAE7AF"/>
        <bgColor rgb="FFFAE7AF"/>
      </patternFill>
    </fill>
    <fill>
      <patternFill patternType="solid">
        <fgColor rgb="FFCA621F"/>
        <bgColor rgb="FFCA621F"/>
      </patternFill>
    </fill>
    <fill>
      <patternFill patternType="solid">
        <fgColor rgb="FFB6869D"/>
        <bgColor rgb="FFB6869D"/>
      </patternFill>
    </fill>
    <fill>
      <patternFill patternType="solid">
        <fgColor rgb="FFABD090"/>
        <bgColor rgb="FFABD090"/>
      </patternFill>
    </fill>
    <fill>
      <patternFill patternType="solid">
        <fgColor rgb="FFCFD994"/>
        <bgColor rgb="FFCFD994"/>
      </patternFill>
    </fill>
    <fill>
      <patternFill patternType="solid">
        <fgColor rgb="FFA0CD90"/>
        <bgColor rgb="FFA0CD90"/>
      </patternFill>
    </fill>
    <fill>
      <patternFill patternType="solid">
        <fgColor rgb="FF79C8A2"/>
        <bgColor rgb="FF79C8A2"/>
      </patternFill>
    </fill>
    <fill>
      <patternFill patternType="solid">
        <fgColor rgb="FF64BF93"/>
        <bgColor rgb="FF64BF93"/>
      </patternFill>
    </fill>
    <fill>
      <patternFill patternType="solid">
        <fgColor rgb="FF97D5B6"/>
        <bgColor rgb="FF97D5B6"/>
      </patternFill>
    </fill>
    <fill>
      <patternFill patternType="solid">
        <fgColor rgb="FFC1E6D4"/>
        <bgColor rgb="FFC1E6D4"/>
      </patternFill>
    </fill>
    <fill>
      <patternFill patternType="solid">
        <fgColor rgb="FF5DBE8F"/>
        <bgColor rgb="FF5DBE8F"/>
      </patternFill>
    </fill>
    <fill>
      <patternFill patternType="solid">
        <fgColor rgb="FFC2E6D5"/>
        <bgColor rgb="FFC2E6D5"/>
      </patternFill>
    </fill>
    <fill>
      <patternFill patternType="solid">
        <fgColor rgb="FF94D3B4"/>
        <bgColor rgb="FF94D3B4"/>
      </patternFill>
    </fill>
    <fill>
      <patternFill patternType="solid">
        <fgColor rgb="FFABDDC3"/>
        <bgColor rgb="FFABDDC3"/>
      </patternFill>
    </fill>
    <fill>
      <patternFill patternType="solid">
        <fgColor rgb="FF9DC47B"/>
        <bgColor rgb="FF9DC47B"/>
      </patternFill>
    </fill>
    <fill>
      <patternFill patternType="solid">
        <fgColor rgb="FFFBEDEC"/>
        <bgColor rgb="FFFBEDEC"/>
      </patternFill>
    </fill>
    <fill>
      <patternFill patternType="solid">
        <fgColor rgb="FFE48256"/>
        <bgColor rgb="FFE48256"/>
      </patternFill>
    </fill>
    <fill>
      <patternFill patternType="solid">
        <fgColor rgb="FF8AB153"/>
        <bgColor rgb="FF8AB153"/>
      </patternFill>
    </fill>
    <fill>
      <patternFill patternType="solid">
        <fgColor rgb="FFD13F37"/>
        <bgColor rgb="FFD13F37"/>
      </patternFill>
    </fill>
    <fill>
      <patternFill patternType="solid">
        <fgColor rgb="FF9EAF5C"/>
        <bgColor rgb="FF9EAF5C"/>
      </patternFill>
    </fill>
    <fill>
      <patternFill patternType="solid">
        <fgColor rgb="FFC28607"/>
        <bgColor rgb="FFC28607"/>
      </patternFill>
    </fill>
    <fill>
      <patternFill patternType="solid">
        <fgColor rgb="FF97C279"/>
        <bgColor rgb="FF97C279"/>
      </patternFill>
    </fill>
    <fill>
      <patternFill patternType="solid">
        <fgColor rgb="FF99C386"/>
        <bgColor rgb="FF99C386"/>
      </patternFill>
    </fill>
    <fill>
      <patternFill patternType="solid">
        <fgColor rgb="FF90BE7D"/>
        <bgColor rgb="FF90BE7D"/>
      </patternFill>
    </fill>
    <fill>
      <patternFill patternType="solid">
        <fgColor rgb="FFF6DD8A"/>
        <bgColor rgb="FFF6DD8A"/>
      </patternFill>
    </fill>
    <fill>
      <patternFill patternType="solid">
        <fgColor rgb="FF95C279"/>
        <bgColor rgb="FF95C279"/>
      </patternFill>
    </fill>
    <fill>
      <patternFill patternType="solid">
        <fgColor rgb="FFF6D364"/>
        <bgColor rgb="FFF6D364"/>
      </patternFill>
    </fill>
    <fill>
      <patternFill patternType="solid">
        <fgColor rgb="FFC8671B"/>
        <bgColor rgb="FFC8671B"/>
      </patternFill>
    </fill>
    <fill>
      <patternFill patternType="solid">
        <fgColor rgb="FF94C27C"/>
        <bgColor rgb="FF94C27C"/>
      </patternFill>
    </fill>
    <fill>
      <patternFill patternType="solid">
        <fgColor rgb="FFD9E9D1"/>
        <bgColor rgb="FFD9E9D1"/>
      </patternFill>
    </fill>
    <fill>
      <patternFill patternType="solid">
        <fgColor rgb="FFCB5E21"/>
        <bgColor rgb="FFCB5E21"/>
      </patternFill>
    </fill>
    <fill>
      <patternFill patternType="solid">
        <fgColor rgb="FFF6DF94"/>
        <bgColor rgb="FFF6DF94"/>
      </patternFill>
    </fill>
    <fill>
      <patternFill patternType="solid">
        <fgColor rgb="FFD9E8D1"/>
        <bgColor rgb="FFD9E8D1"/>
      </patternFill>
    </fill>
    <fill>
      <patternFill patternType="solid">
        <fgColor rgb="FFB1B969"/>
        <bgColor rgb="FFB1B969"/>
      </patternFill>
    </fill>
    <fill>
      <patternFill patternType="solid">
        <fgColor rgb="FFBDBF6F"/>
        <bgColor rgb="FFBDBF6F"/>
      </patternFill>
    </fill>
    <fill>
      <patternFill patternType="solid">
        <fgColor rgb="FFB89105"/>
        <bgColor rgb="FFB89105"/>
      </patternFill>
    </fill>
    <fill>
      <patternFill patternType="solid">
        <fgColor rgb="FFECEDEC"/>
        <bgColor rgb="FFECEDEC"/>
      </patternFill>
    </fill>
    <fill>
      <patternFill patternType="solid">
        <fgColor rgb="FFE2CDD8"/>
        <bgColor rgb="FFE2CDD8"/>
      </patternFill>
    </fill>
    <fill>
      <patternFill patternType="solid">
        <fgColor rgb="FFA2C4E3"/>
        <bgColor rgb="FFA2C4E3"/>
      </patternFill>
    </fill>
    <fill>
      <patternFill patternType="solid">
        <fgColor rgb="FFFBECEC"/>
        <bgColor rgb="FFFBECEC"/>
      </patternFill>
    </fill>
    <fill>
      <patternFill patternType="solid">
        <fgColor rgb="FFFBE398"/>
        <bgColor rgb="FFFBE398"/>
      </patternFill>
    </fill>
    <fill>
      <patternFill patternType="solid">
        <fgColor rgb="FFE88978"/>
        <bgColor rgb="FFE88978"/>
      </patternFill>
    </fill>
    <fill>
      <patternFill patternType="solid">
        <fgColor rgb="FFF1AC85"/>
        <bgColor rgb="FFF1AC85"/>
      </patternFill>
    </fill>
    <fill>
      <patternFill patternType="solid">
        <fgColor rgb="FFB4DFCB"/>
        <bgColor rgb="FFB4DFCB"/>
      </patternFill>
    </fill>
    <fill>
      <patternFill patternType="solid">
        <fgColor rgb="FFE98358"/>
        <bgColor rgb="FFE98358"/>
      </patternFill>
    </fill>
    <fill>
      <patternFill patternType="solid">
        <fgColor rgb="FFE7774E"/>
        <bgColor rgb="FFE7774E"/>
      </patternFill>
    </fill>
    <fill>
      <patternFill patternType="solid">
        <fgColor rgb="FFFFE297"/>
        <bgColor rgb="FFFFE297"/>
      </patternFill>
    </fill>
    <fill>
      <patternFill patternType="solid">
        <fgColor rgb="FFCD502B"/>
        <bgColor rgb="FFCD502B"/>
      </patternFill>
    </fill>
    <fill>
      <patternFill patternType="solid">
        <fgColor rgb="FFFBF1E6"/>
        <bgColor rgb="FFFBF1E6"/>
      </patternFill>
    </fill>
    <fill>
      <patternFill patternType="solid">
        <fgColor rgb="FFBFD9B4"/>
        <bgColor rgb="FFBFD9B4"/>
      </patternFill>
    </fill>
    <fill>
      <patternFill patternType="solid">
        <fgColor rgb="FFF0F6ED"/>
        <bgColor rgb="FFF0F6ED"/>
      </patternFill>
    </fill>
    <fill>
      <patternFill patternType="solid">
        <fgColor rgb="FFF1C28F"/>
        <bgColor rgb="FFF1C28F"/>
      </patternFill>
    </fill>
    <fill>
      <patternFill patternType="solid">
        <fgColor rgb="FFE68753"/>
        <bgColor rgb="FFE68753"/>
      </patternFill>
    </fill>
    <fill>
      <patternFill patternType="solid">
        <fgColor rgb="FF6FAB56"/>
        <bgColor rgb="FF6FAB56"/>
      </patternFill>
    </fill>
    <fill>
      <patternFill patternType="solid">
        <fgColor rgb="FF8AB053"/>
        <bgColor rgb="FF8AB053"/>
      </patternFill>
    </fill>
    <fill>
      <patternFill patternType="solid">
        <fgColor rgb="FFA2CA91"/>
        <bgColor rgb="FFA2CA91"/>
      </patternFill>
    </fill>
    <fill>
      <patternFill patternType="solid">
        <fgColor rgb="FFD04633"/>
        <bgColor rgb="FFD04633"/>
      </patternFill>
    </fill>
    <fill>
      <patternFill patternType="solid">
        <fgColor rgb="FFA7BC58"/>
        <bgColor rgb="FFA7BC58"/>
      </patternFill>
    </fill>
    <fill>
      <patternFill patternType="solid">
        <fgColor rgb="FF98B657"/>
        <bgColor rgb="FF98B657"/>
      </patternFill>
    </fill>
    <fill>
      <patternFill patternType="solid">
        <fgColor rgb="FFF1C337"/>
        <bgColor rgb="FFF1C337"/>
      </patternFill>
    </fill>
    <fill>
      <patternFill patternType="solid">
        <fgColor rgb="FFFACF8B"/>
        <bgColor rgb="FFFACF8B"/>
      </patternFill>
    </fill>
    <fill>
      <patternFill patternType="solid">
        <fgColor rgb="FFEFB478"/>
        <bgColor rgb="FFEFB478"/>
      </patternFill>
    </fill>
    <fill>
      <patternFill patternType="solid">
        <fgColor rgb="FFE78F4E"/>
        <bgColor rgb="FFE78F4E"/>
      </patternFill>
    </fill>
    <fill>
      <patternFill patternType="solid">
        <fgColor rgb="FFC8C45C"/>
        <bgColor rgb="FFC8C45C"/>
      </patternFill>
    </fill>
    <fill>
      <patternFill patternType="solid">
        <fgColor rgb="FFBDC25C"/>
        <bgColor rgb="FFBDC25C"/>
      </patternFill>
    </fill>
    <fill>
      <patternFill patternType="solid">
        <fgColor rgb="FFA5C6E4"/>
        <bgColor rgb="FFA5C6E4"/>
      </patternFill>
    </fill>
    <fill>
      <patternFill patternType="solid">
        <fgColor rgb="FFF9DEDB"/>
        <bgColor rgb="FFF9DEDB"/>
      </patternFill>
    </fill>
    <fill>
      <patternFill patternType="solid">
        <fgColor rgb="FFFBD994"/>
        <bgColor rgb="FFFBD994"/>
      </patternFill>
    </fill>
    <fill>
      <patternFill patternType="solid">
        <fgColor rgb="FF5EBE8F"/>
        <bgColor rgb="FF5EBE8F"/>
      </patternFill>
    </fill>
    <fill>
      <patternFill patternType="solid">
        <fgColor rgb="FF5DBD8E"/>
        <bgColor rgb="FF5DBD8E"/>
      </patternFill>
    </fill>
    <fill>
      <patternFill patternType="solid">
        <fgColor rgb="FF6BC299"/>
        <bgColor rgb="FF6BC299"/>
      </patternFill>
    </fill>
    <fill>
      <patternFill patternType="solid">
        <fgColor rgb="FF58BA8B"/>
        <bgColor rgb="FF58BA8B"/>
      </patternFill>
    </fill>
    <fill>
      <patternFill patternType="solid">
        <fgColor rgb="FF7DCAA3"/>
        <bgColor rgb="FF7DCAA3"/>
      </patternFill>
    </fill>
    <fill>
      <patternFill patternType="solid">
        <fgColor rgb="FFAFDEC7"/>
        <bgColor rgb="FFAFDEC7"/>
      </patternFill>
    </fill>
    <fill>
      <patternFill patternType="solid">
        <fgColor rgb="FFF1B6B1"/>
        <bgColor rgb="FFF1B6B1"/>
      </patternFill>
    </fill>
    <fill>
      <patternFill patternType="solid">
        <fgColor rgb="FFF1B4AF"/>
        <bgColor rgb="FFF1B4AF"/>
      </patternFill>
    </fill>
    <fill>
      <patternFill patternType="solid">
        <fgColor rgb="FFE7B8CF"/>
        <bgColor rgb="FFE7B8CF"/>
      </patternFill>
    </fill>
    <fill>
      <patternFill patternType="solid">
        <fgColor rgb="FFE3D586"/>
        <bgColor rgb="FFE3D586"/>
      </patternFill>
    </fill>
    <fill>
      <patternFill patternType="solid">
        <fgColor rgb="FF6DAA53"/>
        <bgColor rgb="FF6DAA53"/>
      </patternFill>
    </fill>
    <fill>
      <patternFill patternType="solid">
        <fgColor rgb="FF9AB656"/>
        <bgColor rgb="FF9AB656"/>
      </patternFill>
    </fill>
    <fill>
      <patternFill patternType="solid">
        <fgColor rgb="FFBDD9B0"/>
        <bgColor rgb="FFBDD9B0"/>
      </patternFill>
    </fill>
    <fill>
      <patternFill patternType="solid">
        <fgColor rgb="FFA69717"/>
        <bgColor rgb="FFA69717"/>
      </patternFill>
    </fill>
    <fill>
      <patternFill patternType="solid">
        <fgColor rgb="FFCA641D"/>
        <bgColor rgb="FFCA641D"/>
      </patternFill>
    </fill>
    <fill>
      <patternFill patternType="solid">
        <fgColor rgb="FFEB8E66"/>
        <bgColor rgb="FFEB8E66"/>
      </patternFill>
    </fill>
    <fill>
      <patternFill patternType="solid">
        <fgColor rgb="FFF9E4A3"/>
        <bgColor rgb="FFF9E4A3"/>
      </patternFill>
    </fill>
    <fill>
      <patternFill patternType="solid">
        <fgColor rgb="FFB0940D"/>
        <bgColor rgb="FFB0940D"/>
      </patternFill>
    </fill>
    <fill>
      <patternFill patternType="solid">
        <fgColor rgb="FFE8F1F9"/>
        <bgColor rgb="FFE8F1F9"/>
      </patternFill>
    </fill>
    <fill>
      <patternFill patternType="solid">
        <fgColor rgb="FFF6C28B"/>
        <bgColor rgb="FFF6C28B"/>
      </patternFill>
    </fill>
    <fill>
      <patternFill patternType="solid">
        <fgColor rgb="FF73BF83"/>
        <bgColor rgb="FF73BF83"/>
      </patternFill>
    </fill>
    <fill>
      <patternFill patternType="solid">
        <fgColor rgb="FF6AC297"/>
        <bgColor rgb="FF6AC297"/>
      </patternFill>
    </fill>
    <fill>
      <patternFill patternType="solid">
        <fgColor rgb="FF81CCA6"/>
        <bgColor rgb="FF81CCA6"/>
      </patternFill>
    </fill>
    <fill>
      <patternFill patternType="solid">
        <fgColor rgb="FF90D1B1"/>
        <bgColor rgb="FF90D1B1"/>
      </patternFill>
    </fill>
    <fill>
      <patternFill patternType="solid">
        <fgColor rgb="FFB8E2CC"/>
        <bgColor rgb="FFB8E2CC"/>
      </patternFill>
    </fill>
    <fill>
      <patternFill patternType="solid">
        <fgColor rgb="FF6FC49C"/>
        <bgColor rgb="FF6FC49C"/>
      </patternFill>
    </fill>
    <fill>
      <patternFill patternType="solid">
        <fgColor rgb="FF72C69D"/>
        <bgColor rgb="FF72C69D"/>
      </patternFill>
    </fill>
    <fill>
      <patternFill patternType="solid">
        <fgColor rgb="FF81CCA7"/>
        <bgColor rgb="FF81CCA7"/>
      </patternFill>
    </fill>
    <fill>
      <patternFill patternType="solid">
        <fgColor rgb="FFB4E1CB"/>
        <bgColor rgb="FFB4E1CB"/>
      </patternFill>
    </fill>
    <fill>
      <patternFill patternType="solid">
        <fgColor rgb="FFF4C2BE"/>
        <bgColor rgb="FFF4C2BE"/>
      </patternFill>
    </fill>
    <fill>
      <patternFill patternType="solid">
        <fgColor rgb="FFE68B52"/>
        <bgColor rgb="FFE68B52"/>
      </patternFill>
    </fill>
    <fill>
      <patternFill patternType="solid">
        <fgColor rgb="FF8BB153"/>
        <bgColor rgb="FF8BB153"/>
      </patternFill>
    </fill>
    <fill>
      <patternFill patternType="solid">
        <fgColor rgb="FFF1DE90"/>
        <bgColor rgb="FFF1DE90"/>
      </patternFill>
    </fill>
    <fill>
      <patternFill patternType="solid">
        <fgColor rgb="FFCDE3C4"/>
        <bgColor rgb="FFCDE3C4"/>
      </patternFill>
    </fill>
    <fill>
      <patternFill patternType="solid">
        <fgColor rgb="FFA3B957"/>
        <bgColor rgb="FFA3B957"/>
      </patternFill>
    </fill>
    <fill>
      <patternFill patternType="solid">
        <fgColor rgb="FFFAFDF9"/>
        <bgColor rgb="FFFAFDF9"/>
      </patternFill>
    </fill>
    <fill>
      <patternFill patternType="solid">
        <fgColor rgb="FFF6D9BA"/>
        <bgColor rgb="FFF6D9BA"/>
      </patternFill>
    </fill>
    <fill>
      <patternFill patternType="solid">
        <fgColor rgb="FFD0C24B"/>
        <bgColor rgb="FFD0C24B"/>
      </patternFill>
    </fill>
    <fill>
      <patternFill patternType="solid">
        <fgColor rgb="FF779944"/>
        <bgColor rgb="FF779944"/>
      </patternFill>
    </fill>
    <fill>
      <patternFill patternType="solid">
        <fgColor rgb="FFFAECBF"/>
        <bgColor rgb="FFFAECBF"/>
      </patternFill>
    </fill>
    <fill>
      <patternFill patternType="solid">
        <fgColor rgb="FF9E991D"/>
        <bgColor rgb="FF9E991D"/>
      </patternFill>
    </fill>
    <fill>
      <patternFill patternType="solid">
        <fgColor rgb="FFE77850"/>
        <bgColor rgb="FFE77850"/>
      </patternFill>
    </fill>
    <fill>
      <patternFill patternType="solid">
        <fgColor rgb="FFE98659"/>
        <bgColor rgb="FFE98659"/>
      </patternFill>
    </fill>
    <fill>
      <patternFill patternType="solid">
        <fgColor rgb="FFC7C252"/>
        <bgColor rgb="FFC7C252"/>
      </patternFill>
    </fill>
    <fill>
      <patternFill patternType="solid">
        <fgColor rgb="FFDDCB60"/>
        <bgColor rgb="FFDDCB60"/>
      </patternFill>
    </fill>
    <fill>
      <patternFill patternType="solid">
        <fgColor rgb="FFE15E3F"/>
        <bgColor rgb="FFE15E3F"/>
      </patternFill>
    </fill>
    <fill>
      <patternFill patternType="solid">
        <fgColor rgb="FFFAE395"/>
        <bgColor rgb="FFFAE395"/>
      </patternFill>
    </fill>
    <fill>
      <patternFill patternType="solid">
        <fgColor rgb="FFC47811"/>
        <bgColor rgb="FFC47811"/>
      </patternFill>
    </fill>
    <fill>
      <patternFill patternType="solid">
        <fgColor rgb="FFF4B377"/>
        <bgColor rgb="FFF4B377"/>
      </patternFill>
    </fill>
    <fill>
      <patternFill patternType="solid">
        <fgColor rgb="FFE7D68A"/>
        <bgColor rgb="FFE7D68A"/>
      </patternFill>
    </fill>
    <fill>
      <patternFill patternType="solid">
        <fgColor rgb="FFCAC778"/>
        <bgColor rgb="FFCAC778"/>
      </patternFill>
    </fill>
    <fill>
      <patternFill patternType="solid">
        <fgColor rgb="FFC4790E"/>
        <bgColor rgb="FFC4790E"/>
      </patternFill>
    </fill>
    <fill>
      <patternFill patternType="solid">
        <fgColor rgb="FFD8CF81"/>
        <bgColor rgb="FFD8CF81"/>
      </patternFill>
    </fill>
    <fill>
      <patternFill patternType="solid">
        <fgColor rgb="FFD5CC7E"/>
        <bgColor rgb="FFD5CC7E"/>
      </patternFill>
    </fill>
    <fill>
      <patternFill patternType="solid">
        <fgColor rgb="FFF1BF8C"/>
        <bgColor rgb="FFF1BF8C"/>
      </patternFill>
    </fill>
    <fill>
      <patternFill patternType="solid">
        <fgColor rgb="FFECAA40"/>
        <bgColor rgb="FFECAA40"/>
      </patternFill>
    </fill>
    <fill>
      <patternFill patternType="solid">
        <fgColor rgb="FFF0F5EC"/>
        <bgColor rgb="FFF0F5EC"/>
      </patternFill>
    </fill>
    <fill>
      <patternFill patternType="solid">
        <fgColor rgb="FFF1BE8B"/>
        <bgColor rgb="FFF1BE8B"/>
      </patternFill>
    </fill>
    <fill>
      <patternFill patternType="solid">
        <fgColor rgb="FFEFBA36"/>
        <bgColor rgb="FFEFBA36"/>
      </patternFill>
    </fill>
    <fill>
      <patternFill patternType="solid">
        <fgColor rgb="FF73AC58"/>
        <bgColor rgb="FF73AC58"/>
      </patternFill>
    </fill>
    <fill>
      <patternFill patternType="solid">
        <fgColor rgb="FF90B454"/>
        <bgColor rgb="FF90B454"/>
      </patternFill>
    </fill>
    <fill>
      <patternFill patternType="solid">
        <fgColor rgb="FF94C281"/>
        <bgColor rgb="FF94C281"/>
      </patternFill>
    </fill>
    <fill>
      <patternFill patternType="solid">
        <fgColor rgb="FFF5D166"/>
        <bgColor rgb="FFF5D166"/>
      </patternFill>
    </fill>
    <fill>
      <patternFill patternType="solid">
        <fgColor rgb="FFFAEDC3"/>
        <bgColor rgb="FFFAEDC3"/>
      </patternFill>
    </fill>
    <fill>
      <patternFill patternType="solid">
        <fgColor rgb="FFECAC6A"/>
        <bgColor rgb="FFECAC6A"/>
      </patternFill>
    </fill>
    <fill>
      <patternFill patternType="solid">
        <fgColor rgb="FFCCC24E"/>
        <bgColor rgb="FFCCC24E"/>
      </patternFill>
    </fill>
    <fill>
      <patternFill patternType="solid">
        <fgColor rgb="FFF5D570"/>
        <bgColor rgb="FFF5D570"/>
      </patternFill>
    </fill>
    <fill>
      <patternFill patternType="solid">
        <fgColor rgb="FFFBEFC8"/>
        <bgColor rgb="FFFBEFC8"/>
      </patternFill>
    </fill>
    <fill>
      <patternFill patternType="solid">
        <fgColor rgb="FF8CBE77"/>
        <bgColor rgb="FF8CBE77"/>
      </patternFill>
    </fill>
    <fill>
      <patternFill patternType="solid">
        <fgColor rgb="FFF2BFBA"/>
        <bgColor rgb="FFF2BFBA"/>
      </patternFill>
    </fill>
    <fill>
      <patternFill patternType="solid">
        <fgColor rgb="FFF5BA8A"/>
        <bgColor rgb="FFF5BA8A"/>
      </patternFill>
    </fill>
    <fill>
      <patternFill patternType="solid">
        <fgColor rgb="FFFAD694"/>
        <bgColor rgb="FFFAD694"/>
      </patternFill>
    </fill>
    <fill>
      <patternFill patternType="solid">
        <fgColor rgb="FFF4AC6B"/>
        <bgColor rgb="FFF4AC6B"/>
      </patternFill>
    </fill>
    <fill>
      <patternFill patternType="solid">
        <fgColor rgb="FF62BE91"/>
        <bgColor rgb="FF62BE91"/>
      </patternFill>
    </fill>
    <fill>
      <patternFill patternType="solid">
        <fgColor rgb="FF99D5B8"/>
        <bgColor rgb="FF99D5B8"/>
      </patternFill>
    </fill>
    <fill>
      <patternFill patternType="solid">
        <fgColor rgb="FFB3DFCA"/>
        <bgColor rgb="FFB3DFCA"/>
      </patternFill>
    </fill>
    <fill>
      <patternFill patternType="solid">
        <fgColor rgb="FF85CCAA"/>
        <bgColor rgb="FF85CCAA"/>
      </patternFill>
    </fill>
    <fill>
      <patternFill patternType="solid">
        <fgColor rgb="FF9DD6B9"/>
        <bgColor rgb="FF9DD6B9"/>
      </patternFill>
    </fill>
    <fill>
      <patternFill patternType="solid">
        <fgColor rgb="FF93D3B4"/>
        <bgColor rgb="FF93D3B4"/>
      </patternFill>
    </fill>
    <fill>
      <patternFill patternType="solid">
        <fgColor rgb="FFF1B8B1"/>
        <bgColor rgb="FFF1B8B1"/>
      </patternFill>
    </fill>
    <fill>
      <patternFill patternType="solid">
        <fgColor rgb="FFA6BA58"/>
        <bgColor rgb="FFA6BA58"/>
      </patternFill>
    </fill>
    <fill>
      <patternFill patternType="solid">
        <fgColor rgb="FFFFECB6"/>
        <bgColor rgb="FFFFECB6"/>
      </patternFill>
    </fill>
    <fill>
      <patternFill patternType="solid">
        <fgColor rgb="FFA0C273"/>
        <bgColor rgb="FFA0C273"/>
      </patternFill>
    </fill>
    <fill>
      <patternFill patternType="solid">
        <fgColor rgb="FF7DB365"/>
        <bgColor rgb="FF7DB365"/>
      </patternFill>
    </fill>
    <fill>
      <patternFill patternType="solid">
        <fgColor rgb="FFEF9E66"/>
        <bgColor rgb="FFEF9E66"/>
      </patternFill>
    </fill>
    <fill>
      <patternFill patternType="solid">
        <fgColor rgb="FFF5D064"/>
        <bgColor rgb="FFF5D064"/>
      </patternFill>
    </fill>
    <fill>
      <patternFill patternType="solid">
        <fgColor rgb="FF6EA64A"/>
        <bgColor rgb="FF6EA64A"/>
      </patternFill>
    </fill>
    <fill>
      <patternFill patternType="solid">
        <fgColor rgb="FF5B9441"/>
        <bgColor rgb="FF5B9441"/>
      </patternFill>
    </fill>
    <fill>
      <patternFill patternType="solid">
        <fgColor rgb="FFDDE9F5"/>
        <bgColor rgb="FFDDE9F5"/>
      </patternFill>
    </fill>
    <fill>
      <patternFill patternType="solid">
        <fgColor rgb="FFEB918B"/>
        <bgColor rgb="FFEB918B"/>
      </patternFill>
    </fill>
    <fill>
      <patternFill patternType="solid">
        <fgColor rgb="FFE98F78"/>
        <bgColor rgb="FFE98F78"/>
      </patternFill>
    </fill>
    <fill>
      <patternFill patternType="solid">
        <fgColor rgb="FFF5BE8B"/>
        <bgColor rgb="FFF5BE8B"/>
      </patternFill>
    </fill>
    <fill>
      <patternFill patternType="solid">
        <fgColor rgb="FFF7BE69"/>
        <bgColor rgb="FFF7BE69"/>
      </patternFill>
    </fill>
    <fill>
      <patternFill patternType="solid">
        <fgColor rgb="FF89CFAC"/>
        <bgColor rgb="FF89CFAC"/>
      </patternFill>
    </fill>
    <fill>
      <patternFill patternType="solid">
        <fgColor rgb="FFF0BF33"/>
        <bgColor rgb="FFF0BF33"/>
      </patternFill>
    </fill>
    <fill>
      <patternFill patternType="solid">
        <fgColor rgb="FF94B454"/>
        <bgColor rgb="FF94B454"/>
      </patternFill>
    </fill>
    <fill>
      <patternFill patternType="solid">
        <fgColor rgb="FFD83321"/>
        <bgColor rgb="FFD83321"/>
      </patternFill>
    </fill>
    <fill>
      <patternFill patternType="solid">
        <fgColor rgb="FFD93D29"/>
        <bgColor rgb="FFD93D29"/>
      </patternFill>
    </fill>
    <fill>
      <patternFill patternType="solid">
        <fgColor rgb="FFEDB43A"/>
        <bgColor rgb="FFEDB43A"/>
      </patternFill>
    </fill>
    <fill>
      <patternFill patternType="solid">
        <fgColor rgb="FFFEFAEB"/>
        <bgColor rgb="FFFEFAEB"/>
      </patternFill>
    </fill>
    <fill>
      <patternFill patternType="solid">
        <fgColor rgb="FFDDD183"/>
        <bgColor rgb="FFDDD183"/>
      </patternFill>
    </fill>
    <fill>
      <patternFill patternType="solid">
        <fgColor rgb="FFD5C248"/>
        <bgColor rgb="FFD5C248"/>
      </patternFill>
    </fill>
    <fill>
      <patternFill patternType="solid">
        <fgColor rgb="FF9CC48A"/>
        <bgColor rgb="FF9CC48A"/>
      </patternFill>
    </fill>
    <fill>
      <patternFill patternType="solid">
        <fgColor rgb="FFF9C166"/>
        <bgColor rgb="FFF9C166"/>
      </patternFill>
    </fill>
    <fill>
      <patternFill patternType="solid">
        <fgColor rgb="FFAED09D"/>
        <bgColor rgb="FFAED09D"/>
      </patternFill>
    </fill>
    <fill>
      <patternFill patternType="solid">
        <fgColor rgb="FFAF7B94"/>
        <bgColor rgb="FFAF7B94"/>
      </patternFill>
    </fill>
    <fill>
      <patternFill patternType="solid">
        <fgColor rgb="FFF1B5B0"/>
        <bgColor rgb="FFF1B5B0"/>
      </patternFill>
    </fill>
    <fill>
      <patternFill patternType="solid">
        <fgColor rgb="FFFAD491"/>
        <bgColor rgb="FFFAD491"/>
      </patternFill>
    </fill>
    <fill>
      <patternFill patternType="solid">
        <fgColor rgb="FFEFD56A"/>
        <bgColor rgb="FFEFD56A"/>
      </patternFill>
    </fill>
    <fill>
      <patternFill patternType="solid">
        <fgColor rgb="FFB4D1EC"/>
        <bgColor rgb="FFB4D1EC"/>
      </patternFill>
    </fill>
    <fill>
      <patternFill patternType="solid">
        <fgColor rgb="FF99C1E6"/>
        <bgColor rgb="FF99C1E6"/>
      </patternFill>
    </fill>
    <fill>
      <patternFill patternType="solid">
        <fgColor rgb="FFC4DBF1"/>
        <bgColor rgb="FFC4DBF1"/>
      </patternFill>
    </fill>
    <fill>
      <patternFill patternType="solid">
        <fgColor rgb="FF67C295"/>
        <bgColor rgb="FF67C295"/>
      </patternFill>
    </fill>
    <fill>
      <patternFill patternType="solid">
        <fgColor rgb="FF8FD0B0"/>
        <bgColor rgb="FF8FD0B0"/>
      </patternFill>
    </fill>
    <fill>
      <patternFill patternType="solid">
        <fgColor rgb="FFFDF1F0"/>
        <bgColor rgb="FFFDF1F0"/>
      </patternFill>
    </fill>
    <fill>
      <patternFill patternType="solid">
        <fgColor rgb="FFD62F20"/>
        <bgColor rgb="FFD62F20"/>
      </patternFill>
    </fill>
    <fill>
      <patternFill patternType="solid">
        <fgColor rgb="FFABB564"/>
        <bgColor rgb="FFABB564"/>
      </patternFill>
    </fill>
    <fill>
      <patternFill patternType="solid">
        <fgColor rgb="FF97AB58"/>
        <bgColor rgb="FF97AB58"/>
      </patternFill>
    </fill>
    <fill>
      <patternFill patternType="solid">
        <fgColor rgb="FFECC236"/>
        <bgColor rgb="FFECC236"/>
      </patternFill>
    </fill>
    <fill>
      <patternFill patternType="solid">
        <fgColor rgb="FFD63220"/>
        <bgColor rgb="FFD63220"/>
      </patternFill>
    </fill>
    <fill>
      <patternFill patternType="solid">
        <fgColor rgb="FFA2C26F"/>
        <bgColor rgb="FFA2C26F"/>
      </patternFill>
    </fill>
    <fill>
      <patternFill patternType="solid">
        <fgColor rgb="FFB5D5A8"/>
        <bgColor rgb="FFB5D5A8"/>
      </patternFill>
    </fill>
    <fill>
      <patternFill patternType="solid">
        <fgColor rgb="FFA1C272"/>
        <bgColor rgb="FFA1C272"/>
      </patternFill>
    </fill>
    <fill>
      <patternFill patternType="solid">
        <fgColor rgb="FF93A754"/>
        <bgColor rgb="FF93A754"/>
      </patternFill>
    </fill>
    <fill>
      <patternFill patternType="solid">
        <fgColor rgb="FFF4AE66"/>
        <bgColor rgb="FFF4AE66"/>
      </patternFill>
    </fill>
    <fill>
      <patternFill patternType="solid">
        <fgColor rgb="FFD0E6CA"/>
        <bgColor rgb="FFD0E6CA"/>
      </patternFill>
    </fill>
    <fill>
      <patternFill patternType="solid">
        <fgColor rgb="FF8F9D2A"/>
        <bgColor rgb="FF8F9D2A"/>
      </patternFill>
    </fill>
    <fill>
      <patternFill patternType="solid">
        <fgColor rgb="FFF2AB66"/>
        <bgColor rgb="FFF2AB66"/>
      </patternFill>
    </fill>
    <fill>
      <patternFill patternType="solid">
        <fgColor rgb="FFF6E194"/>
        <bgColor rgb="FFF6E194"/>
      </patternFill>
    </fill>
    <fill>
      <patternFill patternType="solid">
        <fgColor rgb="FFE36645"/>
        <bgColor rgb="FFE36645"/>
      </patternFill>
    </fill>
    <fill>
      <patternFill patternType="solid">
        <fgColor rgb="FFF1BF8B"/>
        <bgColor rgb="FFF1BF8B"/>
      </patternFill>
    </fill>
    <fill>
      <patternFill patternType="solid">
        <fgColor rgb="FFBCD9B0"/>
        <bgColor rgb="FFBCD9B0"/>
      </patternFill>
    </fill>
    <fill>
      <patternFill patternType="solid">
        <fgColor rgb="FF7D9C48"/>
        <bgColor rgb="FF7D9C48"/>
      </patternFill>
    </fill>
    <fill>
      <patternFill patternType="solid">
        <fgColor rgb="FFC76F16"/>
        <bgColor rgb="FFC76F16"/>
      </patternFill>
    </fill>
    <fill>
      <patternFill patternType="solid">
        <fgColor rgb="FFDA442D"/>
        <bgColor rgb="FFDA442D"/>
      </patternFill>
    </fill>
    <fill>
      <patternFill patternType="solid">
        <fgColor rgb="FFDE4F34"/>
        <bgColor rgb="FFDE4F34"/>
      </patternFill>
    </fill>
    <fill>
      <patternFill patternType="solid">
        <fgColor rgb="FFA3CA94"/>
        <bgColor rgb="FFA3CA94"/>
      </patternFill>
    </fill>
    <fill>
      <patternFill patternType="solid">
        <fgColor rgb="FFFED565"/>
        <bgColor rgb="FFFED565"/>
      </patternFill>
    </fill>
    <fill>
      <patternFill patternType="solid">
        <fgColor rgb="FFFDCF66"/>
        <bgColor rgb="FFFDCF66"/>
      </patternFill>
    </fill>
    <fill>
      <patternFill patternType="solid">
        <fgColor rgb="FFF9E29C"/>
        <bgColor rgb="FFF9E29C"/>
      </patternFill>
    </fill>
    <fill>
      <patternFill patternType="solid">
        <fgColor rgb="FF9AC275"/>
        <bgColor rgb="FF9AC275"/>
      </patternFill>
    </fill>
    <fill>
      <patternFill patternType="solid">
        <fgColor rgb="FF6EAA53"/>
        <bgColor rgb="FF6EAA53"/>
      </patternFill>
    </fill>
    <fill>
      <patternFill patternType="solid">
        <fgColor rgb="FFDED383"/>
        <bgColor rgb="FFDED383"/>
      </patternFill>
    </fill>
    <fill>
      <patternFill patternType="solid">
        <fgColor rgb="FFECDA8E"/>
        <bgColor rgb="FFECDA8E"/>
      </patternFill>
    </fill>
    <fill>
      <patternFill patternType="solid">
        <fgColor rgb="FFC76E17"/>
        <bgColor rgb="FFC76E17"/>
      </patternFill>
    </fill>
    <fill>
      <patternFill patternType="solid">
        <fgColor rgb="FFE88257"/>
        <bgColor rgb="FFE88257"/>
      </patternFill>
    </fill>
    <fill>
      <patternFill patternType="solid">
        <fgColor rgb="FFD1E4C8"/>
        <bgColor rgb="FFD1E4C8"/>
      </patternFill>
    </fill>
    <fill>
      <patternFill patternType="solid">
        <fgColor rgb="FF99AB58"/>
        <bgColor rgb="FF99AB58"/>
      </patternFill>
    </fill>
    <fill>
      <patternFill patternType="solid">
        <fgColor rgb="FFB0B969"/>
        <bgColor rgb="FFB0B969"/>
      </patternFill>
    </fill>
    <fill>
      <patternFill patternType="solid">
        <fgColor rgb="FF9D991F"/>
        <bgColor rgb="FF9D991F"/>
      </patternFill>
    </fill>
    <fill>
      <patternFill patternType="solid">
        <fgColor rgb="FFE36745"/>
        <bgColor rgb="FFE36745"/>
      </patternFill>
    </fill>
    <fill>
      <patternFill patternType="solid">
        <fgColor rgb="FF93A856"/>
        <bgColor rgb="FF93A856"/>
      </patternFill>
    </fill>
    <fill>
      <patternFill patternType="solid">
        <fgColor rgb="FFBFC170"/>
        <bgColor rgb="FFBFC170"/>
      </patternFill>
    </fill>
    <fill>
      <patternFill patternType="solid">
        <fgColor rgb="FFD93F29"/>
        <bgColor rgb="FFD93F29"/>
      </patternFill>
    </fill>
    <fill>
      <patternFill patternType="solid">
        <fgColor rgb="FFDA422D"/>
        <bgColor rgb="FFDA422D"/>
      </patternFill>
    </fill>
    <fill>
      <patternFill patternType="solid">
        <fgColor rgb="FFECA862"/>
        <bgColor rgb="FFECA862"/>
      </patternFill>
    </fill>
    <fill>
      <patternFill patternType="solid">
        <fgColor rgb="FFE88766"/>
        <bgColor rgb="FFE88766"/>
      </patternFill>
    </fill>
    <fill>
      <patternFill patternType="solid">
        <fgColor rgb="FFF5D165"/>
        <bgColor rgb="FFF5D165"/>
      </patternFill>
    </fill>
    <fill>
      <patternFill patternType="solid">
        <fgColor rgb="FFF5D675"/>
        <bgColor rgb="FFF5D675"/>
      </patternFill>
    </fill>
    <fill>
      <patternFill patternType="solid">
        <fgColor rgb="FF9D991D"/>
        <bgColor rgb="FF9D991D"/>
      </patternFill>
    </fill>
    <fill>
      <patternFill patternType="solid">
        <fgColor rgb="FFF0A26B"/>
        <bgColor rgb="FFF0A26B"/>
      </patternFill>
    </fill>
    <fill>
      <patternFill patternType="solid">
        <fgColor rgb="FFD83323"/>
        <bgColor rgb="FFD83323"/>
      </patternFill>
    </fill>
    <fill>
      <patternFill patternType="solid">
        <fgColor rgb="FFEDB06F"/>
        <bgColor rgb="FFEDB06F"/>
      </patternFill>
    </fill>
    <fill>
      <patternFill patternType="solid">
        <fgColor rgb="FF99AB59"/>
        <bgColor rgb="FF99AB59"/>
      </patternFill>
    </fill>
    <fill>
      <patternFill patternType="solid">
        <fgColor rgb="FFCDE2C3"/>
        <bgColor rgb="FFCDE2C3"/>
      </patternFill>
    </fill>
    <fill>
      <patternFill patternType="solid">
        <fgColor rgb="FFC2810A"/>
        <bgColor rgb="FFC2810A"/>
      </patternFill>
    </fill>
    <fill>
      <patternFill patternType="solid">
        <fgColor rgb="FFE68653"/>
        <bgColor rgb="FFE68653"/>
      </patternFill>
    </fill>
    <fill>
      <patternFill patternType="solid">
        <fgColor rgb="FF81AF52"/>
        <bgColor rgb="FF81AF52"/>
      </patternFill>
    </fill>
    <fill>
      <patternFill patternType="solid">
        <fgColor rgb="FFBCC25C"/>
        <bgColor rgb="FFBCC25C"/>
      </patternFill>
    </fill>
    <fill>
      <patternFill patternType="solid">
        <fgColor rgb="FFE68B50"/>
        <bgColor rgb="FFE68B50"/>
      </patternFill>
    </fill>
    <fill>
      <patternFill patternType="solid">
        <fgColor rgb="FFE2CD61"/>
        <bgColor rgb="FFE2CD61"/>
      </patternFill>
    </fill>
    <fill>
      <patternFill patternType="solid">
        <fgColor rgb="FFBF95AB"/>
        <bgColor rgb="FFBF95AB"/>
      </patternFill>
    </fill>
    <fill>
      <patternFill patternType="solid">
        <fgColor rgb="FF98BEE1"/>
        <bgColor rgb="FF98BEE1"/>
      </patternFill>
    </fill>
    <fill>
      <patternFill patternType="solid">
        <fgColor rgb="FFF0ACA7"/>
        <bgColor rgb="FFF0ACA7"/>
      </patternFill>
    </fill>
    <fill>
      <patternFill patternType="solid">
        <fgColor rgb="FFEC906F"/>
        <bgColor rgb="FFEC906F"/>
      </patternFill>
    </fill>
    <fill>
      <patternFill patternType="solid">
        <fgColor rgb="FFF1D569"/>
        <bgColor rgb="FFF1D569"/>
      </patternFill>
    </fill>
    <fill>
      <patternFill patternType="solid">
        <fgColor rgb="FF70A8DB"/>
        <bgColor rgb="FF70A8DB"/>
      </patternFill>
    </fill>
    <fill>
      <patternFill patternType="solid">
        <fgColor rgb="FF5BBC8C"/>
        <bgColor rgb="FF5BBC8C"/>
      </patternFill>
    </fill>
    <fill>
      <patternFill patternType="solid">
        <fgColor rgb="FF73C79D"/>
        <bgColor rgb="FF73C79D"/>
      </patternFill>
    </fill>
    <fill>
      <patternFill patternType="solid">
        <fgColor rgb="FF7DCBA5"/>
        <bgColor rgb="FF7DCBA5"/>
      </patternFill>
    </fill>
    <fill>
      <patternFill patternType="solid">
        <fgColor rgb="FFD9F0E4"/>
        <bgColor rgb="FFD9F0E4"/>
      </patternFill>
    </fill>
    <fill>
      <patternFill patternType="solid">
        <fgColor rgb="FF73C69D"/>
        <bgColor rgb="FF73C69D"/>
      </patternFill>
    </fill>
    <fill>
      <patternFill patternType="solid">
        <fgColor rgb="FFF0AFA8"/>
        <bgColor rgb="FFF0AFA8"/>
      </patternFill>
    </fill>
    <fill>
      <patternFill patternType="solid">
        <fgColor rgb="FFF7D5D0"/>
        <bgColor rgb="FFF7D5D0"/>
      </patternFill>
    </fill>
    <fill>
      <patternFill patternType="solid">
        <fgColor rgb="FFE98258"/>
        <bgColor rgb="FFE98258"/>
      </patternFill>
    </fill>
    <fill>
      <patternFill patternType="solid">
        <fgColor rgb="FFE68953"/>
        <bgColor rgb="FFE68953"/>
      </patternFill>
    </fill>
    <fill>
      <patternFill patternType="solid">
        <fgColor rgb="FF83B053"/>
        <bgColor rgb="FF83B053"/>
      </patternFill>
    </fill>
    <fill>
      <patternFill patternType="solid">
        <fgColor rgb="FFE2C23D"/>
        <bgColor rgb="FFE2C23D"/>
      </patternFill>
    </fill>
    <fill>
      <patternFill patternType="solid">
        <fgColor rgb="FF899E32"/>
        <bgColor rgb="FF899E32"/>
      </patternFill>
    </fill>
    <fill>
      <patternFill patternType="solid">
        <fgColor rgb="FFE78066"/>
        <bgColor rgb="FFE78066"/>
      </patternFill>
    </fill>
    <fill>
      <patternFill patternType="solid">
        <fgColor rgb="FFFFFBF2"/>
        <bgColor rgb="FFFFFBF2"/>
      </patternFill>
    </fill>
    <fill>
      <patternFill patternType="solid">
        <fgColor rgb="FFD6C245"/>
        <bgColor rgb="FFD6C245"/>
      </patternFill>
    </fill>
    <fill>
      <patternFill patternType="solid">
        <fgColor rgb="FFF9E194"/>
        <bgColor rgb="FFF9E194"/>
      </patternFill>
    </fill>
    <fill>
      <patternFill patternType="solid">
        <fgColor rgb="FFEC8C5E"/>
        <bgColor rgb="FFEC8C5E"/>
      </patternFill>
    </fill>
    <fill>
      <patternFill patternType="solid">
        <fgColor rgb="FF86B96F"/>
        <bgColor rgb="FF86B96F"/>
      </patternFill>
    </fill>
    <fill>
      <patternFill patternType="solid">
        <fgColor rgb="FF91A754"/>
        <bgColor rgb="FF91A754"/>
      </patternFill>
    </fill>
    <fill>
      <patternFill patternType="solid">
        <fgColor rgb="FF8F9D2B"/>
        <bgColor rgb="FF8F9D2B"/>
      </patternFill>
    </fill>
    <fill>
      <patternFill patternType="solid">
        <fgColor rgb="FFFAE9B6"/>
        <bgColor rgb="FFFAE9B6"/>
      </patternFill>
    </fill>
    <fill>
      <patternFill patternType="solid">
        <fgColor rgb="FFE15D3F"/>
        <bgColor rgb="FFE15D3F"/>
      </patternFill>
    </fill>
    <fill>
      <patternFill patternType="solid">
        <fgColor rgb="FF89B973"/>
        <bgColor rgb="FF89B973"/>
      </patternFill>
    </fill>
    <fill>
      <patternFill patternType="solid">
        <fgColor rgb="FFCDCA79"/>
        <bgColor rgb="FFCDCA79"/>
      </patternFill>
    </fill>
    <fill>
      <patternFill patternType="solid">
        <fgColor rgb="FF588731"/>
        <bgColor rgb="FF588731"/>
      </patternFill>
    </fill>
    <fill>
      <patternFill patternType="solid">
        <fgColor rgb="FFFED166"/>
        <bgColor rgb="FFFED166"/>
      </patternFill>
    </fill>
    <fill>
      <patternFill patternType="solid">
        <fgColor rgb="FFF5F9F2"/>
        <bgColor rgb="FFF5F9F2"/>
      </patternFill>
    </fill>
    <fill>
      <patternFill patternType="solid">
        <fgColor rgb="FFE78C4F"/>
        <bgColor rgb="FFE78C4F"/>
      </patternFill>
    </fill>
    <fill>
      <patternFill patternType="solid">
        <fgColor rgb="FFF5DE91"/>
        <bgColor rgb="FFF5DE91"/>
      </patternFill>
    </fill>
    <fill>
      <patternFill patternType="solid">
        <fgColor rgb="FFDDD182"/>
        <bgColor rgb="FFDDD182"/>
      </patternFill>
    </fill>
    <fill>
      <patternFill patternType="solid">
        <fgColor rgb="FFBED9B4"/>
        <bgColor rgb="FFBED9B4"/>
      </patternFill>
    </fill>
    <fill>
      <patternFill patternType="solid">
        <fgColor rgb="FFBCD8AF"/>
        <bgColor rgb="FFBCD8AF"/>
      </patternFill>
    </fill>
    <fill>
      <patternFill patternType="solid">
        <fgColor rgb="FFA8B462"/>
        <bgColor rgb="FFA8B462"/>
      </patternFill>
    </fill>
    <fill>
      <patternFill patternType="solid">
        <fgColor rgb="FF90A653"/>
        <bgColor rgb="FF90A653"/>
      </patternFill>
    </fill>
    <fill>
      <patternFill patternType="solid">
        <fgColor rgb="FFFAECDD"/>
        <bgColor rgb="FFFAECDD"/>
      </patternFill>
    </fill>
    <fill>
      <patternFill patternType="solid">
        <fgColor rgb="FFCAC250"/>
        <bgColor rgb="FFCAC250"/>
      </patternFill>
    </fill>
    <fill>
      <patternFill patternType="solid">
        <fgColor rgb="FFF6BE80"/>
        <bgColor rgb="FFF6BE80"/>
      </patternFill>
    </fill>
    <fill>
      <patternFill patternType="solid">
        <fgColor rgb="FFF4CBA1"/>
        <bgColor rgb="FFF4CBA1"/>
      </patternFill>
    </fill>
    <fill>
      <patternFill patternType="solid">
        <fgColor rgb="FFA7B461"/>
        <bgColor rgb="FFA7B461"/>
      </patternFill>
    </fill>
    <fill>
      <patternFill patternType="solid">
        <fgColor rgb="FFF5B566"/>
        <bgColor rgb="FFF5B566"/>
      </patternFill>
    </fill>
    <fill>
      <patternFill patternType="solid">
        <fgColor rgb="FFFFE398"/>
        <bgColor rgb="FFFFE398"/>
      </patternFill>
    </fill>
    <fill>
      <patternFill patternType="solid">
        <fgColor rgb="FFEDF5EC"/>
        <bgColor rgb="FFEDF5EC"/>
      </patternFill>
    </fill>
    <fill>
      <patternFill patternType="solid">
        <fgColor rgb="FF6FA649"/>
        <bgColor rgb="FF6FA649"/>
      </patternFill>
    </fill>
    <fill>
      <patternFill patternType="solid">
        <fgColor rgb="FFAAC26A"/>
        <bgColor rgb="FFAAC26A"/>
      </patternFill>
    </fill>
    <fill>
      <patternFill patternType="solid">
        <fgColor rgb="FFF1A56E"/>
        <bgColor rgb="FFF1A56E"/>
      </patternFill>
    </fill>
    <fill>
      <patternFill patternType="solid">
        <fgColor rgb="FF999921"/>
        <bgColor rgb="FF999921"/>
      </patternFill>
    </fill>
    <fill>
      <patternFill patternType="solid">
        <fgColor rgb="FFEB895C"/>
        <bgColor rgb="FFEB895C"/>
      </patternFill>
    </fill>
    <fill>
      <patternFill patternType="solid">
        <fgColor rgb="FFF2F7F0"/>
        <bgColor rgb="FFF2F7F0"/>
      </patternFill>
    </fill>
    <fill>
      <patternFill patternType="solid">
        <fgColor rgb="FFF1A266"/>
        <bgColor rgb="FFF1A266"/>
      </patternFill>
    </fill>
    <fill>
      <patternFill patternType="solid">
        <fgColor rgb="FFF1A166"/>
        <bgColor rgb="FFF1A166"/>
      </patternFill>
    </fill>
    <fill>
      <patternFill patternType="solid">
        <fgColor rgb="FF7B9A45"/>
        <bgColor rgb="FF7B9A45"/>
      </patternFill>
    </fill>
    <fill>
      <patternFill patternType="solid">
        <fgColor rgb="FFD52A1C"/>
        <bgColor rgb="FFD52A1C"/>
      </patternFill>
    </fill>
    <fill>
      <patternFill patternType="solid">
        <fgColor rgb="FFF7DBBF"/>
        <bgColor rgb="FFF7DBBF"/>
      </patternFill>
    </fill>
    <fill>
      <patternFill patternType="solid">
        <fgColor rgb="FF9DC68B"/>
        <bgColor rgb="FF9DC68B"/>
      </patternFill>
    </fill>
    <fill>
      <patternFill patternType="solid">
        <fgColor rgb="FFF5D56E"/>
        <bgColor rgb="FFF5D56E"/>
      </patternFill>
    </fill>
    <fill>
      <patternFill patternType="solid">
        <fgColor rgb="FFFAE7AB"/>
        <bgColor rgb="FFFAE7AB"/>
      </patternFill>
    </fill>
    <fill>
      <patternFill patternType="solid">
        <fgColor rgb="FFE6B4D1"/>
        <bgColor rgb="FFE6B4D1"/>
      </patternFill>
    </fill>
    <fill>
      <patternFill patternType="solid">
        <fgColor rgb="FFE77B52"/>
        <bgColor rgb="FFE77B52"/>
      </patternFill>
    </fill>
    <fill>
      <patternFill patternType="solid">
        <fgColor rgb="FFF7D364"/>
        <bgColor rgb="FFF7D364"/>
      </patternFill>
    </fill>
    <fill>
      <patternFill patternType="solid">
        <fgColor rgb="FFDF593C"/>
        <bgColor rgb="FFDF593C"/>
      </patternFill>
    </fill>
    <fill>
      <patternFill patternType="solid">
        <fgColor rgb="FFDE5638"/>
        <bgColor rgb="FFDE5638"/>
      </patternFill>
    </fill>
    <fill>
      <patternFill patternType="solid">
        <fgColor rgb="FFB9C25E"/>
        <bgColor rgb="FFB9C25E"/>
      </patternFill>
    </fill>
    <fill>
      <patternFill patternType="solid">
        <fgColor rgb="FFA3CA93"/>
        <bgColor rgb="FFA3CA93"/>
      </patternFill>
    </fill>
    <fill>
      <patternFill patternType="solid">
        <fgColor rgb="FFBA9004"/>
        <bgColor rgb="FFBA9004"/>
      </patternFill>
    </fill>
    <fill>
      <patternFill patternType="solid">
        <fgColor rgb="FFCF4B2F"/>
        <bgColor rgb="FFCF4B2F"/>
      </patternFill>
    </fill>
    <fill>
      <patternFill patternType="solid">
        <fgColor rgb="FFFEF9E9"/>
        <bgColor rgb="FFFEF9E9"/>
      </patternFill>
    </fill>
    <fill>
      <patternFill patternType="solid">
        <fgColor rgb="FFDB462F"/>
        <bgColor rgb="FFDB462F"/>
      </patternFill>
    </fill>
    <fill>
      <patternFill patternType="solid">
        <fgColor rgb="FFB4C262"/>
        <bgColor rgb="FFB4C262"/>
      </patternFill>
    </fill>
    <fill>
      <patternFill patternType="solid">
        <fgColor rgb="FFD4C85E"/>
        <bgColor rgb="FFD4C85E"/>
      </patternFill>
    </fill>
    <fill>
      <patternFill patternType="solid">
        <fgColor rgb="FFA6CB94"/>
        <bgColor rgb="FFA6CB94"/>
      </patternFill>
    </fill>
    <fill>
      <patternFill patternType="solid">
        <fgColor rgb="FFE1EFDB"/>
        <bgColor rgb="FFE1EFDB"/>
      </patternFill>
    </fill>
    <fill>
      <patternFill patternType="solid">
        <fgColor rgb="FFBEC16F"/>
        <bgColor rgb="FFBEC16F"/>
      </patternFill>
    </fill>
    <fill>
      <patternFill patternType="solid">
        <fgColor rgb="FF809D4A"/>
        <bgColor rgb="FF809D4A"/>
      </patternFill>
    </fill>
    <fill>
      <patternFill patternType="solid">
        <fgColor rgb="FFABB565"/>
        <bgColor rgb="FFABB565"/>
      </patternFill>
    </fill>
    <fill>
      <patternFill patternType="solid">
        <fgColor rgb="FFECAC3D"/>
        <bgColor rgb="FFECAC3D"/>
      </patternFill>
    </fill>
    <fill>
      <patternFill patternType="solid">
        <fgColor rgb="FFCBC45C"/>
        <bgColor rgb="FFCBC45C"/>
      </patternFill>
    </fill>
    <fill>
      <patternFill patternType="solid">
        <fgColor rgb="FFACC267"/>
        <bgColor rgb="FFACC267"/>
      </patternFill>
    </fill>
    <fill>
      <patternFill patternType="solid">
        <fgColor rgb="FFE7CD61"/>
        <bgColor rgb="FFE7CD61"/>
      </patternFill>
    </fill>
    <fill>
      <patternFill patternType="solid">
        <fgColor rgb="FFE6F1E2"/>
        <bgColor rgb="FFE6F1E2"/>
      </patternFill>
    </fill>
    <fill>
      <patternFill patternType="solid">
        <fgColor rgb="FFF5D1AC"/>
        <bgColor rgb="FFF5D1AC"/>
      </patternFill>
    </fill>
    <fill>
      <patternFill patternType="solid">
        <fgColor rgb="FF95AA58"/>
        <bgColor rgb="FF95AA58"/>
      </patternFill>
    </fill>
    <fill>
      <patternFill patternType="solid">
        <fgColor rgb="FFE8F1E3"/>
        <bgColor rgb="FFE8F1E3"/>
      </patternFill>
    </fill>
    <fill>
      <patternFill patternType="solid">
        <fgColor rgb="FFBABE6E"/>
        <bgColor rgb="FFBABE6E"/>
      </patternFill>
    </fill>
    <fill>
      <patternFill patternType="solid">
        <fgColor rgb="FFFFFBF7"/>
        <bgColor rgb="FFFFFBF7"/>
      </patternFill>
    </fill>
    <fill>
      <patternFill patternType="solid">
        <fgColor rgb="FFE6F1E1"/>
        <bgColor rgb="FFE6F1E1"/>
      </patternFill>
    </fill>
    <fill>
      <patternFill patternType="solid">
        <fgColor rgb="FFCFC75D"/>
        <bgColor rgb="FFCFC75D"/>
      </patternFill>
    </fill>
    <fill>
      <patternFill patternType="solid">
        <fgColor rgb="FFF1F7EF"/>
        <bgColor rgb="FFF1F7EF"/>
      </patternFill>
    </fill>
    <fill>
      <patternFill patternType="solid">
        <fgColor rgb="FFFAC667"/>
        <bgColor rgb="FFFAC667"/>
      </patternFill>
    </fill>
    <fill>
      <patternFill patternType="solid">
        <fgColor rgb="FFC4C374"/>
        <bgColor rgb="FFC4C374"/>
      </patternFill>
    </fill>
    <fill>
      <patternFill patternType="solid">
        <fgColor rgb="FFECAE3C"/>
        <bgColor rgb="FFECAE3C"/>
      </patternFill>
    </fill>
    <fill>
      <patternFill patternType="solid">
        <fgColor rgb="FFE9CF61"/>
        <bgColor rgb="FFE9CF61"/>
      </patternFill>
    </fill>
    <fill>
      <patternFill patternType="solid">
        <fgColor rgb="FFD9CB61"/>
        <bgColor rgb="FFD9CB61"/>
      </patternFill>
    </fill>
    <fill>
      <patternFill patternType="solid">
        <fgColor rgb="FFAEB666"/>
        <bgColor rgb="FFAEB666"/>
      </patternFill>
    </fill>
    <fill>
      <patternFill patternType="solid">
        <fgColor rgb="FFF4D164"/>
        <bgColor rgb="FFF4D164"/>
      </patternFill>
    </fill>
    <fill>
      <patternFill patternType="solid">
        <fgColor rgb="FFFBD58F"/>
        <bgColor rgb="FFFBD58F"/>
      </patternFill>
    </fill>
    <fill>
      <patternFill patternType="solid">
        <fgColor rgb="FFECAE3D"/>
        <bgColor rgb="FFECAE3D"/>
      </patternFill>
    </fill>
    <fill>
      <patternFill patternType="solid">
        <fgColor rgb="FFF5B166"/>
        <bgColor rgb="FFF5B166"/>
      </patternFill>
    </fill>
    <fill>
      <patternFill patternType="solid">
        <fgColor rgb="FFF0BA85"/>
        <bgColor rgb="FFF0BA85"/>
      </patternFill>
    </fill>
    <fill>
      <patternFill patternType="solid">
        <fgColor rgb="FFE48653"/>
        <bgColor rgb="FFE48653"/>
      </patternFill>
    </fill>
    <fill>
      <patternFill patternType="solid">
        <fgColor rgb="FF7D9D49"/>
        <bgColor rgb="FF7D9D49"/>
      </patternFill>
    </fill>
    <fill>
      <patternFill patternType="solid">
        <fgColor rgb="FFF2D164"/>
        <bgColor rgb="FFF2D164"/>
      </patternFill>
    </fill>
    <fill>
      <patternFill patternType="solid">
        <fgColor rgb="FF618B36"/>
        <bgColor rgb="FF618B36"/>
      </patternFill>
    </fill>
    <fill>
      <patternFill patternType="solid">
        <fgColor rgb="FF90A753"/>
        <bgColor rgb="FF90A753"/>
      </patternFill>
    </fill>
    <fill>
      <patternFill patternType="solid">
        <fgColor rgb="FFF6D980"/>
        <bgColor rgb="FFF6D980"/>
      </patternFill>
    </fill>
    <fill>
      <patternFill patternType="solid">
        <fgColor rgb="FFF1BF8E"/>
        <bgColor rgb="FFF1BF8E"/>
      </patternFill>
    </fill>
    <fill>
      <patternFill patternType="solid">
        <fgColor rgb="FFD6E7CF"/>
        <bgColor rgb="FFD6E7CF"/>
      </patternFill>
    </fill>
    <fill>
      <patternFill patternType="solid">
        <fgColor rgb="FFD0120D"/>
        <bgColor rgb="FFD0120D"/>
      </patternFill>
    </fill>
    <fill>
      <patternFill patternType="solid">
        <fgColor rgb="FFECA840"/>
        <bgColor rgb="FFECA840"/>
      </patternFill>
    </fill>
    <fill>
      <patternFill patternType="solid">
        <fgColor rgb="FFBFDAB4"/>
        <bgColor rgb="FFBFDAB4"/>
      </patternFill>
    </fill>
    <fill>
      <patternFill patternType="solid">
        <fgColor rgb="FFAA9412"/>
        <bgColor rgb="FFAA9412"/>
      </patternFill>
    </fill>
    <fill>
      <patternFill patternType="solid">
        <fgColor rgb="FFF0A266"/>
        <bgColor rgb="FFF0A266"/>
      </patternFill>
    </fill>
    <fill>
      <patternFill patternType="solid">
        <fgColor rgb="FFD83423"/>
        <bgColor rgb="FFD83423"/>
      </patternFill>
    </fill>
    <fill>
      <patternFill patternType="solid">
        <fgColor rgb="FFF09E66"/>
        <bgColor rgb="FFF09E66"/>
      </patternFill>
    </fill>
    <fill>
      <patternFill patternType="solid">
        <fgColor rgb="FFB3BA6A"/>
        <bgColor rgb="FFB3BA6A"/>
      </patternFill>
    </fill>
    <fill>
      <patternFill patternType="solid">
        <fgColor rgb="FFCD0704"/>
        <bgColor rgb="FFCD0704"/>
      </patternFill>
    </fill>
    <fill>
      <patternFill patternType="solid">
        <fgColor rgb="FF97C285"/>
        <bgColor rgb="FF97C285"/>
      </patternFill>
    </fill>
    <fill>
      <patternFill patternType="solid">
        <fgColor rgb="FFCBE2C2"/>
        <bgColor rgb="FFCBE2C2"/>
      </patternFill>
    </fill>
    <fill>
      <patternFill patternType="solid">
        <fgColor rgb="FFEBA145"/>
        <bgColor rgb="FFEBA145"/>
      </patternFill>
    </fill>
    <fill>
      <patternFill patternType="solid">
        <fgColor rgb="FFF9D465"/>
        <bgColor rgb="FFF9D465"/>
      </patternFill>
    </fill>
    <fill>
      <patternFill patternType="solid">
        <fgColor rgb="FF8FBE7B"/>
        <bgColor rgb="FF8FBE7B"/>
      </patternFill>
    </fill>
    <fill>
      <patternFill patternType="solid">
        <fgColor rgb="FFF2AE74"/>
        <bgColor rgb="FFF2AE74"/>
      </patternFill>
    </fill>
    <fill>
      <patternFill patternType="solid">
        <fgColor rgb="FFE38058"/>
        <bgColor rgb="FFE38058"/>
      </patternFill>
    </fill>
    <fill>
      <patternFill patternType="solid">
        <fgColor rgb="FFE7F1E2"/>
        <bgColor rgb="FFE7F1E2"/>
      </patternFill>
    </fill>
    <fill>
      <patternFill patternType="solid">
        <fgColor rgb="FFDE4F36"/>
        <bgColor rgb="FFDE4F36"/>
      </patternFill>
    </fill>
    <fill>
      <patternFill patternType="solid">
        <fgColor rgb="FFE15C3C"/>
        <bgColor rgb="FFE15C3C"/>
      </patternFill>
    </fill>
    <fill>
      <patternFill patternType="solid">
        <fgColor rgb="FF98C286"/>
        <bgColor rgb="FF98C286"/>
      </patternFill>
    </fill>
    <fill>
      <patternFill patternType="solid">
        <fgColor rgb="FFC4C35C"/>
        <bgColor rgb="FFC4C35C"/>
      </patternFill>
    </fill>
    <fill>
      <patternFill patternType="solid">
        <fgColor rgb="FFF2D365"/>
        <bgColor rgb="FFF2D365"/>
      </patternFill>
    </fill>
    <fill>
      <patternFill patternType="solid">
        <fgColor rgb="FFFBEFC7"/>
        <bgColor rgb="FFFBEFC7"/>
      </patternFill>
    </fill>
    <fill>
      <patternFill patternType="solid">
        <fgColor rgb="FFFFFAF1"/>
        <bgColor rgb="FFFFFAF1"/>
      </patternFill>
    </fill>
    <fill>
      <patternFill patternType="solid">
        <fgColor rgb="FFC47711"/>
        <bgColor rgb="FFC47711"/>
      </patternFill>
    </fill>
    <fill>
      <patternFill patternType="solid">
        <fgColor rgb="FFDA402A"/>
        <bgColor rgb="FFDA402A"/>
      </patternFill>
    </fill>
    <fill>
      <patternFill patternType="solid">
        <fgColor rgb="FFA1B05D"/>
        <bgColor rgb="FFA1B05D"/>
      </patternFill>
    </fill>
    <fill>
      <patternFill patternType="solid">
        <fgColor rgb="FF73A545"/>
        <bgColor rgb="FF73A545"/>
      </patternFill>
    </fill>
    <fill>
      <patternFill patternType="solid">
        <fgColor rgb="FFB8D5AB"/>
        <bgColor rgb="FFB8D5AB"/>
      </patternFill>
    </fill>
    <fill>
      <patternFill patternType="solid">
        <fgColor rgb="FFF0B981"/>
        <bgColor rgb="FFF0B981"/>
      </patternFill>
    </fill>
    <fill>
      <patternFill patternType="solid">
        <fgColor rgb="FFFAECBC"/>
        <bgColor rgb="FFFAECBC"/>
      </patternFill>
    </fill>
    <fill>
      <patternFill patternType="solid">
        <fgColor rgb="FFF1BD86"/>
        <bgColor rgb="FFF1BD86"/>
      </patternFill>
    </fill>
    <fill>
      <patternFill patternType="solid">
        <fgColor rgb="FFEBA342"/>
        <bgColor rgb="FFEBA342"/>
      </patternFill>
    </fill>
    <fill>
      <patternFill patternType="solid">
        <fgColor rgb="FFE3785C"/>
        <bgColor rgb="FFE3785C"/>
      </patternFill>
    </fill>
    <fill>
      <patternFill patternType="solid">
        <fgColor rgb="FF829E4A"/>
        <bgColor rgb="FF829E4A"/>
      </patternFill>
    </fill>
    <fill>
      <patternFill patternType="solid">
        <fgColor rgb="FFF9D566"/>
        <bgColor rgb="FFF9D566"/>
      </patternFill>
    </fill>
    <fill>
      <patternFill patternType="solid">
        <fgColor rgb="FFF6DB86"/>
        <bgColor rgb="FFF6DB86"/>
      </patternFill>
    </fill>
    <fill>
      <patternFill patternType="solid">
        <fgColor rgb="FFFAE9B4"/>
        <bgColor rgb="FFFAE9B4"/>
      </patternFill>
    </fill>
    <fill>
      <patternFill patternType="solid">
        <fgColor rgb="FFF1A366"/>
        <bgColor rgb="FFF1A366"/>
      </patternFill>
    </fill>
    <fill>
      <patternFill patternType="solid">
        <fgColor rgb="FFFAE9D9"/>
        <bgColor rgb="FFFAE9D9"/>
      </patternFill>
    </fill>
    <fill>
      <patternFill patternType="solid">
        <fgColor rgb="FF6AA84F"/>
        <bgColor rgb="FF6AA84F"/>
      </patternFill>
    </fill>
    <fill>
      <patternFill patternType="solid">
        <fgColor rgb="FF7DAE52"/>
        <bgColor rgb="FF7DAE52"/>
      </patternFill>
    </fill>
    <fill>
      <patternFill patternType="solid">
        <fgColor rgb="FFCC5329"/>
        <bgColor rgb="FFCC5329"/>
      </patternFill>
    </fill>
    <fill>
      <patternFill patternType="solid">
        <fgColor rgb="FFF0CBC4"/>
        <bgColor rgb="FFF0CBC4"/>
      </patternFill>
    </fill>
    <fill>
      <patternFill patternType="solid">
        <fgColor rgb="FFE26040"/>
        <bgColor rgb="FFE26040"/>
      </patternFill>
    </fill>
    <fill>
      <patternFill patternType="solid">
        <fgColor rgb="FF80AE52"/>
        <bgColor rgb="FF80AE52"/>
      </patternFill>
    </fill>
    <fill>
      <patternFill patternType="solid">
        <fgColor rgb="FFF0DD8F"/>
        <bgColor rgb="FFF0DD8F"/>
      </patternFill>
    </fill>
    <fill>
      <patternFill patternType="solid">
        <fgColor rgb="FFFFE399"/>
        <bgColor rgb="FFFFE399"/>
      </patternFill>
    </fill>
    <fill>
      <patternFill patternType="solid">
        <fgColor rgb="FFD5CA60"/>
        <bgColor rgb="FFD5CA60"/>
      </patternFill>
    </fill>
    <fill>
      <patternFill patternType="solid">
        <fgColor rgb="FFF5D369"/>
        <bgColor rgb="FFF5D369"/>
      </patternFill>
    </fill>
    <fill>
      <patternFill patternType="solid">
        <fgColor rgb="FFF7E195"/>
        <bgColor rgb="FFF7E195"/>
      </patternFill>
    </fill>
    <fill>
      <patternFill patternType="solid">
        <fgColor rgb="FFCC5C24"/>
        <bgColor rgb="FFCC5C24"/>
      </patternFill>
    </fill>
    <fill>
      <patternFill patternType="solid">
        <fgColor rgb="FFD998E2"/>
        <bgColor rgb="FFD998E2"/>
      </patternFill>
    </fill>
    <fill>
      <patternFill patternType="solid">
        <fgColor rgb="FFF7C482"/>
        <bgColor rgb="FFF7C482"/>
      </patternFill>
    </fill>
    <fill>
      <patternFill patternType="solid">
        <fgColor rgb="FFF2A766"/>
        <bgColor rgb="FFF2A766"/>
      </patternFill>
    </fill>
    <fill>
      <patternFill patternType="solid">
        <fgColor rgb="FFF5D4B1"/>
        <bgColor rgb="FFF5D4B1"/>
      </patternFill>
    </fill>
    <fill>
      <patternFill patternType="solid">
        <fgColor rgb="FFECF4E8"/>
        <bgColor rgb="FFECF4E8"/>
      </patternFill>
    </fill>
    <fill>
      <patternFill patternType="solid">
        <fgColor rgb="FF9CAC5B"/>
        <bgColor rgb="FF9CAC5B"/>
      </patternFill>
    </fill>
    <fill>
      <patternFill patternType="solid">
        <fgColor rgb="FFE78B50"/>
        <bgColor rgb="FFE78B50"/>
      </patternFill>
    </fill>
    <fill>
      <patternFill patternType="solid">
        <fgColor rgb="FFC8C677"/>
        <bgColor rgb="FFC8C677"/>
      </patternFill>
    </fill>
    <fill>
      <patternFill patternType="solid">
        <fgColor rgb="FFEFB477"/>
        <bgColor rgb="FFEFB477"/>
      </patternFill>
    </fill>
    <fill>
      <patternFill patternType="solid">
        <fgColor rgb="FFE8954A"/>
        <bgColor rgb="FFE8954A"/>
      </patternFill>
    </fill>
    <fill>
      <patternFill patternType="solid">
        <fgColor rgb="FF909D2A"/>
        <bgColor rgb="FF909D2A"/>
      </patternFill>
    </fill>
    <fill>
      <patternFill patternType="solid">
        <fgColor rgb="FF949C28"/>
        <bgColor rgb="FF949C28"/>
      </patternFill>
    </fill>
    <fill>
      <patternFill patternType="solid">
        <fgColor rgb="FFE98B66"/>
        <bgColor rgb="FFE98B66"/>
      </patternFill>
    </fill>
    <fill>
      <patternFill patternType="solid">
        <fgColor rgb="FFFAE8B4"/>
        <bgColor rgb="FFFAE8B4"/>
      </patternFill>
    </fill>
    <fill>
      <patternFill patternType="solid">
        <fgColor rgb="FFBAD5EC"/>
        <bgColor rgb="FFBAD5EC"/>
      </patternFill>
    </fill>
    <fill>
      <patternFill patternType="solid">
        <fgColor rgb="FFFAE1DE"/>
        <bgColor rgb="FFFAE1DE"/>
      </patternFill>
    </fill>
    <fill>
      <patternFill patternType="solid">
        <fgColor rgb="FF73BE83"/>
        <bgColor rgb="FF73BE83"/>
      </patternFill>
    </fill>
    <fill>
      <patternFill patternType="solid">
        <fgColor rgb="FFE88B78"/>
        <bgColor rgb="FFE88B78"/>
      </patternFill>
    </fill>
    <fill>
      <patternFill patternType="solid">
        <fgColor rgb="FFDE5B5B"/>
        <bgColor rgb="FFDE5B5B"/>
      </patternFill>
    </fill>
    <fill>
      <patternFill patternType="solid">
        <fgColor rgb="FFBAE3D0"/>
        <bgColor rgb="FFBAE3D0"/>
      </patternFill>
    </fill>
    <fill>
      <patternFill patternType="solid">
        <fgColor rgb="FFBFE4D3"/>
        <bgColor rgb="FFBFE4D3"/>
      </patternFill>
    </fill>
    <fill>
      <patternFill patternType="solid">
        <fgColor rgb="FFD6C246"/>
        <bgColor rgb="FFD6C246"/>
      </patternFill>
    </fill>
    <fill>
      <patternFill patternType="solid">
        <fgColor rgb="FFB9BF5B"/>
        <bgColor rgb="FFB9BF5B"/>
      </patternFill>
    </fill>
    <fill>
      <patternFill patternType="solid">
        <fgColor rgb="FF98C285"/>
        <bgColor rgb="FF98C285"/>
      </patternFill>
    </fill>
    <fill>
      <patternFill patternType="solid">
        <fgColor rgb="FF6EAB53"/>
        <bgColor rgb="FF6EAB53"/>
      </patternFill>
    </fill>
    <fill>
      <patternFill patternType="solid">
        <fgColor rgb="FFFED466"/>
        <bgColor rgb="FFFED466"/>
      </patternFill>
    </fill>
    <fill>
      <patternFill patternType="solid">
        <fgColor rgb="FF70AB57"/>
        <bgColor rgb="FF70AB57"/>
      </patternFill>
    </fill>
    <fill>
      <patternFill patternType="solid">
        <fgColor rgb="FF8E9D2E"/>
        <bgColor rgb="FF8E9D2E"/>
      </patternFill>
    </fill>
    <fill>
      <patternFill patternType="solid">
        <fgColor rgb="FFF5D365"/>
        <bgColor rgb="FFF5D365"/>
      </patternFill>
    </fill>
    <fill>
      <patternFill patternType="solid">
        <fgColor rgb="FFFAECBE"/>
        <bgColor rgb="FFFAECBE"/>
      </patternFill>
    </fill>
    <fill>
      <patternFill patternType="solid">
        <fgColor rgb="FFFEFAF0"/>
        <bgColor rgb="FFFEFAF0"/>
      </patternFill>
    </fill>
    <fill>
      <patternFill patternType="solid">
        <fgColor rgb="FFDF563A"/>
        <bgColor rgb="FFDF563A"/>
      </patternFill>
    </fill>
    <fill>
      <patternFill patternType="solid">
        <fgColor rgb="FFDAECD5"/>
        <bgColor rgb="FFDAECD5"/>
      </patternFill>
    </fill>
    <fill>
      <patternFill patternType="solid">
        <fgColor rgb="FF86A033"/>
        <bgColor rgb="FF86A033"/>
      </patternFill>
    </fill>
    <fill>
      <patternFill patternType="solid">
        <fgColor rgb="FFFBEDC6"/>
        <bgColor rgb="FFFBEDC6"/>
      </patternFill>
    </fill>
    <fill>
      <patternFill patternType="solid">
        <fgColor rgb="FF9CC275"/>
        <bgColor rgb="FF9CC275"/>
      </patternFill>
    </fill>
    <fill>
      <patternFill patternType="solid">
        <fgColor rgb="FFFFD366"/>
        <bgColor rgb="FFFFD366"/>
      </patternFill>
    </fill>
    <fill>
      <patternFill patternType="solid">
        <fgColor rgb="FFC37C0D"/>
        <bgColor rgb="FFC37C0D"/>
      </patternFill>
    </fill>
    <fill>
      <patternFill patternType="solid">
        <fgColor rgb="FFFEF5EF"/>
        <bgColor rgb="FFFEF5EF"/>
      </patternFill>
    </fill>
    <fill>
      <patternFill patternType="solid">
        <fgColor rgb="FFF1A866"/>
        <bgColor rgb="FFF1A866"/>
      </patternFill>
    </fill>
    <fill>
      <patternFill patternType="solid">
        <fgColor rgb="FFFDF5ED"/>
        <bgColor rgb="FFFDF5ED"/>
      </patternFill>
    </fill>
    <fill>
      <patternFill patternType="solid">
        <fgColor rgb="FF467D25"/>
        <bgColor rgb="FF467D25"/>
      </patternFill>
    </fill>
    <fill>
      <patternFill patternType="solid">
        <fgColor rgb="FF98AB58"/>
        <bgColor rgb="FF98AB58"/>
      </patternFill>
    </fill>
    <fill>
      <patternFill patternType="solid">
        <fgColor rgb="FF648E37"/>
        <bgColor rgb="FF648E37"/>
      </patternFill>
    </fill>
    <fill>
      <patternFill patternType="solid">
        <fgColor rgb="FF8BA350"/>
        <bgColor rgb="FF8BA350"/>
      </patternFill>
    </fill>
    <fill>
      <patternFill patternType="solid">
        <fgColor rgb="FFFBF1E4"/>
        <bgColor rgb="FFFBF1E4"/>
      </patternFill>
    </fill>
    <fill>
      <patternFill patternType="solid">
        <fgColor rgb="FF959A25"/>
        <bgColor rgb="FF959A25"/>
      </patternFill>
    </fill>
    <fill>
      <patternFill patternType="solid">
        <fgColor rgb="FFAEC778"/>
        <bgColor rgb="FFAEC778"/>
      </patternFill>
    </fill>
    <fill>
      <patternFill patternType="solid">
        <fgColor rgb="FFFFFBFB"/>
        <bgColor rgb="FFFFFBFB"/>
      </patternFill>
    </fill>
    <fill>
      <patternFill patternType="solid">
        <fgColor rgb="FFB6BC6B"/>
        <bgColor rgb="FFB6BC6B"/>
      </patternFill>
    </fill>
    <fill>
      <patternFill patternType="solid">
        <fgColor rgb="FFBEC25B"/>
        <bgColor rgb="FFBEC25B"/>
      </patternFill>
    </fill>
    <fill>
      <patternFill patternType="solid">
        <fgColor rgb="FFC3DEB9"/>
        <bgColor rgb="FFC3DEB9"/>
      </patternFill>
    </fill>
    <fill>
      <patternFill patternType="solid">
        <fgColor rgb="FFFDD565"/>
        <bgColor rgb="FFFDD565"/>
      </patternFill>
    </fill>
    <fill>
      <patternFill patternType="solid">
        <fgColor rgb="FFBFC270"/>
        <bgColor rgb="FFBFC270"/>
      </patternFill>
    </fill>
    <fill>
      <patternFill patternType="solid">
        <fgColor rgb="FF9DC273"/>
        <bgColor rgb="FF9DC273"/>
      </patternFill>
    </fill>
    <fill>
      <patternFill patternType="solid">
        <fgColor rgb="FFCF4F2D"/>
        <bgColor rgb="FFCF4F2D"/>
      </patternFill>
    </fill>
    <fill>
      <patternFill patternType="solid">
        <fgColor rgb="FFC4C45D"/>
        <bgColor rgb="FFC4C45D"/>
      </patternFill>
    </fill>
    <fill>
      <patternFill patternType="solid">
        <fgColor rgb="FFFFFBF1"/>
        <bgColor rgb="FFFFFBF1"/>
      </patternFill>
    </fill>
    <fill>
      <patternFill patternType="solid">
        <fgColor rgb="FFF6D8B8"/>
        <bgColor rgb="FFF6D8B8"/>
      </patternFill>
    </fill>
    <fill>
      <patternFill patternType="solid">
        <fgColor rgb="FFFDD990"/>
        <bgColor rgb="FFFDD990"/>
      </patternFill>
    </fill>
    <fill>
      <patternFill patternType="solid">
        <fgColor rgb="FFFFFDFA"/>
        <bgColor rgb="FFFFFDFA"/>
      </patternFill>
    </fill>
    <fill>
      <patternFill patternType="solid">
        <fgColor rgb="FFA6C26E"/>
        <bgColor rgb="FFA6C26E"/>
      </patternFill>
    </fill>
    <fill>
      <patternFill patternType="solid">
        <fgColor rgb="FF9CC274"/>
        <bgColor rgb="FF9CC274"/>
      </patternFill>
    </fill>
    <fill>
      <patternFill patternType="solid">
        <fgColor rgb="FF97C283"/>
        <bgColor rgb="FF97C283"/>
      </patternFill>
    </fill>
    <fill>
      <patternFill patternType="solid">
        <fgColor rgb="FFA2981A"/>
        <bgColor rgb="FFA2981A"/>
      </patternFill>
    </fill>
    <fill>
      <patternFill patternType="solid">
        <fgColor rgb="FFE67E66"/>
        <bgColor rgb="FFE67E66"/>
      </patternFill>
    </fill>
    <fill>
      <patternFill patternType="solid">
        <fgColor rgb="FF9A5979"/>
        <bgColor rgb="FF9A5979"/>
      </patternFill>
    </fill>
    <fill>
      <patternFill patternType="solid">
        <fgColor rgb="FF70C18B"/>
        <bgColor rgb="FF70C18B"/>
      </patternFill>
    </fill>
    <fill>
      <patternFill patternType="solid">
        <fgColor rgb="FF79BF82"/>
        <bgColor rgb="FF79BF82"/>
      </patternFill>
    </fill>
    <fill>
      <patternFill patternType="solid">
        <fgColor rgb="FF69BE86"/>
        <bgColor rgb="FF69BE86"/>
      </patternFill>
    </fill>
    <fill>
      <patternFill patternType="solid">
        <fgColor rgb="FF87C280"/>
        <bgColor rgb="FF87C280"/>
      </patternFill>
    </fill>
    <fill>
      <patternFill patternType="solid">
        <fgColor rgb="FF7DC181"/>
        <bgColor rgb="FF7DC181"/>
      </patternFill>
    </fill>
    <fill>
      <patternFill patternType="solid">
        <fgColor rgb="FF8BC27E"/>
        <bgColor rgb="FF8BC27E"/>
      </patternFill>
    </fill>
    <fill>
      <patternFill patternType="solid">
        <fgColor rgb="FF81C181"/>
        <bgColor rgb="FF81C181"/>
      </patternFill>
    </fill>
    <fill>
      <patternFill patternType="solid">
        <fgColor rgb="FFA1C779"/>
        <bgColor rgb="FFA1C779"/>
      </patternFill>
    </fill>
    <fill>
      <patternFill patternType="solid">
        <fgColor rgb="FFDFF1E8"/>
        <bgColor rgb="FFDFF1E8"/>
      </patternFill>
    </fill>
    <fill>
      <patternFill patternType="solid">
        <fgColor rgb="FFFEFAF9"/>
        <bgColor rgb="FFFEFAF9"/>
      </patternFill>
    </fill>
    <fill>
      <patternFill patternType="solid">
        <fgColor rgb="FFC47512"/>
        <bgColor rgb="FFC47512"/>
      </patternFill>
    </fill>
    <fill>
      <patternFill patternType="solid">
        <fgColor rgb="FFFEF6F0"/>
        <bgColor rgb="FFFEF6F0"/>
      </patternFill>
    </fill>
    <fill>
      <patternFill patternType="solid">
        <fgColor rgb="FFFBD88F"/>
        <bgColor rgb="FFFBD88F"/>
      </patternFill>
    </fill>
    <fill>
      <patternFill patternType="solid">
        <fgColor rgb="FF9EB857"/>
        <bgColor rgb="FF9EB857"/>
      </patternFill>
    </fill>
    <fill>
      <patternFill patternType="solid">
        <fgColor rgb="FFCBC778"/>
        <bgColor rgb="FFCBC778"/>
      </patternFill>
    </fill>
    <fill>
      <patternFill patternType="solid">
        <fgColor rgb="FFCFC24D"/>
        <bgColor rgb="FFCFC24D"/>
      </patternFill>
    </fill>
    <fill>
      <patternFill patternType="solid">
        <fgColor rgb="FFE9F4E7"/>
        <bgColor rgb="FFE9F4E7"/>
      </patternFill>
    </fill>
    <fill>
      <patternFill patternType="solid">
        <fgColor rgb="FF81A138"/>
        <bgColor rgb="FF81A138"/>
      </patternFill>
    </fill>
    <fill>
      <patternFill patternType="solid">
        <fgColor rgb="FFF2AC66"/>
        <bgColor rgb="FFF2AC66"/>
      </patternFill>
    </fill>
    <fill>
      <patternFill patternType="solid">
        <fgColor rgb="FF53852E"/>
        <bgColor rgb="FF53852E"/>
      </patternFill>
    </fill>
    <fill>
      <patternFill patternType="solid">
        <fgColor rgb="FFC8691B"/>
        <bgColor rgb="FFC8691B"/>
      </patternFill>
    </fill>
    <fill>
      <patternFill patternType="solid">
        <fgColor rgb="FFFEF6F1"/>
        <bgColor rgb="FFFEF6F1"/>
      </patternFill>
    </fill>
    <fill>
      <patternFill patternType="solid">
        <fgColor rgb="FFE9F2E6"/>
        <bgColor rgb="FFE9F2E6"/>
      </patternFill>
    </fill>
    <fill>
      <patternFill patternType="solid">
        <fgColor rgb="FFED9566"/>
        <bgColor rgb="FFED9566"/>
      </patternFill>
    </fill>
    <fill>
      <patternFill patternType="solid">
        <fgColor rgb="FFDF583C"/>
        <bgColor rgb="FFDF583C"/>
      </patternFill>
    </fill>
    <fill>
      <patternFill patternType="solid">
        <fgColor rgb="FFEC9366"/>
        <bgColor rgb="FFEC9366"/>
      </patternFill>
    </fill>
    <fill>
      <patternFill patternType="solid">
        <fgColor rgb="FFBF8E00"/>
        <bgColor rgb="FFBF8E00"/>
      </patternFill>
    </fill>
    <fill>
      <patternFill patternType="solid">
        <fgColor rgb="FFEFB67C"/>
        <bgColor rgb="FFEFB67C"/>
      </patternFill>
    </fill>
    <fill>
      <patternFill patternType="solid">
        <fgColor rgb="FF7DB466"/>
        <bgColor rgb="FF7DB466"/>
      </patternFill>
    </fill>
    <fill>
      <patternFill patternType="solid">
        <fgColor rgb="FF97B454"/>
        <bgColor rgb="FF97B454"/>
      </patternFill>
    </fill>
    <fill>
      <patternFill patternType="solid">
        <fgColor rgb="FF87B153"/>
        <bgColor rgb="FF87B153"/>
      </patternFill>
    </fill>
    <fill>
      <patternFill patternType="solid">
        <fgColor rgb="FF7DAF53"/>
        <bgColor rgb="FF7DAF53"/>
      </patternFill>
    </fill>
    <fill>
      <patternFill patternType="solid">
        <fgColor rgb="FFF1C63C"/>
        <bgColor rgb="FFF1C63C"/>
      </patternFill>
    </fill>
    <fill>
      <patternFill patternType="solid">
        <fgColor rgb="FFF0D062"/>
        <bgColor rgb="FFF0D062"/>
      </patternFill>
    </fill>
    <fill>
      <patternFill patternType="solid">
        <fgColor rgb="FFC67512"/>
        <bgColor rgb="FFC67512"/>
      </patternFill>
    </fill>
    <fill>
      <patternFill patternType="solid">
        <fgColor rgb="FFABCF9A"/>
        <bgColor rgb="FFABCF9A"/>
      </patternFill>
    </fill>
    <fill>
      <patternFill patternType="solid">
        <fgColor rgb="FF8BB6DD"/>
        <bgColor rgb="FF8BB6DD"/>
      </patternFill>
    </fill>
    <fill>
      <patternFill patternType="solid">
        <fgColor rgb="FFF9CD90"/>
        <bgColor rgb="FFF9CD90"/>
      </patternFill>
    </fill>
    <fill>
      <patternFill patternType="solid">
        <fgColor rgb="FFA8CBE9"/>
        <bgColor rgb="FFA8CBE9"/>
      </patternFill>
    </fill>
    <fill>
      <patternFill patternType="solid">
        <fgColor rgb="FFAFCFEB"/>
        <bgColor rgb="FFAFCFEB"/>
      </patternFill>
    </fill>
    <fill>
      <patternFill patternType="solid">
        <fgColor rgb="FF77C7A0"/>
        <bgColor rgb="FF77C7A0"/>
      </patternFill>
    </fill>
    <fill>
      <patternFill patternType="solid">
        <fgColor rgb="FFF0ABA5"/>
        <bgColor rgb="FFF0ABA5"/>
      </patternFill>
    </fill>
    <fill>
      <patternFill patternType="solid">
        <fgColor rgb="FFB8D5AA"/>
        <bgColor rgb="FFB8D5AA"/>
      </patternFill>
    </fill>
    <fill>
      <patternFill patternType="solid">
        <fgColor rgb="FF77A8D6"/>
        <bgColor rgb="FF77A8D6"/>
      </patternFill>
    </fill>
    <fill>
      <patternFill patternType="solid">
        <fgColor rgb="FFF1B086"/>
        <bgColor rgb="FFF1B086"/>
      </patternFill>
    </fill>
    <fill>
      <patternFill patternType="solid">
        <fgColor rgb="FF62BF91"/>
        <bgColor rgb="FF62BF91"/>
      </patternFill>
    </fill>
    <fill>
      <patternFill patternType="solid">
        <fgColor rgb="FF8ACFAE"/>
        <bgColor rgb="FF8ACFAE"/>
      </patternFill>
    </fill>
    <fill>
      <patternFill patternType="solid">
        <fgColor rgb="FFF5C8C3"/>
        <bgColor rgb="FFF5C8C3"/>
      </patternFill>
    </fill>
    <fill>
      <patternFill patternType="solid">
        <fgColor rgb="FFD83624"/>
        <bgColor rgb="FFD83624"/>
      </patternFill>
    </fill>
    <fill>
      <patternFill patternType="solid">
        <fgColor rgb="FFF0BA82"/>
        <bgColor rgb="FFF0BA82"/>
      </patternFill>
    </fill>
    <fill>
      <patternFill patternType="solid">
        <fgColor rgb="FF99B656"/>
        <bgColor rgb="FF99B656"/>
      </patternFill>
    </fill>
    <fill>
      <patternFill patternType="solid">
        <fgColor rgb="FFFBEFE3"/>
        <bgColor rgb="FFFBEFE3"/>
      </patternFill>
    </fill>
    <fill>
      <patternFill patternType="solid">
        <fgColor rgb="FFB9D6AC"/>
        <bgColor rgb="FFB9D6AC"/>
      </patternFill>
    </fill>
    <fill>
      <patternFill patternType="solid">
        <fgColor rgb="FFFBEDE1"/>
        <bgColor rgb="FFFBEDE1"/>
      </patternFill>
    </fill>
    <fill>
      <patternFill patternType="solid">
        <fgColor rgb="FFF1A56F"/>
        <bgColor rgb="FFF1A56F"/>
      </patternFill>
    </fill>
    <fill>
      <patternFill patternType="solid">
        <fgColor rgb="FFF9E1C8"/>
        <bgColor rgb="FFF9E1C8"/>
      </patternFill>
    </fill>
    <fill>
      <patternFill patternType="solid">
        <fgColor rgb="FF6BA850"/>
        <bgColor rgb="FF6BA850"/>
      </patternFill>
    </fill>
    <fill>
      <patternFill patternType="solid">
        <fgColor rgb="FFCD532A"/>
        <bgColor rgb="FFCD532A"/>
      </patternFill>
    </fill>
    <fill>
      <patternFill patternType="solid">
        <fgColor rgb="FFFDF5DB"/>
        <bgColor rgb="FFFDF5DB"/>
      </patternFill>
    </fill>
    <fill>
      <patternFill patternType="solid">
        <fgColor rgb="FFB0D1A0"/>
        <bgColor rgb="FFB0D1A0"/>
      </patternFill>
    </fill>
    <fill>
      <patternFill patternType="solid">
        <fgColor rgb="FFB6879E"/>
        <bgColor rgb="FFB6879E"/>
      </patternFill>
    </fill>
    <fill>
      <patternFill patternType="solid">
        <fgColor rgb="FFAACAE6"/>
        <bgColor rgb="FFAACAE6"/>
      </patternFill>
    </fill>
    <fill>
      <patternFill patternType="solid">
        <fgColor rgb="FFFEDE97"/>
        <bgColor rgb="FFFEDE97"/>
      </patternFill>
    </fill>
    <fill>
      <patternFill patternType="solid">
        <fgColor rgb="FFFEE298"/>
        <bgColor rgb="FFFEE298"/>
      </patternFill>
    </fill>
    <fill>
      <patternFill patternType="solid">
        <fgColor rgb="FFF6BC6A"/>
        <bgColor rgb="FFF6BC6A"/>
      </patternFill>
    </fill>
    <fill>
      <patternFill patternType="solid">
        <fgColor rgb="FFE36F6F"/>
        <bgColor rgb="FFE36F6F"/>
      </patternFill>
    </fill>
    <fill>
      <patternFill patternType="solid">
        <fgColor rgb="FFB0D0EC"/>
        <bgColor rgb="FFB0D0EC"/>
      </patternFill>
    </fill>
    <fill>
      <patternFill patternType="solid">
        <fgColor rgb="FFABCCEB"/>
        <bgColor rgb="FFABCCEB"/>
      </patternFill>
    </fill>
    <fill>
      <patternFill patternType="solid">
        <fgColor rgb="FF69C295"/>
        <bgColor rgb="FF69C295"/>
      </patternFill>
    </fill>
    <fill>
      <patternFill patternType="solid">
        <fgColor rgb="FFC6CC73"/>
        <bgColor rgb="FFC6CC73"/>
      </patternFill>
    </fill>
    <fill>
      <patternFill patternType="solid">
        <fgColor rgb="FFF9DFC6"/>
        <bgColor rgb="FFF9DFC6"/>
      </patternFill>
    </fill>
    <fill>
      <patternFill patternType="solid">
        <fgColor rgb="FF94A856"/>
        <bgColor rgb="FF94A856"/>
      </patternFill>
    </fill>
    <fill>
      <patternFill patternType="solid">
        <fgColor rgb="FF7EA23C"/>
        <bgColor rgb="FF7EA23C"/>
      </patternFill>
    </fill>
    <fill>
      <patternFill patternType="solid">
        <fgColor rgb="FFD1E4CA"/>
        <bgColor rgb="FFD1E4CA"/>
      </patternFill>
    </fill>
    <fill>
      <patternFill patternType="solid">
        <fgColor rgb="FFEF9A67"/>
        <bgColor rgb="FFEF9A67"/>
      </patternFill>
    </fill>
    <fill>
      <patternFill patternType="solid">
        <fgColor rgb="FFE98658"/>
        <bgColor rgb="FFE98658"/>
      </patternFill>
    </fill>
    <fill>
      <patternFill patternType="solid">
        <fgColor rgb="FFB0BE59"/>
        <bgColor rgb="FFB0BE59"/>
      </patternFill>
    </fill>
    <fill>
      <patternFill patternType="solid">
        <fgColor rgb="FFB0BD58"/>
        <bgColor rgb="FFB0BD58"/>
      </patternFill>
    </fill>
    <fill>
      <patternFill patternType="solid">
        <fgColor rgb="FFA0C78F"/>
        <bgColor rgb="FFA0C78F"/>
      </patternFill>
    </fill>
    <fill>
      <patternFill patternType="solid">
        <fgColor rgb="FFA89513"/>
        <bgColor rgb="FFA89513"/>
      </patternFill>
    </fill>
    <fill>
      <patternFill patternType="solid">
        <fgColor rgb="FFCC5925"/>
        <bgColor rgb="FFCC5925"/>
      </patternFill>
    </fill>
    <fill>
      <patternFill patternType="solid">
        <fgColor rgb="FFF1A76F"/>
        <bgColor rgb="FFF1A76F"/>
      </patternFill>
    </fill>
    <fill>
      <patternFill patternType="solid">
        <fgColor rgb="FFE1C23F"/>
        <bgColor rgb="FFE1C23F"/>
      </patternFill>
    </fill>
    <fill>
      <patternFill patternType="solid">
        <fgColor rgb="FFA5CB94"/>
        <bgColor rgb="FFA5CB94"/>
      </patternFill>
    </fill>
    <fill>
      <patternFill patternType="solid">
        <fgColor rgb="FFD5CD80"/>
        <bgColor rgb="FFD5CD80"/>
      </patternFill>
    </fill>
    <fill>
      <patternFill patternType="solid">
        <fgColor rgb="FFE8D062"/>
        <bgColor rgb="FFE8D062"/>
      </patternFill>
    </fill>
    <fill>
      <patternFill patternType="solid">
        <fgColor rgb="FFDD4A32"/>
        <bgColor rgb="FFDD4A32"/>
      </patternFill>
    </fill>
    <fill>
      <patternFill patternType="solid">
        <fgColor rgb="FFD5C246"/>
        <bgColor rgb="FFD5C246"/>
      </patternFill>
    </fill>
    <fill>
      <patternFill patternType="solid">
        <fgColor rgb="FFFFFEF9"/>
        <bgColor rgb="FFFFFEF9"/>
      </patternFill>
    </fill>
    <fill>
      <patternFill patternType="solid">
        <fgColor rgb="FFE7CF61"/>
        <bgColor rgb="FFE7CF61"/>
      </patternFill>
    </fill>
    <fill>
      <patternFill patternType="solid">
        <fgColor rgb="FFF9E2CA"/>
        <bgColor rgb="FFF9E2CA"/>
      </patternFill>
    </fill>
    <fill>
      <patternFill patternType="solid">
        <fgColor rgb="FFE6F1E3"/>
        <bgColor rgb="FFE6F1E3"/>
      </patternFill>
    </fill>
    <fill>
      <patternFill patternType="solid">
        <fgColor rgb="FFF9DFC7"/>
        <bgColor rgb="FFF9DFC7"/>
      </patternFill>
    </fill>
    <fill>
      <patternFill patternType="solid">
        <fgColor rgb="FFAFC266"/>
        <bgColor rgb="FFAFC266"/>
      </patternFill>
    </fill>
    <fill>
      <patternFill patternType="solid">
        <fgColor rgb="FFFAE3CF"/>
        <bgColor rgb="FFFAE3CF"/>
      </patternFill>
    </fill>
    <fill>
      <patternFill patternType="solid">
        <fgColor rgb="FFE7934D"/>
        <bgColor rgb="FFE7934D"/>
      </patternFill>
    </fill>
    <fill>
      <patternFill patternType="solid">
        <fgColor rgb="FF8BA550"/>
        <bgColor rgb="FF8BA550"/>
      </patternFill>
    </fill>
    <fill>
      <patternFill patternType="solid">
        <fgColor rgb="FFC8E1BF"/>
        <bgColor rgb="FFC8E1BF"/>
      </patternFill>
    </fill>
    <fill>
      <patternFill patternType="solid">
        <fgColor rgb="FFE78266"/>
        <bgColor rgb="FFE78266"/>
      </patternFill>
    </fill>
    <fill>
      <patternFill patternType="solid">
        <fgColor rgb="FFBC8F03"/>
        <bgColor rgb="FFBC8F03"/>
      </patternFill>
    </fill>
    <fill>
      <patternFill patternType="solid">
        <fgColor rgb="FFF2B074"/>
        <bgColor rgb="FFF2B074"/>
      </patternFill>
    </fill>
    <fill>
      <patternFill patternType="solid">
        <fgColor rgb="FFE8F2E4"/>
        <bgColor rgb="FFE8F2E4"/>
      </patternFill>
    </fill>
    <fill>
      <patternFill patternType="solid">
        <fgColor rgb="FF759944"/>
        <bgColor rgb="FF759944"/>
      </patternFill>
    </fill>
    <fill>
      <patternFill patternType="solid">
        <fgColor rgb="FF819E4A"/>
        <bgColor rgb="FF819E4A"/>
      </patternFill>
    </fill>
    <fill>
      <patternFill patternType="solid">
        <fgColor rgb="FFBCBF6F"/>
        <bgColor rgb="FFBCBF6F"/>
      </patternFill>
    </fill>
    <fill>
      <patternFill patternType="solid">
        <fgColor rgb="FFFDF4EB"/>
        <bgColor rgb="FFFDF4EB"/>
      </patternFill>
    </fill>
    <fill>
      <patternFill patternType="solid">
        <fgColor rgb="FFEDF5E9"/>
        <bgColor rgb="FFEDF5E9"/>
      </patternFill>
    </fill>
    <fill>
      <patternFill patternType="solid">
        <fgColor rgb="FFFBFDFA"/>
        <bgColor rgb="FFFBFDFA"/>
      </patternFill>
    </fill>
    <fill>
      <patternFill patternType="solid">
        <fgColor rgb="FFEFD064"/>
        <bgColor rgb="FFEFD064"/>
      </patternFill>
    </fill>
    <fill>
      <patternFill patternType="solid">
        <fgColor rgb="FFA0981B"/>
        <bgColor rgb="FFA0981B"/>
      </patternFill>
    </fill>
    <fill>
      <patternFill patternType="solid">
        <fgColor rgb="FFAAB564"/>
        <bgColor rgb="FFAAB564"/>
      </patternFill>
    </fill>
    <fill>
      <patternFill patternType="solid">
        <fgColor rgb="FFEFB67D"/>
        <bgColor rgb="FFEFB67D"/>
      </patternFill>
    </fill>
    <fill>
      <patternFill patternType="solid">
        <fgColor rgb="FFCCE2C2"/>
        <bgColor rgb="FFCCE2C2"/>
      </patternFill>
    </fill>
    <fill>
      <patternFill patternType="solid">
        <fgColor rgb="FFF6D97E"/>
        <bgColor rgb="FFF6D97E"/>
      </patternFill>
    </fill>
    <fill>
      <patternFill patternType="solid">
        <fgColor rgb="FFC4C254"/>
        <bgColor rgb="FFC4C254"/>
      </patternFill>
    </fill>
    <fill>
      <patternFill patternType="solid">
        <fgColor rgb="FFAFB866"/>
        <bgColor rgb="FFAFB866"/>
      </patternFill>
    </fill>
    <fill>
      <patternFill patternType="solid">
        <fgColor rgb="FFE7754E"/>
        <bgColor rgb="FFE7754E"/>
      </patternFill>
    </fill>
    <fill>
      <patternFill patternType="solid">
        <fgColor rgb="FFBEC259"/>
        <bgColor rgb="FFBEC259"/>
      </patternFill>
    </fill>
    <fill>
      <patternFill patternType="solid">
        <fgColor rgb="FFAED0A0"/>
        <bgColor rgb="FFAED0A0"/>
      </patternFill>
    </fill>
    <fill>
      <patternFill patternType="solid">
        <fgColor rgb="FFD9CA60"/>
        <bgColor rgb="FFD9CA60"/>
      </patternFill>
    </fill>
    <fill>
      <patternFill patternType="solid">
        <fgColor rgb="FFEDF5EB"/>
        <bgColor rgb="FFEDF5EB"/>
      </patternFill>
    </fill>
    <fill>
      <patternFill patternType="solid">
        <fgColor rgb="FFF9E3A3"/>
        <bgColor rgb="FFF9E3A3"/>
      </patternFill>
    </fill>
    <fill>
      <patternFill patternType="solid">
        <fgColor rgb="FFEFF5EB"/>
        <bgColor rgb="FFEFF5EB"/>
      </patternFill>
    </fill>
    <fill>
      <patternFill patternType="solid">
        <fgColor rgb="FFACB665"/>
        <bgColor rgb="FFACB665"/>
      </patternFill>
    </fill>
    <fill>
      <patternFill patternType="solid">
        <fgColor rgb="FFAAB464"/>
        <bgColor rgb="FFAAB464"/>
      </patternFill>
    </fill>
    <fill>
      <patternFill patternType="solid">
        <fgColor rgb="FFDAE9D5"/>
        <bgColor rgb="FFDAE9D5"/>
      </patternFill>
    </fill>
    <fill>
      <patternFill patternType="solid">
        <fgColor rgb="FFEDB13B"/>
        <bgColor rgb="FFEDB13B"/>
      </patternFill>
    </fill>
    <fill>
      <patternFill patternType="solid">
        <fgColor rgb="FFE7C23A"/>
        <bgColor rgb="FFE7C23A"/>
      </patternFill>
    </fill>
    <fill>
      <patternFill patternType="solid">
        <fgColor rgb="FFB6BE59"/>
        <bgColor rgb="FFB6BE59"/>
      </patternFill>
    </fill>
    <fill>
      <patternFill patternType="solid">
        <fgColor rgb="FFF6FAF5"/>
        <bgColor rgb="FFF6FAF5"/>
      </patternFill>
    </fill>
    <fill>
      <patternFill patternType="solid">
        <fgColor rgb="FF86A034"/>
        <bgColor rgb="FF86A034"/>
      </patternFill>
    </fill>
    <fill>
      <patternFill patternType="solid">
        <fgColor rgb="FFE47866"/>
        <bgColor rgb="FFE47866"/>
      </patternFill>
    </fill>
    <fill>
      <patternFill patternType="solid">
        <fgColor rgb="FFD52B1D"/>
        <bgColor rgb="FFD52B1D"/>
      </patternFill>
    </fill>
    <fill>
      <patternFill patternType="solid">
        <fgColor rgb="FFEC8F61"/>
        <bgColor rgb="FFEC8F61"/>
      </patternFill>
    </fill>
    <fill>
      <patternFill patternType="solid">
        <fgColor rgb="FFF0BC34"/>
        <bgColor rgb="FFF0BC34"/>
      </patternFill>
    </fill>
    <fill>
      <patternFill patternType="solid">
        <fgColor rgb="FFE37066"/>
        <bgColor rgb="FFE37066"/>
      </patternFill>
    </fill>
    <fill>
      <patternFill patternType="solid">
        <fgColor rgb="FFC2C35C"/>
        <bgColor rgb="FFC2C35C"/>
      </patternFill>
    </fill>
    <fill>
      <patternFill patternType="solid">
        <fgColor rgb="FFE36F66"/>
        <bgColor rgb="FFE36F66"/>
      </patternFill>
    </fill>
    <fill>
      <patternFill patternType="solid">
        <fgColor rgb="FFE6704B"/>
        <bgColor rgb="FFE6704B"/>
      </patternFill>
    </fill>
    <fill>
      <patternFill patternType="solid">
        <fgColor rgb="FFABC26A"/>
        <bgColor rgb="FFABC26A"/>
      </patternFill>
    </fill>
    <fill>
      <patternFill patternType="solid">
        <fgColor rgb="FFA7C26B"/>
        <bgColor rgb="FFA7C26B"/>
      </patternFill>
    </fill>
    <fill>
      <patternFill patternType="solid">
        <fgColor rgb="FFFAE6D1"/>
        <bgColor rgb="FFFAE6D1"/>
      </patternFill>
    </fill>
    <fill>
      <patternFill patternType="solid">
        <fgColor rgb="FFEBA541"/>
        <bgColor rgb="FFEBA541"/>
      </patternFill>
    </fill>
    <fill>
      <patternFill patternType="solid">
        <fgColor rgb="FF668F38"/>
        <bgColor rgb="FF668F38"/>
      </patternFill>
    </fill>
    <fill>
      <patternFill patternType="solid">
        <fgColor rgb="FF8BBA75"/>
        <bgColor rgb="FF8BBA75"/>
      </patternFill>
    </fill>
    <fill>
      <patternFill patternType="solid">
        <fgColor rgb="FFCC0101"/>
        <bgColor rgb="FFCC0101"/>
      </patternFill>
    </fill>
    <fill>
      <patternFill patternType="solid">
        <fgColor rgb="FFEFBC36"/>
        <bgColor rgb="FFEFBC36"/>
      </patternFill>
    </fill>
    <fill>
      <patternFill patternType="solid">
        <fgColor rgb="FFE98558"/>
        <bgColor rgb="FFE98558"/>
      </patternFill>
    </fill>
    <fill>
      <patternFill patternType="solid">
        <fgColor rgb="FFA5C26F"/>
        <bgColor rgb="FFA5C26F"/>
      </patternFill>
    </fill>
    <fill>
      <patternFill patternType="solid">
        <fgColor rgb="FFB3D3A5"/>
        <bgColor rgb="FFB3D3A5"/>
      </patternFill>
    </fill>
    <fill>
      <patternFill patternType="solid">
        <fgColor rgb="FFFBECDE"/>
        <bgColor rgb="FFFBECDE"/>
      </patternFill>
    </fill>
    <fill>
      <patternFill patternType="solid">
        <fgColor rgb="FFA2C270"/>
        <bgColor rgb="FFA2C270"/>
      </patternFill>
    </fill>
    <fill>
      <patternFill patternType="solid">
        <fgColor rgb="FF90A754"/>
        <bgColor rgb="FF90A754"/>
      </patternFill>
    </fill>
    <fill>
      <patternFill patternType="solid">
        <fgColor rgb="FFC28309"/>
        <bgColor rgb="FFC28309"/>
      </patternFill>
    </fill>
    <fill>
      <patternFill patternType="solid">
        <fgColor rgb="FFC2C373"/>
        <bgColor rgb="FFC2C373"/>
      </patternFill>
    </fill>
    <fill>
      <patternFill patternType="solid">
        <fgColor rgb="FFDDC241"/>
        <bgColor rgb="FFDDC241"/>
      </patternFill>
    </fill>
    <fill>
      <patternFill patternType="solid">
        <fgColor rgb="FFB3BE59"/>
        <bgColor rgb="FFB3BE59"/>
      </patternFill>
    </fill>
    <fill>
      <patternFill patternType="solid">
        <fgColor rgb="FF8CA552"/>
        <bgColor rgb="FF8CA552"/>
      </patternFill>
    </fill>
    <fill>
      <patternFill patternType="solid">
        <fgColor rgb="FFC4790F"/>
        <bgColor rgb="FFC4790F"/>
      </patternFill>
    </fill>
    <fill>
      <patternFill patternType="solid">
        <fgColor rgb="FFFEFAED"/>
        <bgColor rgb="FFFEFAED"/>
      </patternFill>
    </fill>
    <fill>
      <patternFill patternType="solid">
        <fgColor rgb="FF94BF80"/>
        <bgColor rgb="FF94BF80"/>
      </patternFill>
    </fill>
    <fill>
      <patternFill patternType="solid">
        <fgColor rgb="FF95B454"/>
        <bgColor rgb="FF95B454"/>
      </patternFill>
    </fill>
    <fill>
      <patternFill patternType="solid">
        <fgColor rgb="FFF9C266"/>
        <bgColor rgb="FFF9C266"/>
      </patternFill>
    </fill>
    <fill>
      <patternFill patternType="solid">
        <fgColor rgb="FFDE5237"/>
        <bgColor rgb="FFDE5237"/>
      </patternFill>
    </fill>
    <fill>
      <patternFill patternType="solid">
        <fgColor rgb="FFD5CC7D"/>
        <bgColor rgb="FFD5CC7D"/>
      </patternFill>
    </fill>
    <fill>
      <patternFill patternType="solid">
        <fgColor rgb="FF99B556"/>
        <bgColor rgb="FF99B556"/>
      </patternFill>
    </fill>
    <fill>
      <patternFill patternType="solid">
        <fgColor rgb="FFD1C24A"/>
        <bgColor rgb="FFD1C24A"/>
      </patternFill>
    </fill>
    <fill>
      <patternFill patternType="solid">
        <fgColor rgb="FFEC8F5E"/>
        <bgColor rgb="FFEC8F5E"/>
      </patternFill>
    </fill>
    <fill>
      <patternFill patternType="solid">
        <fgColor rgb="FFFDF2E7"/>
        <bgColor rgb="FFFDF2E7"/>
      </patternFill>
    </fill>
    <fill>
      <patternFill patternType="solid">
        <fgColor rgb="FFC2DAB5"/>
        <bgColor rgb="FFC2DAB5"/>
      </patternFill>
    </fill>
    <fill>
      <patternFill patternType="solid">
        <fgColor rgb="FFFDF1E7"/>
        <bgColor rgb="FFFDF1E7"/>
      </patternFill>
    </fill>
    <fill>
      <patternFill patternType="solid">
        <fgColor rgb="FFEBA245"/>
        <bgColor rgb="FFEBA245"/>
      </patternFill>
    </fill>
    <fill>
      <patternFill patternType="solid">
        <fgColor rgb="FFD93825"/>
        <bgColor rgb="FFD93825"/>
      </patternFill>
    </fill>
    <fill>
      <patternFill patternType="solid">
        <fgColor rgb="FFE7914E"/>
        <bgColor rgb="FFE7914E"/>
      </patternFill>
    </fill>
    <fill>
      <patternFill patternType="solid">
        <fgColor rgb="FFF6DA85"/>
        <bgColor rgb="FFF6DA85"/>
      </patternFill>
    </fill>
    <fill>
      <patternFill patternType="solid">
        <fgColor rgb="FFAEB866"/>
        <bgColor rgb="FFAEB866"/>
      </patternFill>
    </fill>
    <fill>
      <patternFill patternType="solid">
        <fgColor rgb="FFE99E45"/>
        <bgColor rgb="FFE99E45"/>
      </patternFill>
    </fill>
    <fill>
      <patternFill patternType="solid">
        <fgColor rgb="FFECF5E8"/>
        <bgColor rgb="FFECF5E8"/>
      </patternFill>
    </fill>
    <fill>
      <patternFill patternType="solid">
        <fgColor rgb="FFC76B18"/>
        <bgColor rgb="FFC76B18"/>
      </patternFill>
    </fill>
    <fill>
      <patternFill patternType="solid">
        <fgColor rgb="FFAED09E"/>
        <bgColor rgb="FFAED09E"/>
      </patternFill>
    </fill>
    <fill>
      <patternFill patternType="solid">
        <fgColor rgb="FFFAECBD"/>
        <bgColor rgb="FFFAECBD"/>
      </patternFill>
    </fill>
    <fill>
      <patternFill patternType="solid">
        <fgColor rgb="FFD9C245"/>
        <bgColor rgb="FFD9C245"/>
      </patternFill>
    </fill>
    <fill>
      <patternFill patternType="solid">
        <fgColor rgb="FFCAC45C"/>
        <bgColor rgb="FFCAC45C"/>
      </patternFill>
    </fill>
    <fill>
      <patternFill patternType="solid">
        <fgColor rgb="FFF9FAF6"/>
        <bgColor rgb="FFF9FAF6"/>
      </patternFill>
    </fill>
    <fill>
      <patternFill patternType="solid">
        <fgColor rgb="FFC28605"/>
        <bgColor rgb="FFC28605"/>
      </patternFill>
    </fill>
    <fill>
      <patternFill patternType="solid">
        <fgColor rgb="FFFFFAF7"/>
        <bgColor rgb="FFFFFAF7"/>
      </patternFill>
    </fill>
    <fill>
      <patternFill patternType="solid">
        <fgColor rgb="FFC76A1A"/>
        <bgColor rgb="FFC76A1A"/>
      </patternFill>
    </fill>
    <fill>
      <patternFill patternType="solid">
        <fgColor rgb="FF85A036"/>
        <bgColor rgb="FF85A036"/>
      </patternFill>
    </fill>
    <fill>
      <patternFill patternType="solid">
        <fgColor rgb="FFFFFAF6"/>
        <bgColor rgb="FFFFFAF6"/>
      </patternFill>
    </fill>
    <fill>
      <patternFill patternType="solid">
        <fgColor rgb="FFED9565"/>
        <bgColor rgb="FFED9565"/>
      </patternFill>
    </fill>
    <fill>
      <patternFill patternType="solid">
        <fgColor rgb="FFCDC879"/>
        <bgColor rgb="FFCDC879"/>
      </patternFill>
    </fill>
    <fill>
      <patternFill patternType="solid">
        <fgColor rgb="FFFBD48E"/>
        <bgColor rgb="FFFBD48E"/>
      </patternFill>
    </fill>
    <fill>
      <patternFill patternType="solid">
        <fgColor rgb="FFE48156"/>
        <bgColor rgb="FFE48156"/>
      </patternFill>
    </fill>
    <fill>
      <patternFill patternType="solid">
        <fgColor rgb="FF487E26"/>
        <bgColor rgb="FF487E26"/>
      </patternFill>
    </fill>
    <fill>
      <patternFill patternType="solid">
        <fgColor rgb="FFDA412D"/>
        <bgColor rgb="FFDA412D"/>
      </patternFill>
    </fill>
    <fill>
      <patternFill patternType="solid">
        <fgColor rgb="FFD93625"/>
        <bgColor rgb="FFD93625"/>
      </patternFill>
    </fill>
    <fill>
      <patternFill patternType="solid">
        <fgColor rgb="FFEBA242"/>
        <bgColor rgb="FFEBA242"/>
      </patternFill>
    </fill>
    <fill>
      <patternFill patternType="solid">
        <fgColor rgb="FFE16966"/>
        <bgColor rgb="FFE16966"/>
      </patternFill>
    </fill>
    <fill>
      <patternFill patternType="solid">
        <fgColor rgb="FFE3F0DF"/>
        <bgColor rgb="FFE3F0DF"/>
      </patternFill>
    </fill>
    <fill>
      <patternFill patternType="solid">
        <fgColor rgb="FFD04234"/>
        <bgColor rgb="FFD04234"/>
      </patternFill>
    </fill>
    <fill>
      <patternFill patternType="solid">
        <fgColor rgb="FFFACB66"/>
        <bgColor rgb="FFFACB66"/>
      </patternFill>
    </fill>
    <fill>
      <patternFill patternType="solid">
        <fgColor rgb="FFF6DD8B"/>
        <bgColor rgb="FFF6DD8B"/>
      </patternFill>
    </fill>
    <fill>
      <patternFill patternType="solid">
        <fgColor rgb="FFFBEFC6"/>
        <bgColor rgb="FFFBEFC6"/>
      </patternFill>
    </fill>
    <fill>
      <patternFill patternType="solid">
        <fgColor rgb="FFE6724D"/>
        <bgColor rgb="FFE6724D"/>
      </patternFill>
    </fill>
    <fill>
      <patternFill patternType="solid">
        <fgColor rgb="FFECA640"/>
        <bgColor rgb="FFECA640"/>
      </patternFill>
    </fill>
    <fill>
      <patternFill patternType="solid">
        <fgColor rgb="FFA0C272"/>
        <bgColor rgb="FFA0C272"/>
      </patternFill>
    </fill>
    <fill>
      <patternFill patternType="solid">
        <fgColor rgb="FFF0BE34"/>
        <bgColor rgb="FFF0BE34"/>
      </patternFill>
    </fill>
    <fill>
      <patternFill patternType="solid">
        <fgColor rgb="FFDE4E33"/>
        <bgColor rgb="FFDE4E33"/>
      </patternFill>
    </fill>
    <fill>
      <patternFill patternType="solid">
        <fgColor rgb="FFEDC233"/>
        <bgColor rgb="FFEDC233"/>
      </patternFill>
    </fill>
    <fill>
      <patternFill patternType="solid">
        <fgColor rgb="FFEFD062"/>
        <bgColor rgb="FFEFD062"/>
      </patternFill>
    </fill>
    <fill>
      <patternFill patternType="solid">
        <fgColor rgb="FFB5D4A7"/>
        <bgColor rgb="FFB5D4A7"/>
      </patternFill>
    </fill>
    <fill>
      <patternFill patternType="solid">
        <fgColor rgb="FFCCE3C4"/>
        <bgColor rgb="FFCCE3C4"/>
      </patternFill>
    </fill>
    <fill>
      <patternFill patternType="solid">
        <fgColor rgb="FFF5B966"/>
        <bgColor rgb="FFF5B966"/>
      </patternFill>
    </fill>
    <fill>
      <patternFill patternType="solid">
        <fgColor rgb="FFA8C26B"/>
        <bgColor rgb="FFA8C26B"/>
      </patternFill>
    </fill>
    <fill>
      <patternFill patternType="solid">
        <fgColor rgb="FFCAC777"/>
        <bgColor rgb="FFCAC777"/>
      </patternFill>
    </fill>
    <fill>
      <patternFill patternType="solid">
        <fgColor rgb="FFF1C18E"/>
        <bgColor rgb="FFF1C18E"/>
      </patternFill>
    </fill>
    <fill>
      <patternFill patternType="solid">
        <fgColor rgb="FFC4DDB9"/>
        <bgColor rgb="FFC4DDB9"/>
      </patternFill>
    </fill>
    <fill>
      <patternFill patternType="solid">
        <fgColor rgb="FFC6DEBA"/>
        <bgColor rgb="FFC6DEBA"/>
      </patternFill>
    </fill>
    <fill>
      <patternFill patternType="solid">
        <fgColor rgb="FFA5B161"/>
        <bgColor rgb="FFA5B161"/>
      </patternFill>
    </fill>
    <fill>
      <patternFill patternType="solid">
        <fgColor rgb="FFD62D1F"/>
        <bgColor rgb="FFD62D1F"/>
      </patternFill>
    </fill>
    <fill>
      <patternFill patternType="solid">
        <fgColor rgb="FFE8C237"/>
        <bgColor rgb="FFE8C237"/>
      </patternFill>
    </fill>
    <fill>
      <patternFill patternType="solid">
        <fgColor rgb="FFC1DBB6"/>
        <bgColor rgb="FFC1DBB6"/>
      </patternFill>
    </fill>
    <fill>
      <patternFill patternType="solid">
        <fgColor rgb="FFE7774F"/>
        <bgColor rgb="FFE7774F"/>
      </patternFill>
    </fill>
    <fill>
      <patternFill patternType="solid">
        <fgColor rgb="FFC67312"/>
        <bgColor rgb="FFC67312"/>
      </patternFill>
    </fill>
    <fill>
      <patternFill patternType="solid">
        <fgColor rgb="FFE46E49"/>
        <bgColor rgb="FFE46E49"/>
      </patternFill>
    </fill>
    <fill>
      <patternFill patternType="solid">
        <fgColor rgb="FFD6E7D0"/>
        <bgColor rgb="FFD6E7D0"/>
      </patternFill>
    </fill>
    <fill>
      <patternFill patternType="solid">
        <fgColor rgb="FF99AC59"/>
        <bgColor rgb="FF99AC59"/>
      </patternFill>
    </fill>
    <fill>
      <patternFill patternType="solid">
        <fgColor rgb="FFE2735E"/>
        <bgColor rgb="FFE2735E"/>
      </patternFill>
    </fill>
    <fill>
      <patternFill patternType="solid">
        <fgColor rgb="FFEDB070"/>
        <bgColor rgb="FFEDB070"/>
      </patternFill>
    </fill>
    <fill>
      <patternFill patternType="solid">
        <fgColor rgb="FFC2C257"/>
        <bgColor rgb="FFC2C257"/>
      </patternFill>
    </fill>
    <fill>
      <patternFill patternType="solid">
        <fgColor rgb="FF82B66B"/>
        <bgColor rgb="FF82B66B"/>
      </patternFill>
    </fill>
    <fill>
      <patternFill patternType="solid">
        <fgColor rgb="FF7BAC52"/>
        <bgColor rgb="FF7BAC52"/>
      </patternFill>
    </fill>
    <fill>
      <patternFill patternType="solid">
        <fgColor rgb="FFE4EBE2"/>
        <bgColor rgb="FFE4EBE2"/>
      </patternFill>
    </fill>
    <fill>
      <patternFill patternType="solid">
        <fgColor rgb="FFEFAAA3"/>
        <bgColor rgb="FFEFAAA3"/>
      </patternFill>
    </fill>
    <fill>
      <patternFill patternType="solid">
        <fgColor rgb="FFFDDE97"/>
        <bgColor rgb="FFFDDE97"/>
      </patternFill>
    </fill>
    <fill>
      <patternFill patternType="solid">
        <fgColor rgb="FFABCA78"/>
        <bgColor rgb="FFABCA78"/>
      </patternFill>
    </fill>
    <fill>
      <patternFill patternType="solid">
        <fgColor rgb="FF8AB8E2"/>
        <bgColor rgb="FF8AB8E2"/>
      </patternFill>
    </fill>
    <fill>
      <patternFill patternType="solid">
        <fgColor rgb="FFE6C23B"/>
        <bgColor rgb="FFE6C23B"/>
      </patternFill>
    </fill>
    <fill>
      <patternFill patternType="solid">
        <fgColor rgb="FFA6B958"/>
        <bgColor rgb="FFA6B958"/>
      </patternFill>
    </fill>
    <fill>
      <patternFill patternType="solid">
        <fgColor rgb="FFF5B666"/>
        <bgColor rgb="FFF5B666"/>
      </patternFill>
    </fill>
    <fill>
      <patternFill patternType="solid">
        <fgColor rgb="FFDAD082"/>
        <bgColor rgb="FFDAD082"/>
      </patternFill>
    </fill>
    <fill>
      <patternFill patternType="solid">
        <fgColor rgb="FF9A9920"/>
        <bgColor rgb="FF9A9920"/>
      </patternFill>
    </fill>
    <fill>
      <patternFill patternType="solid">
        <fgColor rgb="FFFAE6D0"/>
        <bgColor rgb="FFFAE6D0"/>
      </patternFill>
    </fill>
    <fill>
      <patternFill patternType="solid">
        <fgColor rgb="FFD0C75D"/>
        <bgColor rgb="FFD0C75D"/>
      </patternFill>
    </fill>
    <fill>
      <patternFill patternType="solid">
        <fgColor rgb="FF3D7820"/>
        <bgColor rgb="FF3D7820"/>
      </patternFill>
    </fill>
    <fill>
      <patternFill patternType="solid">
        <fgColor rgb="FFFAEBD9"/>
        <bgColor rgb="FFFAEBD9"/>
      </patternFill>
    </fill>
    <fill>
      <patternFill patternType="solid">
        <fgColor rgb="FF3C7820"/>
        <bgColor rgb="FF3C7820"/>
      </patternFill>
    </fill>
    <fill>
      <patternFill patternType="solid">
        <fgColor rgb="FF77A342"/>
        <bgColor rgb="FF77A342"/>
      </patternFill>
    </fill>
    <fill>
      <patternFill patternType="solid">
        <fgColor rgb="FFA6C778"/>
        <bgColor rgb="FFA6C778"/>
      </patternFill>
    </fill>
    <fill>
      <patternFill patternType="solid">
        <fgColor rgb="FFF4CCA2"/>
        <bgColor rgb="FFF4CCA2"/>
      </patternFill>
    </fill>
    <fill>
      <patternFill patternType="solid">
        <fgColor rgb="FFDAEBD5"/>
        <bgColor rgb="FFDAEBD5"/>
      </patternFill>
    </fill>
    <fill>
      <patternFill patternType="solid">
        <fgColor rgb="FF94A857"/>
        <bgColor rgb="FF94A857"/>
      </patternFill>
    </fill>
    <fill>
      <patternFill patternType="solid">
        <fgColor rgb="FFEFB475"/>
        <bgColor rgb="FFEFB475"/>
      </patternFill>
    </fill>
    <fill>
      <patternFill patternType="solid">
        <fgColor rgb="FFBDD9B1"/>
        <bgColor rgb="FFBDD9B1"/>
      </patternFill>
    </fill>
    <fill>
      <patternFill patternType="solid">
        <fgColor rgb="FFF0B87E"/>
        <bgColor rgb="FFF0B87E"/>
      </patternFill>
    </fill>
    <fill>
      <patternFill patternType="solid">
        <fgColor rgb="FFE8974A"/>
        <bgColor rgb="FFE8974A"/>
      </patternFill>
    </fill>
    <fill>
      <patternFill patternType="solid">
        <fgColor rgb="FFFBC866"/>
        <bgColor rgb="FFFBC866"/>
      </patternFill>
    </fill>
    <fill>
      <patternFill patternType="solid">
        <fgColor rgb="FFD31C12"/>
        <bgColor rgb="FFD31C12"/>
      </patternFill>
    </fill>
    <fill>
      <patternFill patternType="solid">
        <fgColor rgb="FFC2DDB9"/>
        <bgColor rgb="FFC2DDB9"/>
      </patternFill>
    </fill>
    <fill>
      <patternFill patternType="solid">
        <fgColor rgb="FFE9C237"/>
        <bgColor rgb="FFE9C237"/>
      </patternFill>
    </fill>
    <fill>
      <patternFill patternType="solid">
        <fgColor rgb="FFF5D3AF"/>
        <bgColor rgb="FFF5D3AF"/>
      </patternFill>
    </fill>
    <fill>
      <patternFill patternType="solid">
        <fgColor rgb="FFB6C260"/>
        <bgColor rgb="FFB6C260"/>
      </patternFill>
    </fill>
    <fill>
      <patternFill patternType="solid">
        <fgColor rgb="FFF2AA66"/>
        <bgColor rgb="FFF2AA66"/>
      </patternFill>
    </fill>
    <fill>
      <patternFill patternType="solid">
        <fgColor rgb="FFBEC15B"/>
        <bgColor rgb="FFBEC15B"/>
      </patternFill>
    </fill>
    <fill>
      <patternFill patternType="solid">
        <fgColor rgb="FF6E943F"/>
        <bgColor rgb="FF6E943F"/>
      </patternFill>
    </fill>
    <fill>
      <patternFill patternType="solid">
        <fgColor rgb="FFC1C258"/>
        <bgColor rgb="FFC1C258"/>
      </patternFill>
    </fill>
    <fill>
      <patternFill patternType="solid">
        <fgColor rgb="FFE4F0DF"/>
        <bgColor rgb="FFE4F0DF"/>
      </patternFill>
    </fill>
    <fill>
      <patternFill patternType="solid">
        <fgColor rgb="FFA6CB95"/>
        <bgColor rgb="FFA6CB95"/>
      </patternFill>
    </fill>
    <fill>
      <patternFill patternType="solid">
        <fgColor rgb="FF78A240"/>
        <bgColor rgb="FF78A240"/>
      </patternFill>
    </fill>
    <fill>
      <patternFill patternType="solid">
        <fgColor rgb="FF8E9D2D"/>
        <bgColor rgb="FF8E9D2D"/>
      </patternFill>
    </fill>
    <fill>
      <patternFill patternType="solid">
        <fgColor rgb="FFFDF6E2"/>
        <bgColor rgb="FFFDF6E2"/>
      </patternFill>
    </fill>
    <fill>
      <patternFill patternType="solid">
        <fgColor rgb="FFFFFBFA"/>
        <bgColor rgb="FFFFFBFA"/>
      </patternFill>
    </fill>
    <fill>
      <patternFill patternType="solid">
        <fgColor rgb="FFF0C232"/>
        <bgColor rgb="FFF0C232"/>
      </patternFill>
    </fill>
    <fill>
      <patternFill patternType="solid">
        <fgColor rgb="FFA0B05D"/>
        <bgColor rgb="FFA0B05D"/>
      </patternFill>
    </fill>
    <fill>
      <patternFill patternType="solid">
        <fgColor rgb="FFA8BA58"/>
        <bgColor rgb="FFA8BA58"/>
      </patternFill>
    </fill>
    <fill>
      <patternFill patternType="solid">
        <fgColor rgb="FFC2C258"/>
        <bgColor rgb="FFC2C258"/>
      </patternFill>
    </fill>
    <fill>
      <patternFill patternType="solid">
        <fgColor rgb="FFF9E39D"/>
        <bgColor rgb="FFF9E39D"/>
      </patternFill>
    </fill>
    <fill>
      <patternFill patternType="solid">
        <fgColor rgb="FFC28308"/>
        <bgColor rgb="FFC28308"/>
      </patternFill>
    </fill>
    <fill>
      <patternFill patternType="solid">
        <fgColor rgb="FFECAB3D"/>
        <bgColor rgb="FFECAB3D"/>
      </patternFill>
    </fill>
    <fill>
      <patternFill patternType="solid">
        <fgColor rgb="FFD93C28"/>
        <bgColor rgb="FFD93C28"/>
      </patternFill>
    </fill>
    <fill>
      <patternFill patternType="solid">
        <fgColor rgb="FFA1C270"/>
        <bgColor rgb="FFA1C270"/>
      </patternFill>
    </fill>
    <fill>
      <patternFill patternType="solid">
        <fgColor rgb="FFC18605"/>
        <bgColor rgb="FFC18605"/>
      </patternFill>
    </fill>
    <fill>
      <patternFill patternType="solid">
        <fgColor rgb="FFACC269"/>
        <bgColor rgb="FFACC269"/>
      </patternFill>
    </fill>
    <fill>
      <patternFill patternType="solid">
        <fgColor rgb="FFF7FAF5"/>
        <bgColor rgb="FFF7FAF5"/>
      </patternFill>
    </fill>
    <fill>
      <patternFill patternType="solid">
        <fgColor rgb="FFCDCA7B"/>
        <bgColor rgb="FFCDCA7B"/>
      </patternFill>
    </fill>
    <fill>
      <patternFill patternType="solid">
        <fgColor rgb="FFE4704A"/>
        <bgColor rgb="FFE4704A"/>
      </patternFill>
    </fill>
    <fill>
      <patternFill patternType="solid">
        <fgColor rgb="FFBEC258"/>
        <bgColor rgb="FFBEC258"/>
      </patternFill>
    </fill>
    <fill>
      <patternFill patternType="solid">
        <fgColor rgb="FFEBBECC"/>
        <bgColor rgb="FFEBBECC"/>
      </patternFill>
    </fill>
    <fill>
      <patternFill patternType="solid">
        <fgColor rgb="FFF7DEC3"/>
        <bgColor rgb="FFF7DEC3"/>
      </patternFill>
    </fill>
    <fill>
      <patternFill patternType="solid">
        <fgColor rgb="FFD1C75E"/>
        <bgColor rgb="FFD1C75E"/>
      </patternFill>
    </fill>
    <fill>
      <patternFill patternType="solid">
        <fgColor rgb="FF447C24"/>
        <bgColor rgb="FF447C24"/>
      </patternFill>
    </fill>
    <fill>
      <patternFill patternType="solid">
        <fgColor rgb="FFDBD182"/>
        <bgColor rgb="FFDBD182"/>
      </patternFill>
    </fill>
    <fill>
      <patternFill patternType="solid">
        <fgColor rgb="FF6A913C"/>
        <bgColor rgb="FF6A913C"/>
      </patternFill>
    </fill>
    <fill>
      <patternFill patternType="solid">
        <fgColor rgb="FFD9E8D3"/>
        <bgColor rgb="FFD9E8D3"/>
      </patternFill>
    </fill>
    <fill>
      <patternFill patternType="solid">
        <fgColor rgb="FFFDF5DD"/>
        <bgColor rgb="FFFDF5DD"/>
      </patternFill>
    </fill>
    <fill>
      <patternFill patternType="solid">
        <fgColor rgb="FFB5BC6B"/>
        <bgColor rgb="FFB5BC6B"/>
      </patternFill>
    </fill>
    <fill>
      <patternFill patternType="solid">
        <fgColor rgb="FFE3785B"/>
        <bgColor rgb="FFE3785B"/>
      </patternFill>
    </fill>
    <fill>
      <patternFill patternType="solid">
        <fgColor rgb="FFE88566"/>
        <bgColor rgb="FFE88566"/>
      </patternFill>
    </fill>
    <fill>
      <patternFill patternType="solid">
        <fgColor rgb="FFFBC766"/>
        <bgColor rgb="FFFBC766"/>
      </patternFill>
    </fill>
    <fill>
      <patternFill patternType="solid">
        <fgColor rgb="FFDFECDA"/>
        <bgColor rgb="FFDFECDA"/>
      </patternFill>
    </fill>
    <fill>
      <patternFill patternType="solid">
        <fgColor rgb="FFE4F0E1"/>
        <bgColor rgb="FFE4F0E1"/>
      </patternFill>
    </fill>
    <fill>
      <patternFill patternType="solid">
        <fgColor rgb="FFB8C260"/>
        <bgColor rgb="FFB8C260"/>
      </patternFill>
    </fill>
    <fill>
      <patternFill patternType="solid">
        <fgColor rgb="FFF1C393"/>
        <bgColor rgb="FFF1C393"/>
      </patternFill>
    </fill>
    <fill>
      <patternFill patternType="solid">
        <fgColor rgb="FF82B66D"/>
        <bgColor rgb="FF82B66D"/>
      </patternFill>
    </fill>
    <fill>
      <patternFill patternType="solid">
        <fgColor rgb="FFE2EDDD"/>
        <bgColor rgb="FFE2EDDD"/>
      </patternFill>
    </fill>
    <fill>
      <patternFill patternType="solid">
        <fgColor rgb="FFB9C25D"/>
        <bgColor rgb="FFB9C25D"/>
      </patternFill>
    </fill>
    <fill>
      <patternFill patternType="solid">
        <fgColor rgb="FFFEF9E8"/>
        <bgColor rgb="FFFEF9E8"/>
      </patternFill>
    </fill>
    <fill>
      <patternFill patternType="solid">
        <fgColor rgb="FFD52D1D"/>
        <bgColor rgb="FFD52D1D"/>
      </patternFill>
    </fill>
    <fill>
      <patternFill patternType="solid">
        <fgColor rgb="FFD42417"/>
        <bgColor rgb="FFD42417"/>
      </patternFill>
    </fill>
    <fill>
      <patternFill patternType="solid">
        <fgColor rgb="FFED9766"/>
        <bgColor rgb="FFED9766"/>
      </patternFill>
    </fill>
    <fill>
      <patternFill patternType="solid">
        <fgColor rgb="FFE99C46"/>
        <bgColor rgb="FFE99C46"/>
      </patternFill>
    </fill>
    <fill>
      <patternFill patternType="solid">
        <fgColor rgb="FFEC9466"/>
        <bgColor rgb="FFEC9466"/>
      </patternFill>
    </fill>
    <fill>
      <patternFill patternType="solid">
        <fgColor rgb="FFF0A16A"/>
        <bgColor rgb="FFF0A16A"/>
      </patternFill>
    </fill>
    <fill>
      <patternFill patternType="solid">
        <fgColor rgb="FFF4CC53"/>
        <bgColor rgb="FFF4CC53"/>
      </patternFill>
    </fill>
    <fill>
      <patternFill patternType="solid">
        <fgColor rgb="FFF5D573"/>
        <bgColor rgb="FFF5D573"/>
      </patternFill>
    </fill>
    <fill>
      <patternFill patternType="solid">
        <fgColor rgb="FFFEDF94"/>
        <bgColor rgb="FFFEDF94"/>
      </patternFill>
    </fill>
    <fill>
      <patternFill patternType="solid">
        <fgColor rgb="FFF09D66"/>
        <bgColor rgb="FFF09D66"/>
      </patternFill>
    </fill>
    <fill>
      <patternFill patternType="solid">
        <fgColor rgb="FFEFB638"/>
        <bgColor rgb="FFEFB638"/>
      </patternFill>
    </fill>
    <fill>
      <patternFill patternType="solid">
        <fgColor rgb="FFB3C262"/>
        <bgColor rgb="FFB3C262"/>
      </patternFill>
    </fill>
    <fill>
      <patternFill patternType="solid">
        <fgColor rgb="FFB5BE59"/>
        <bgColor rgb="FFB5BE59"/>
      </patternFill>
    </fill>
    <fill>
      <patternFill patternType="solid">
        <fgColor rgb="FFE6F0E1"/>
        <bgColor rgb="FFE6F0E1"/>
      </patternFill>
    </fill>
    <fill>
      <patternFill patternType="solid">
        <fgColor rgb="FF75A344"/>
        <bgColor rgb="FF75A344"/>
      </patternFill>
    </fill>
    <fill>
      <patternFill patternType="solid">
        <fgColor rgb="FF82A04B"/>
        <bgColor rgb="FF82A04B"/>
      </patternFill>
    </fill>
    <fill>
      <patternFill patternType="solid">
        <fgColor rgb="FFA0991C"/>
        <bgColor rgb="FFA0991C"/>
      </patternFill>
    </fill>
    <fill>
      <patternFill patternType="solid">
        <fgColor rgb="FFE26141"/>
        <bgColor rgb="FFE26141"/>
      </patternFill>
    </fill>
    <fill>
      <patternFill patternType="solid">
        <fgColor rgb="FFE46E4A"/>
        <bgColor rgb="FFE46E4A"/>
      </patternFill>
    </fill>
    <fill>
      <patternFill patternType="solid">
        <fgColor rgb="FFAC940F"/>
        <bgColor rgb="FFAC940F"/>
      </patternFill>
    </fill>
    <fill>
      <patternFill patternType="solid">
        <fgColor rgb="FFF4CF5B"/>
        <bgColor rgb="FFF4CF5B"/>
      </patternFill>
    </fill>
    <fill>
      <patternFill patternType="solid">
        <fgColor rgb="FFF5D878"/>
        <bgColor rgb="FFF5D878"/>
      </patternFill>
    </fill>
    <fill>
      <patternFill patternType="solid">
        <fgColor rgb="FFC37B0D"/>
        <bgColor rgb="FFC37B0D"/>
      </patternFill>
    </fill>
    <fill>
      <patternFill patternType="solid">
        <fgColor rgb="FFE88666"/>
        <bgColor rgb="FFE88666"/>
      </patternFill>
    </fill>
    <fill>
      <patternFill patternType="solid">
        <fgColor rgb="FFE36644"/>
        <bgColor rgb="FFE36644"/>
      </patternFill>
    </fill>
    <fill>
      <patternFill patternType="solid">
        <fgColor rgb="FF78B060"/>
        <bgColor rgb="FF78B060"/>
      </patternFill>
    </fill>
    <fill>
      <patternFill patternType="solid">
        <fgColor rgb="FFDE4D33"/>
        <bgColor rgb="FFDE4D33"/>
      </patternFill>
    </fill>
    <fill>
      <patternFill patternType="solid">
        <fgColor rgb="FFCAC65D"/>
        <bgColor rgb="FFCAC65D"/>
      </patternFill>
    </fill>
    <fill>
      <patternFill patternType="solid">
        <fgColor rgb="FFC6DBBC"/>
        <bgColor rgb="FFC6DBBC"/>
      </patternFill>
    </fill>
    <fill>
      <patternFill patternType="solid">
        <fgColor rgb="FFB98AA1"/>
        <bgColor rgb="FFB98AA1"/>
      </patternFill>
    </fill>
    <fill>
      <patternFill patternType="solid">
        <fgColor rgb="FFCCCCCC"/>
        <bgColor rgb="FFCCCCCC"/>
      </patternFill>
    </fill>
    <fill>
      <patternFill patternType="solid">
        <fgColor rgb="FFEC977C"/>
        <bgColor rgb="FFEC977C"/>
      </patternFill>
    </fill>
    <fill>
      <patternFill patternType="solid">
        <fgColor rgb="FFEFA281"/>
        <bgColor rgb="FFEFA281"/>
      </patternFill>
    </fill>
    <fill>
      <patternFill patternType="solid">
        <fgColor rgb="FF9AC2E6"/>
        <bgColor rgb="FF9AC2E6"/>
      </patternFill>
    </fill>
    <fill>
      <patternFill patternType="solid">
        <fgColor rgb="FF86CDAA"/>
        <bgColor rgb="FF86CDAA"/>
      </patternFill>
    </fill>
    <fill>
      <patternFill patternType="solid">
        <fgColor rgb="FFB5C875"/>
        <bgColor rgb="FFB5C875"/>
      </patternFill>
    </fill>
    <fill>
      <patternFill patternType="solid">
        <fgColor rgb="FFFBECEB"/>
        <bgColor rgb="FFFBECEB"/>
      </patternFill>
    </fill>
    <fill>
      <patternFill patternType="solid">
        <fgColor rgb="FF80B469"/>
        <bgColor rgb="FF80B469"/>
      </patternFill>
    </fill>
    <fill>
      <patternFill patternType="solid">
        <fgColor rgb="FFD42117"/>
        <bgColor rgb="FFD42117"/>
      </patternFill>
    </fill>
    <fill>
      <patternFill patternType="solid">
        <fgColor rgb="FFF5CFA7"/>
        <bgColor rgb="FFF5CFA7"/>
      </patternFill>
    </fill>
    <fill>
      <patternFill patternType="solid">
        <fgColor rgb="FFDFEDDA"/>
        <bgColor rgb="FFDFEDDA"/>
      </patternFill>
    </fill>
    <fill>
      <patternFill patternType="solid">
        <fgColor rgb="FFD93826"/>
        <bgColor rgb="FFD93826"/>
      </patternFill>
    </fill>
    <fill>
      <patternFill patternType="solid">
        <fgColor rgb="FFEC8F66"/>
        <bgColor rgb="FFEC8F66"/>
      </patternFill>
    </fill>
    <fill>
      <patternFill patternType="solid">
        <fgColor rgb="FFEBA359"/>
        <bgColor rgb="FFEBA359"/>
      </patternFill>
    </fill>
    <fill>
      <patternFill patternType="solid">
        <fgColor rgb="FF8BB354"/>
        <bgColor rgb="FF8BB354"/>
      </patternFill>
    </fill>
    <fill>
      <patternFill patternType="solid">
        <fgColor rgb="FFF5D46E"/>
        <bgColor rgb="FFF5D46E"/>
      </patternFill>
    </fill>
    <fill>
      <patternFill patternType="solid">
        <fgColor rgb="FFA7CD97"/>
        <bgColor rgb="FFA7CD97"/>
      </patternFill>
    </fill>
    <fill>
      <patternFill patternType="solid">
        <fgColor rgb="FF7EAFD9"/>
        <bgColor rgb="FF7EAFD9"/>
      </patternFill>
    </fill>
    <fill>
      <patternFill patternType="solid">
        <fgColor rgb="FF81C68E"/>
        <bgColor rgb="FF81C68E"/>
      </patternFill>
    </fill>
    <fill>
      <patternFill patternType="solid">
        <fgColor rgb="FF75ABDD"/>
        <bgColor rgb="FF75ABDD"/>
      </patternFill>
    </fill>
    <fill>
      <patternFill patternType="solid">
        <fgColor rgb="FFACDEC6"/>
        <bgColor rgb="FFACDEC6"/>
      </patternFill>
    </fill>
    <fill>
      <patternFill patternType="solid">
        <fgColor rgb="FFBDE3D0"/>
        <bgColor rgb="FFBDE3D0"/>
      </patternFill>
    </fill>
    <fill>
      <patternFill patternType="solid">
        <fgColor rgb="FFF1B1AB"/>
        <bgColor rgb="FFF1B1AB"/>
      </patternFill>
    </fill>
    <fill>
      <patternFill patternType="solid">
        <fgColor rgb="FF709440"/>
        <bgColor rgb="FF709440"/>
      </patternFill>
    </fill>
    <fill>
      <patternFill patternType="solid">
        <fgColor rgb="FFB5C261"/>
        <bgColor rgb="FFB5C261"/>
      </patternFill>
    </fill>
    <fill>
      <patternFill patternType="solid">
        <fgColor rgb="FF74AE5B"/>
        <bgColor rgb="FF74AE5B"/>
      </patternFill>
    </fill>
    <fill>
      <patternFill patternType="solid">
        <fgColor rgb="FF78AB50"/>
        <bgColor rgb="FF78AB50"/>
      </patternFill>
    </fill>
    <fill>
      <patternFill patternType="solid">
        <fgColor rgb="FF789944"/>
        <bgColor rgb="FF789944"/>
      </patternFill>
    </fill>
    <fill>
      <patternFill patternType="solid">
        <fgColor rgb="FFF2C849"/>
        <bgColor rgb="FFF2C849"/>
      </patternFill>
    </fill>
    <fill>
      <patternFill patternType="solid">
        <fgColor rgb="FFC47712"/>
        <bgColor rgb="FFC47712"/>
      </patternFill>
    </fill>
    <fill>
      <patternFill patternType="solid">
        <fgColor rgb="FFC1DAB4"/>
        <bgColor rgb="FFC1DAB4"/>
      </patternFill>
    </fill>
    <fill>
      <patternFill patternType="solid">
        <fgColor rgb="FFB4930A"/>
        <bgColor rgb="FFB4930A"/>
      </patternFill>
    </fill>
    <fill>
      <patternFill patternType="solid">
        <fgColor rgb="FFDF573B"/>
        <bgColor rgb="FFDF573B"/>
      </patternFill>
    </fill>
    <fill>
      <patternFill patternType="solid">
        <fgColor rgb="FFFAE4CF"/>
        <bgColor rgb="FFFAE4CF"/>
      </patternFill>
    </fill>
    <fill>
      <patternFill patternType="solid">
        <fgColor rgb="FF809D49"/>
        <bgColor rgb="FF809D49"/>
      </patternFill>
    </fill>
    <fill>
      <patternFill patternType="solid">
        <fgColor rgb="FF909D29"/>
        <bgColor rgb="FF909D29"/>
      </patternFill>
    </fill>
    <fill>
      <patternFill patternType="solid">
        <fgColor rgb="FFA2C890"/>
        <bgColor rgb="FFA2C890"/>
      </patternFill>
    </fill>
    <fill>
      <patternFill patternType="solid">
        <fgColor rgb="FFF1A566"/>
        <bgColor rgb="FFF1A566"/>
      </patternFill>
    </fill>
    <fill>
      <patternFill patternType="solid">
        <fgColor rgb="FFF6B566"/>
        <bgColor rgb="FFF6B566"/>
      </patternFill>
    </fill>
    <fill>
      <patternFill patternType="solid">
        <fgColor rgb="FFB9BD6D"/>
        <bgColor rgb="FFB9BD6D"/>
      </patternFill>
    </fill>
    <fill>
      <patternFill patternType="solid">
        <fgColor rgb="FFFDF6E1"/>
        <bgColor rgb="FFFDF6E1"/>
      </patternFill>
    </fill>
    <fill>
      <patternFill patternType="solid">
        <fgColor rgb="FFDD4D33"/>
        <bgColor rgb="FFDD4D33"/>
      </patternFill>
    </fill>
    <fill>
      <patternFill patternType="solid">
        <fgColor rgb="FF86B86F"/>
        <bgColor rgb="FF86B86F"/>
      </patternFill>
    </fill>
    <fill>
      <patternFill patternType="solid">
        <fgColor rgb="FF93B454"/>
        <bgColor rgb="FF93B454"/>
      </patternFill>
    </fill>
    <fill>
      <patternFill patternType="solid">
        <fgColor rgb="FFFFF5D9"/>
        <bgColor rgb="FFFFF5D9"/>
      </patternFill>
    </fill>
    <fill>
      <patternFill patternType="solid">
        <fgColor rgb="FFD93B28"/>
        <bgColor rgb="FFD93B28"/>
      </patternFill>
    </fill>
    <fill>
      <patternFill patternType="solid">
        <fgColor rgb="FFAEC267"/>
        <bgColor rgb="FFAEC267"/>
      </patternFill>
    </fill>
    <fill>
      <patternFill patternType="solid">
        <fgColor rgb="FFE77D66"/>
        <bgColor rgb="FFE77D66"/>
      </patternFill>
    </fill>
    <fill>
      <patternFill patternType="solid">
        <fgColor rgb="FFDB482F"/>
        <bgColor rgb="FFDB482F"/>
      </patternFill>
    </fill>
    <fill>
      <patternFill patternType="solid">
        <fgColor rgb="FFF1BE8A"/>
        <bgColor rgb="FFF1BE8A"/>
      </patternFill>
    </fill>
    <fill>
      <patternFill patternType="solid">
        <fgColor rgb="FFFDF5DF"/>
        <bgColor rgb="FFFDF5DF"/>
      </patternFill>
    </fill>
    <fill>
      <patternFill patternType="solid">
        <fgColor rgb="FFDBECD6"/>
        <bgColor rgb="FFDBECD6"/>
      </patternFill>
    </fill>
    <fill>
      <patternFill patternType="solid">
        <fgColor rgb="FFA8C26A"/>
        <bgColor rgb="FFA8C26A"/>
      </patternFill>
    </fill>
    <fill>
      <patternFill patternType="solid">
        <fgColor rgb="FFF1A066"/>
        <bgColor rgb="FFF1A066"/>
      </patternFill>
    </fill>
    <fill>
      <patternFill patternType="solid">
        <fgColor rgb="FFF6BD7E"/>
        <bgColor rgb="FFF6BD7E"/>
      </patternFill>
    </fill>
    <fill>
      <patternFill patternType="solid">
        <fgColor rgb="FFB69108"/>
        <bgColor rgb="FFB69108"/>
      </patternFill>
    </fill>
    <fill>
      <patternFill patternType="solid">
        <fgColor rgb="FFE2735D"/>
        <bgColor rgb="FFE2735D"/>
      </patternFill>
    </fill>
    <fill>
      <patternFill patternType="solid">
        <fgColor rgb="FFE1ECDA"/>
        <bgColor rgb="FFE1ECDA"/>
      </patternFill>
    </fill>
    <fill>
      <patternFill patternType="solid">
        <fgColor rgb="FF9D9920"/>
        <bgColor rgb="FF9D9920"/>
      </patternFill>
    </fill>
    <fill>
      <patternFill patternType="solid">
        <fgColor rgb="FFFACD89"/>
        <bgColor rgb="FFFACD89"/>
      </patternFill>
    </fill>
    <fill>
      <patternFill patternType="solid">
        <fgColor rgb="FFE2745D"/>
        <bgColor rgb="FFE2745D"/>
      </patternFill>
    </fill>
    <fill>
      <patternFill patternType="solid">
        <fgColor rgb="FFC18904"/>
        <bgColor rgb="FFC18904"/>
      </patternFill>
    </fill>
    <fill>
      <patternFill patternType="solid">
        <fgColor rgb="FFFBEFE2"/>
        <bgColor rgb="FFFBEFE2"/>
      </patternFill>
    </fill>
    <fill>
      <patternFill patternType="solid">
        <fgColor rgb="FF8A9E32"/>
        <bgColor rgb="FF8A9E32"/>
      </patternFill>
    </fill>
    <fill>
      <patternFill patternType="solid">
        <fgColor rgb="FFC7DEBD"/>
        <bgColor rgb="FFC7DEBD"/>
      </patternFill>
    </fill>
    <fill>
      <patternFill patternType="solid">
        <fgColor rgb="FFA7CC98"/>
        <bgColor rgb="FFA7CC98"/>
      </patternFill>
    </fill>
    <fill>
      <patternFill patternType="solid">
        <fgColor rgb="FFB3C264"/>
        <bgColor rgb="FFB3C264"/>
      </patternFill>
    </fill>
    <fill>
      <patternFill patternType="solid">
        <fgColor rgb="FFFDF2D6"/>
        <bgColor rgb="FFFDF2D6"/>
      </patternFill>
    </fill>
    <fill>
      <patternFill patternType="solid">
        <fgColor rgb="FFA6CC95"/>
        <bgColor rgb="FFA6CC95"/>
      </patternFill>
    </fill>
    <fill>
      <patternFill patternType="solid">
        <fgColor rgb="FFFAD18B"/>
        <bgColor rgb="FFFAD18B"/>
      </patternFill>
    </fill>
    <fill>
      <patternFill patternType="solid">
        <fgColor rgb="FFBDD8B0"/>
        <bgColor rgb="FFBDD8B0"/>
      </patternFill>
    </fill>
    <fill>
      <patternFill patternType="solid">
        <fgColor rgb="FFDDEBD5"/>
        <bgColor rgb="FFDDEBD5"/>
      </patternFill>
    </fill>
    <fill>
      <patternFill patternType="solid">
        <fgColor rgb="FFE8994A"/>
        <bgColor rgb="FFE8994A"/>
      </patternFill>
    </fill>
    <fill>
      <patternFill patternType="solid">
        <fgColor rgb="FFE8F2E6"/>
        <bgColor rgb="FFE8F2E6"/>
      </patternFill>
    </fill>
    <fill>
      <patternFill patternType="solid">
        <fgColor rgb="FFC4C373"/>
        <bgColor rgb="FFC4C373"/>
      </patternFill>
    </fill>
    <fill>
      <patternFill patternType="solid">
        <fgColor rgb="FFEB8C66"/>
        <bgColor rgb="FFEB8C66"/>
      </patternFill>
    </fill>
    <fill>
      <patternFill patternType="solid">
        <fgColor rgb="FFEBA257"/>
        <bgColor rgb="FFEBA257"/>
      </patternFill>
    </fill>
    <fill>
      <patternFill patternType="solid">
        <fgColor rgb="FFE78E4F"/>
        <bgColor rgb="FFE78E4F"/>
      </patternFill>
    </fill>
    <fill>
      <patternFill patternType="solid">
        <fgColor rgb="FFCB5C23"/>
        <bgColor rgb="FFCB5C23"/>
      </patternFill>
    </fill>
    <fill>
      <patternFill patternType="solid">
        <fgColor rgb="FFEBC237"/>
        <bgColor rgb="FFEBC237"/>
      </patternFill>
    </fill>
    <fill>
      <patternFill patternType="solid">
        <fgColor rgb="FFF5B97D"/>
        <bgColor rgb="FFF5B97D"/>
      </patternFill>
    </fill>
    <fill>
      <patternFill patternType="solid">
        <fgColor rgb="FFEFF6EC"/>
        <bgColor rgb="FFEFF6EC"/>
      </patternFill>
    </fill>
    <fill>
      <patternFill patternType="solid">
        <fgColor rgb="FF81B56B"/>
        <bgColor rgb="FF81B56B"/>
      </patternFill>
    </fill>
    <fill>
      <patternFill patternType="solid">
        <fgColor rgb="FF77B05D"/>
        <bgColor rgb="FF77B05D"/>
      </patternFill>
    </fill>
    <fill>
      <patternFill patternType="solid">
        <fgColor rgb="FFCB6120"/>
        <bgColor rgb="FFCB6120"/>
      </patternFill>
    </fill>
    <fill>
      <patternFill patternType="solid">
        <fgColor rgb="FFE3CD61"/>
        <bgColor rgb="FFE3CD61"/>
      </patternFill>
    </fill>
    <fill>
      <patternFill patternType="solid">
        <fgColor rgb="FFD8E3D1"/>
        <bgColor rgb="FFD8E3D1"/>
      </patternFill>
    </fill>
    <fill>
      <patternFill patternType="solid">
        <fgColor rgb="FFBE94AA"/>
        <bgColor rgb="FFBE94AA"/>
      </patternFill>
    </fill>
    <fill>
      <patternFill patternType="solid">
        <fgColor rgb="FFF9DAD8"/>
        <bgColor rgb="FFF9DAD8"/>
      </patternFill>
    </fill>
    <fill>
      <patternFill patternType="solid">
        <fgColor rgb="FFF1E298"/>
        <bgColor rgb="FFF1E298"/>
      </patternFill>
    </fill>
    <fill>
      <patternFill patternType="solid">
        <fgColor rgb="FF73C28C"/>
        <bgColor rgb="FF73C28C"/>
      </patternFill>
    </fill>
    <fill>
      <patternFill patternType="solid">
        <fgColor rgb="FFE3D46B"/>
        <bgColor rgb="FFE3D46B"/>
      </patternFill>
    </fill>
    <fill>
      <patternFill patternType="solid">
        <fgColor rgb="FFFFEBB6"/>
        <bgColor rgb="FFFFEBB6"/>
      </patternFill>
    </fill>
    <fill>
      <patternFill patternType="solid">
        <fgColor rgb="FFE3F4EC"/>
        <bgColor rgb="FFE3F4EC"/>
      </patternFill>
    </fill>
    <fill>
      <patternFill patternType="solid">
        <fgColor rgb="FF98B556"/>
        <bgColor rgb="FF98B556"/>
      </patternFill>
    </fill>
    <fill>
      <patternFill patternType="solid">
        <fgColor rgb="FF82AF52"/>
        <bgColor rgb="FF82AF52"/>
      </patternFill>
    </fill>
    <fill>
      <patternFill patternType="solid">
        <fgColor rgb="FFC2DDB8"/>
        <bgColor rgb="FFC2DDB8"/>
      </patternFill>
    </fill>
    <fill>
      <patternFill patternType="solid">
        <fgColor rgb="FF3B771F"/>
        <bgColor rgb="FF3B771F"/>
      </patternFill>
    </fill>
    <fill>
      <patternFill patternType="solid">
        <fgColor rgb="FFA0981C"/>
        <bgColor rgb="FFA0981C"/>
      </patternFill>
    </fill>
    <fill>
      <patternFill patternType="solid">
        <fgColor rgb="FFABB665"/>
        <bgColor rgb="FFABB665"/>
      </patternFill>
    </fill>
    <fill>
      <patternFill patternType="solid">
        <fgColor rgb="FF95C27B"/>
        <bgColor rgb="FF95C27B"/>
      </patternFill>
    </fill>
    <fill>
      <patternFill patternType="solid">
        <fgColor rgb="FF83A036"/>
        <bgColor rgb="FF83A036"/>
      </patternFill>
    </fill>
    <fill>
      <patternFill patternType="solid">
        <fgColor rgb="FFB3BE5B"/>
        <bgColor rgb="FFB3BE5B"/>
      </patternFill>
    </fill>
    <fill>
      <patternFill patternType="solid">
        <fgColor rgb="FFD0E1F1"/>
        <bgColor rgb="FFD0E1F1"/>
      </patternFill>
    </fill>
    <fill>
      <patternFill patternType="solid">
        <fgColor rgb="FF95C47D"/>
        <bgColor rgb="FF95C47D"/>
      </patternFill>
    </fill>
    <fill>
      <patternFill patternType="solid">
        <fgColor rgb="FFA3C779"/>
        <bgColor rgb="FFA3C779"/>
      </patternFill>
    </fill>
    <fill>
      <patternFill patternType="solid">
        <fgColor rgb="FFB1C877"/>
        <bgColor rgb="FFB1C877"/>
      </patternFill>
    </fill>
    <fill>
      <patternFill patternType="solid">
        <fgColor rgb="FF7CC181"/>
        <bgColor rgb="FF7CC181"/>
      </patternFill>
    </fill>
    <fill>
      <patternFill patternType="solid">
        <fgColor rgb="FF91D1B3"/>
        <bgColor rgb="FF91D1B3"/>
      </patternFill>
    </fill>
    <fill>
      <patternFill patternType="solid">
        <fgColor rgb="FF9AC47C"/>
        <bgColor rgb="FF9AC47C"/>
      </patternFill>
    </fill>
    <fill>
      <patternFill patternType="solid">
        <fgColor rgb="FF85B053"/>
        <bgColor rgb="FF85B053"/>
      </patternFill>
    </fill>
    <fill>
      <patternFill patternType="solid">
        <fgColor rgb="FF3C781F"/>
        <bgColor rgb="FF3C781F"/>
      </patternFill>
    </fill>
    <fill>
      <patternFill patternType="solid">
        <fgColor rgb="FFF2F9F1"/>
        <bgColor rgb="FFF2F9F1"/>
      </patternFill>
    </fill>
    <fill>
      <patternFill patternType="solid">
        <fgColor rgb="FFC6C35C"/>
        <bgColor rgb="FFC6C35C"/>
      </patternFill>
    </fill>
    <fill>
      <patternFill patternType="solid">
        <fgColor rgb="FF50832D"/>
        <bgColor rgb="FF50832D"/>
      </patternFill>
    </fill>
    <fill>
      <patternFill patternType="solid">
        <fgColor rgb="FFEDC234"/>
        <bgColor rgb="FFEDC234"/>
      </patternFill>
    </fill>
    <fill>
      <patternFill patternType="solid">
        <fgColor rgb="FF8AA34F"/>
        <bgColor rgb="FF8AA34F"/>
      </patternFill>
    </fill>
    <fill>
      <patternFill patternType="solid">
        <fgColor rgb="FFE7954A"/>
        <bgColor rgb="FFE7954A"/>
      </patternFill>
    </fill>
    <fill>
      <patternFill patternType="solid">
        <fgColor rgb="FFE36542"/>
        <bgColor rgb="FFE36542"/>
      </patternFill>
    </fill>
    <fill>
      <patternFill patternType="solid">
        <fgColor rgb="FFC7691B"/>
        <bgColor rgb="FFC7691B"/>
      </patternFill>
    </fill>
    <fill>
      <patternFill patternType="solid">
        <fgColor rgb="FFFEF9F2"/>
        <bgColor rgb="FFFEF9F2"/>
      </patternFill>
    </fill>
    <fill>
      <patternFill patternType="solid">
        <fgColor rgb="FFE6D68A"/>
        <bgColor rgb="FFE6D68A"/>
      </patternFill>
    </fill>
    <fill>
      <patternFill patternType="solid">
        <fgColor rgb="FFC76A1B"/>
        <bgColor rgb="FFC76A1B"/>
      </patternFill>
    </fill>
    <fill>
      <patternFill patternType="solid">
        <fgColor rgb="FFC8DFBF"/>
        <bgColor rgb="FFC8DFBF"/>
      </patternFill>
    </fill>
    <fill>
      <patternFill patternType="solid">
        <fgColor rgb="FFABCD9C"/>
        <bgColor rgb="FFABCD9C"/>
      </patternFill>
    </fill>
    <fill>
      <patternFill patternType="solid">
        <fgColor rgb="FF82A04A"/>
        <bgColor rgb="FF82A04A"/>
      </patternFill>
    </fill>
    <fill>
      <patternFill patternType="solid">
        <fgColor rgb="FFD3C249"/>
        <bgColor rgb="FFD3C249"/>
      </patternFill>
    </fill>
    <fill>
      <patternFill patternType="solid">
        <fgColor rgb="FFFEFAF5"/>
        <bgColor rgb="FFFEFAF5"/>
      </patternFill>
    </fill>
    <fill>
      <patternFill patternType="solid">
        <fgColor rgb="FFE16F61"/>
        <bgColor rgb="FFE16F61"/>
      </patternFill>
    </fill>
    <fill>
      <patternFill patternType="solid">
        <fgColor rgb="FFDE5338"/>
        <bgColor rgb="FFDE5338"/>
      </patternFill>
    </fill>
    <fill>
      <patternFill patternType="solid">
        <fgColor rgb="FFA1B957"/>
        <bgColor rgb="FFA1B957"/>
      </patternFill>
    </fill>
    <fill>
      <patternFill patternType="solid">
        <fgColor rgb="FF8CB354"/>
        <bgColor rgb="FF8CB354"/>
      </patternFill>
    </fill>
    <fill>
      <patternFill patternType="solid">
        <fgColor rgb="FFE99C48"/>
        <bgColor rgb="FFE99C48"/>
      </patternFill>
    </fill>
    <fill>
      <patternFill patternType="solid">
        <fgColor rgb="FFB0CCE7"/>
        <bgColor rgb="FFB0CCE7"/>
      </patternFill>
    </fill>
    <fill>
      <patternFill patternType="solid">
        <fgColor rgb="FF78C7A1"/>
        <bgColor rgb="FF78C7A1"/>
      </patternFill>
    </fill>
    <fill>
      <patternFill patternType="solid">
        <fgColor rgb="FFA6DAC2"/>
        <bgColor rgb="FFA6DAC2"/>
      </patternFill>
    </fill>
    <fill>
      <patternFill patternType="solid">
        <fgColor rgb="FF67C195"/>
        <bgColor rgb="FF67C195"/>
      </patternFill>
    </fill>
    <fill>
      <patternFill patternType="solid">
        <fgColor rgb="FFF5C4C1"/>
        <bgColor rgb="FFF5C4C1"/>
      </patternFill>
    </fill>
    <fill>
      <patternFill patternType="solid">
        <fgColor rgb="FFA5B958"/>
        <bgColor rgb="FFA5B958"/>
      </patternFill>
    </fill>
    <fill>
      <patternFill patternType="solid">
        <fgColor rgb="FFDD4B33"/>
        <bgColor rgb="FFDD4B33"/>
      </patternFill>
    </fill>
    <fill>
      <patternFill patternType="solid">
        <fgColor rgb="FFC77016"/>
        <bgColor rgb="FFC77016"/>
      </patternFill>
    </fill>
    <fill>
      <patternFill patternType="solid">
        <fgColor rgb="FFE48554"/>
        <bgColor rgb="FFE48554"/>
      </patternFill>
    </fill>
    <fill>
      <patternFill patternType="solid">
        <fgColor rgb="FFD9E8D0"/>
        <bgColor rgb="FFD9E8D0"/>
      </patternFill>
    </fill>
    <fill>
      <patternFill patternType="solid">
        <fgColor rgb="FFF6D97D"/>
        <bgColor rgb="FFF6D97D"/>
      </patternFill>
    </fill>
    <fill>
      <patternFill patternType="solid">
        <fgColor rgb="FFF9E6A6"/>
        <bgColor rgb="FFF9E6A6"/>
      </patternFill>
    </fill>
    <fill>
      <patternFill patternType="solid">
        <fgColor rgb="FFFAC866"/>
        <bgColor rgb="FFFAC866"/>
      </patternFill>
    </fill>
    <fill>
      <patternFill patternType="solid">
        <fgColor rgb="FFF0C233"/>
        <bgColor rgb="FFF0C233"/>
      </patternFill>
    </fill>
    <fill>
      <patternFill patternType="solid">
        <fgColor rgb="FFAACD9A"/>
        <bgColor rgb="FFAACD9A"/>
      </patternFill>
    </fill>
    <fill>
      <patternFill patternType="solid">
        <fgColor rgb="FFD5291C"/>
        <bgColor rgb="FFD5291C"/>
      </patternFill>
    </fill>
    <fill>
      <patternFill patternType="solid">
        <fgColor rgb="FF78B061"/>
        <bgColor rgb="FF78B061"/>
      </patternFill>
    </fill>
    <fill>
      <patternFill patternType="solid">
        <fgColor rgb="FF8EA653"/>
        <bgColor rgb="FF8EA653"/>
      </patternFill>
    </fill>
    <fill>
      <patternFill patternType="solid">
        <fgColor rgb="FFD4C860"/>
        <bgColor rgb="FFD4C860"/>
      </patternFill>
    </fill>
    <fill>
      <patternFill patternType="solid">
        <fgColor rgb="FF79B061"/>
        <bgColor rgb="FF79B061"/>
      </patternFill>
    </fill>
    <fill>
      <patternFill patternType="solid">
        <fgColor rgb="FFFFD86F"/>
        <bgColor rgb="FFFFD86F"/>
      </patternFill>
    </fill>
    <fill>
      <patternFill patternType="solid">
        <fgColor rgb="FFE8F5EF"/>
        <bgColor rgb="FFE8F5EF"/>
      </patternFill>
    </fill>
    <fill>
      <patternFill patternType="solid">
        <fgColor rgb="FF58BC8B"/>
        <bgColor rgb="FF58BC8B"/>
      </patternFill>
    </fill>
    <fill>
      <patternFill patternType="solid">
        <fgColor rgb="FFCCE9DA"/>
        <bgColor rgb="FFCCE9DA"/>
      </patternFill>
    </fill>
    <fill>
      <patternFill patternType="solid">
        <fgColor rgb="FF9CD6B9"/>
        <bgColor rgb="FF9CD6B9"/>
      </patternFill>
    </fill>
    <fill>
      <patternFill patternType="solid">
        <fgColor rgb="FFF5D3B0"/>
        <bgColor rgb="FFF5D3B0"/>
      </patternFill>
    </fill>
    <fill>
      <patternFill patternType="solid">
        <fgColor rgb="FFE7904E"/>
        <bgColor rgb="FFE7904E"/>
      </patternFill>
    </fill>
    <fill>
      <patternFill patternType="solid">
        <fgColor rgb="FFD3E4CB"/>
        <bgColor rgb="FFD3E4CB"/>
      </patternFill>
    </fill>
    <fill>
      <patternFill patternType="solid">
        <fgColor rgb="FFEDB173"/>
        <bgColor rgb="FFEDB173"/>
      </patternFill>
    </fill>
    <fill>
      <patternFill patternType="solid">
        <fgColor rgb="FFBD8F00"/>
        <bgColor rgb="FFBD8F00"/>
      </patternFill>
    </fill>
    <fill>
      <patternFill patternType="solid">
        <fgColor rgb="FFF5D465"/>
        <bgColor rgb="FFF5D465"/>
      </patternFill>
    </fill>
    <fill>
      <patternFill patternType="solid">
        <fgColor rgb="FFF6D981"/>
        <bgColor rgb="FFF6D981"/>
      </patternFill>
    </fill>
    <fill>
      <patternFill patternType="solid">
        <fgColor rgb="FFEBA641"/>
        <bgColor rgb="FFEBA641"/>
      </patternFill>
    </fill>
    <fill>
      <patternFill patternType="solid">
        <fgColor rgb="FF799A45"/>
        <bgColor rgb="FF799A45"/>
      </patternFill>
    </fill>
    <fill>
      <patternFill patternType="solid">
        <fgColor rgb="FFA0B05C"/>
        <bgColor rgb="FFA0B05C"/>
      </patternFill>
    </fill>
    <fill>
      <patternFill patternType="solid">
        <fgColor rgb="FFD3C860"/>
        <bgColor rgb="FFD3C860"/>
      </patternFill>
    </fill>
    <fill>
      <patternFill patternType="solid">
        <fgColor rgb="FFABCF9D"/>
        <bgColor rgb="FFABCF9D"/>
      </patternFill>
    </fill>
    <fill>
      <patternFill patternType="solid">
        <fgColor rgb="FFB3D4A6"/>
        <bgColor rgb="FFB3D4A6"/>
      </patternFill>
    </fill>
    <fill>
      <patternFill patternType="solid">
        <fgColor rgb="FFF9E3A2"/>
        <bgColor rgb="FFF9E3A2"/>
      </patternFill>
    </fill>
    <fill>
      <patternFill patternType="solid">
        <fgColor rgb="FFC76D17"/>
        <bgColor rgb="FFC76D17"/>
      </patternFill>
    </fill>
    <fill>
      <patternFill patternType="solid">
        <fgColor rgb="FFF9E299"/>
        <bgColor rgb="FFF9E299"/>
      </patternFill>
    </fill>
    <fill>
      <patternFill patternType="solid">
        <fgColor rgb="FFAC9411"/>
        <bgColor rgb="FFAC9411"/>
      </patternFill>
    </fill>
    <fill>
      <patternFill patternType="solid">
        <fgColor rgb="FFECF4E7"/>
        <bgColor rgb="FFECF4E7"/>
      </patternFill>
    </fill>
    <fill>
      <patternFill patternType="solid">
        <fgColor rgb="FFE16766"/>
        <bgColor rgb="FFE16766"/>
      </patternFill>
    </fill>
    <fill>
      <patternFill patternType="solid">
        <fgColor rgb="FFE89D4F"/>
        <bgColor rgb="FFE89D4F"/>
      </patternFill>
    </fill>
    <fill>
      <patternFill patternType="solid">
        <fgColor rgb="FFCBC24F"/>
        <bgColor rgb="FFCBC24F"/>
      </patternFill>
    </fill>
    <fill>
      <patternFill patternType="solid">
        <fgColor rgb="FFF6D9BD"/>
        <bgColor rgb="FFF6D9BD"/>
      </patternFill>
    </fill>
    <fill>
      <patternFill patternType="solid">
        <fgColor rgb="FF749842"/>
        <bgColor rgb="FF749842"/>
      </patternFill>
    </fill>
    <fill>
      <patternFill patternType="solid">
        <fgColor rgb="FF83A037"/>
        <bgColor rgb="FF83A037"/>
      </patternFill>
    </fill>
    <fill>
      <patternFill patternType="solid">
        <fgColor rgb="FF81A137"/>
        <bgColor rgb="FF81A137"/>
      </patternFill>
    </fill>
    <fill>
      <patternFill patternType="solid">
        <fgColor rgb="FFFDFEFB"/>
        <bgColor rgb="FFFDFEFB"/>
      </patternFill>
    </fill>
    <fill>
      <patternFill patternType="solid">
        <fgColor rgb="FF8CBC78"/>
        <bgColor rgb="FF8CBC78"/>
      </patternFill>
    </fill>
    <fill>
      <patternFill patternType="solid">
        <fgColor rgb="FFCA6220"/>
        <bgColor rgb="FFCA6220"/>
      </patternFill>
    </fill>
    <fill>
      <patternFill patternType="solid">
        <fgColor rgb="FFC67315"/>
        <bgColor rgb="FFC67315"/>
      </patternFill>
    </fill>
    <fill>
      <patternFill patternType="solid">
        <fgColor rgb="FFFAEBB9"/>
        <bgColor rgb="FFFAEBB9"/>
      </patternFill>
    </fill>
    <fill>
      <patternFill patternType="solid">
        <fgColor rgb="FFB9D8AE"/>
        <bgColor rgb="FFB9D8AE"/>
      </patternFill>
    </fill>
    <fill>
      <patternFill patternType="solid">
        <fgColor rgb="FFFAEBB8"/>
        <bgColor rgb="FFFAEBB8"/>
      </patternFill>
    </fill>
    <fill>
      <patternFill patternType="solid">
        <fgColor rgb="FFBAC15C"/>
        <bgColor rgb="FFBAC15C"/>
      </patternFill>
    </fill>
    <fill>
      <patternFill patternType="solid">
        <fgColor rgb="FFECC2CA"/>
        <bgColor rgb="FFECC2CA"/>
      </patternFill>
    </fill>
    <fill>
      <patternFill patternType="solid">
        <fgColor rgb="FFCF0A08"/>
        <bgColor rgb="FFCF0A08"/>
      </patternFill>
    </fill>
    <fill>
      <patternFill patternType="solid">
        <fgColor rgb="FFF6DB89"/>
        <bgColor rgb="FFF6DB89"/>
      </patternFill>
    </fill>
    <fill>
      <patternFill patternType="solid">
        <fgColor rgb="FFD33C3B"/>
        <bgColor rgb="FFD33C3B"/>
      </patternFill>
    </fill>
    <fill>
      <patternFill patternType="solid">
        <fgColor rgb="FFB4D4A7"/>
        <bgColor rgb="FFB4D4A7"/>
      </patternFill>
    </fill>
    <fill>
      <patternFill patternType="solid">
        <fgColor rgb="FFE9F4E6"/>
        <bgColor rgb="FFE9F4E6"/>
      </patternFill>
    </fill>
    <fill>
      <patternFill patternType="solid">
        <fgColor rgb="FF86A14E"/>
        <bgColor rgb="FF86A14E"/>
      </patternFill>
    </fill>
    <fill>
      <patternFill patternType="solid">
        <fgColor rgb="FFB0C266"/>
        <bgColor rgb="FFB0C266"/>
      </patternFill>
    </fill>
    <fill>
      <patternFill patternType="solid">
        <fgColor rgb="FFB8D6AB"/>
        <bgColor rgb="FFB8D6AB"/>
      </patternFill>
    </fill>
    <fill>
      <patternFill patternType="solid">
        <fgColor rgb="FF6E943D"/>
        <bgColor rgb="FF6E943D"/>
      </patternFill>
    </fill>
    <fill>
      <patternFill patternType="solid">
        <fgColor rgb="FFB6B6B6"/>
        <bgColor rgb="FFB6B6B6"/>
      </patternFill>
    </fill>
    <fill>
      <patternFill patternType="solid">
        <fgColor rgb="FFABD091"/>
        <bgColor rgb="FFABD091"/>
      </patternFill>
    </fill>
    <fill>
      <patternFill patternType="solid">
        <fgColor rgb="FF6DC399"/>
        <bgColor rgb="FF6DC399"/>
      </patternFill>
    </fill>
    <fill>
      <patternFill patternType="solid">
        <fgColor rgb="FF65BF94"/>
        <bgColor rgb="FF65BF94"/>
      </patternFill>
    </fill>
    <fill>
      <patternFill patternType="solid">
        <fgColor rgb="FF7CCAA3"/>
        <bgColor rgb="FF7CCAA3"/>
      </patternFill>
    </fill>
    <fill>
      <patternFill patternType="solid">
        <fgColor rgb="FFBACA74"/>
        <bgColor rgb="FFBACA74"/>
      </patternFill>
    </fill>
    <fill>
      <patternFill patternType="solid">
        <fgColor rgb="FFDF6964"/>
        <bgColor rgb="FFDF6964"/>
      </patternFill>
    </fill>
    <fill>
      <patternFill patternType="solid">
        <fgColor rgb="FFDF6765"/>
        <bgColor rgb="FFDF6765"/>
      </patternFill>
    </fill>
    <fill>
      <patternFill patternType="solid">
        <fgColor rgb="FFF4AC66"/>
        <bgColor rgb="FFF4AC66"/>
      </patternFill>
    </fill>
    <fill>
      <patternFill patternType="solid">
        <fgColor rgb="FFDF6665"/>
        <bgColor rgb="FFDF6665"/>
      </patternFill>
    </fill>
    <fill>
      <patternFill patternType="solid">
        <fgColor rgb="FFD9EBD4"/>
        <bgColor rgb="FFD9EBD4"/>
      </patternFill>
    </fill>
    <fill>
      <patternFill patternType="solid">
        <fgColor rgb="FFE36242"/>
        <bgColor rgb="FFE36242"/>
      </patternFill>
    </fill>
    <fill>
      <patternFill patternType="solid">
        <fgColor rgb="FFB9D8AF"/>
        <bgColor rgb="FFB9D8AF"/>
      </patternFill>
    </fill>
    <fill>
      <patternFill patternType="solid">
        <fgColor rgb="FF80AF53"/>
        <bgColor rgb="FF80AF53"/>
      </patternFill>
    </fill>
    <fill>
      <patternFill patternType="solid">
        <fgColor rgb="FFF5D1AE"/>
        <bgColor rgb="FFF5D1AE"/>
      </patternFill>
    </fill>
    <fill>
      <patternFill patternType="solid">
        <fgColor rgb="FFE16F60"/>
        <bgColor rgb="FFE16F60"/>
      </patternFill>
    </fill>
    <fill>
      <patternFill patternType="solid">
        <fgColor rgb="FF989A25"/>
        <bgColor rgb="FF989A25"/>
      </patternFill>
    </fill>
    <fill>
      <patternFill patternType="solid">
        <fgColor rgb="FF9AC489"/>
        <bgColor rgb="FF9AC489"/>
      </patternFill>
    </fill>
    <fill>
      <patternFill patternType="solid">
        <fgColor rgb="FFCCE3C3"/>
        <bgColor rgb="FFCCE3C3"/>
      </patternFill>
    </fill>
    <fill>
      <patternFill patternType="solid">
        <fgColor rgb="FF97C282"/>
        <bgColor rgb="FF97C282"/>
      </patternFill>
    </fill>
    <fill>
      <patternFill patternType="solid">
        <fgColor rgb="FFCDC24E"/>
        <bgColor rgb="FFCDC24E"/>
      </patternFill>
    </fill>
    <fill>
      <patternFill patternType="solid">
        <fgColor rgb="FFC6C254"/>
        <bgColor rgb="FFC6C254"/>
      </patternFill>
    </fill>
    <fill>
      <patternFill patternType="solid">
        <fgColor rgb="FF598932"/>
        <bgColor rgb="FF598932"/>
      </patternFill>
    </fill>
    <fill>
      <patternFill patternType="solid">
        <fgColor rgb="FFCB6020"/>
        <bgColor rgb="FFCB6020"/>
      </patternFill>
    </fill>
    <fill>
      <patternFill patternType="solid">
        <fgColor rgb="FFF5D678"/>
        <bgColor rgb="FFF5D678"/>
      </patternFill>
    </fill>
    <fill>
      <patternFill patternType="solid">
        <fgColor rgb="FFFAECC2"/>
        <bgColor rgb="FFFAECC2"/>
      </patternFill>
    </fill>
    <fill>
      <patternFill patternType="solid">
        <fgColor rgb="FFCA651D"/>
        <bgColor rgb="FFCA651D"/>
      </patternFill>
    </fill>
    <fill>
      <patternFill patternType="solid">
        <fgColor rgb="FFDACB61"/>
        <bgColor rgb="FFDACB61"/>
      </patternFill>
    </fill>
    <fill>
      <patternFill patternType="solid">
        <fgColor rgb="FFEBA258"/>
        <bgColor rgb="FFEBA258"/>
      </patternFill>
    </fill>
    <fill>
      <patternFill patternType="solid">
        <fgColor rgb="FF8A9E31"/>
        <bgColor rgb="FF8A9E31"/>
      </patternFill>
    </fill>
    <fill>
      <patternFill patternType="solid">
        <fgColor rgb="FFB3930C"/>
        <bgColor rgb="FFB3930C"/>
      </patternFill>
    </fill>
    <fill>
      <patternFill patternType="solid">
        <fgColor rgb="FFEFD164"/>
        <bgColor rgb="FFEFD164"/>
      </patternFill>
    </fill>
    <fill>
      <patternFill patternType="solid">
        <fgColor rgb="FFE3755C"/>
        <bgColor rgb="FFE3755C"/>
      </patternFill>
    </fill>
    <fill>
      <patternFill patternType="solid">
        <fgColor rgb="FFF1C338"/>
        <bgColor rgb="FFF1C338"/>
      </patternFill>
    </fill>
    <fill>
      <patternFill patternType="solid">
        <fgColor rgb="FFDAC244"/>
        <bgColor rgb="FFDAC244"/>
      </patternFill>
    </fill>
    <fill>
      <patternFill patternType="solid">
        <fgColor rgb="FF7CA23F"/>
        <bgColor rgb="FF7CA23F"/>
      </patternFill>
    </fill>
    <fill>
      <patternFill patternType="solid">
        <fgColor rgb="FF70A648"/>
        <bgColor rgb="FF70A648"/>
      </patternFill>
    </fill>
    <fill>
      <patternFill patternType="solid">
        <fgColor rgb="FFEBA542"/>
        <bgColor rgb="FFEBA542"/>
      </patternFill>
    </fill>
    <fill>
      <patternFill patternType="solid">
        <fgColor rgb="FFEDDB8E"/>
        <bgColor rgb="FFEDDB8E"/>
      </patternFill>
    </fill>
    <fill>
      <patternFill patternType="solid">
        <fgColor rgb="FFFAE397"/>
        <bgColor rgb="FFFAE397"/>
      </patternFill>
    </fill>
    <fill>
      <patternFill patternType="solid">
        <fgColor rgb="FFDBC242"/>
        <bgColor rgb="FFDBC242"/>
      </patternFill>
    </fill>
    <fill>
      <patternFill patternType="solid">
        <fgColor rgb="FF70A649"/>
        <bgColor rgb="FF70A649"/>
      </patternFill>
    </fill>
    <fill>
      <patternFill patternType="solid">
        <fgColor rgb="FF6DA64B"/>
        <bgColor rgb="FF6DA64B"/>
      </patternFill>
    </fill>
    <fill>
      <patternFill patternType="solid">
        <fgColor rgb="FF69903B"/>
        <bgColor rgb="FF69903B"/>
      </patternFill>
    </fill>
    <fill>
      <patternFill patternType="solid">
        <fgColor rgb="FFE9A053"/>
        <bgColor rgb="FFE9A053"/>
      </patternFill>
    </fill>
    <fill>
      <patternFill patternType="solid">
        <fgColor rgb="FFA79515"/>
        <bgColor rgb="FFA79515"/>
      </patternFill>
    </fill>
    <fill>
      <patternFill patternType="solid">
        <fgColor rgb="FFF5D572"/>
        <bgColor rgb="FFF5D572"/>
      </patternFill>
    </fill>
    <fill>
      <patternFill patternType="solid">
        <fgColor rgb="FFECA864"/>
        <bgColor rgb="FFECA864"/>
      </patternFill>
    </fill>
    <fill>
      <patternFill patternType="solid">
        <fgColor rgb="FF6FA64A"/>
        <bgColor rgb="FF6FA64A"/>
      </patternFill>
    </fill>
    <fill>
      <patternFill patternType="solid">
        <fgColor rgb="FFC49EB1"/>
        <bgColor rgb="FFC49EB1"/>
      </patternFill>
    </fill>
    <fill>
      <patternFill patternType="solid">
        <fgColor rgb="FF3B7820"/>
        <bgColor rgb="FF3B7820"/>
      </patternFill>
    </fill>
    <fill>
      <patternFill patternType="solid">
        <fgColor rgb="FFF5C8C4"/>
        <bgColor rgb="FFF5C8C4"/>
      </patternFill>
    </fill>
    <fill>
      <patternFill patternType="solid">
        <fgColor rgb="FFE1DD95"/>
        <bgColor rgb="FFE1DD95"/>
      </patternFill>
    </fill>
    <fill>
      <patternFill patternType="solid">
        <fgColor rgb="FFDDD06E"/>
        <bgColor rgb="FFDDD06E"/>
      </patternFill>
    </fill>
    <fill>
      <patternFill patternType="solid">
        <fgColor rgb="FFD9D06E"/>
        <bgColor rgb="FFD9D06E"/>
      </patternFill>
    </fill>
    <fill>
      <patternFill patternType="solid">
        <fgColor rgb="FFF1AA83"/>
        <bgColor rgb="FFF1AA83"/>
      </patternFill>
    </fill>
    <fill>
      <patternFill patternType="solid">
        <fgColor rgb="FFFFD977"/>
        <bgColor rgb="FFFFD977"/>
      </patternFill>
    </fill>
    <fill>
      <patternFill patternType="solid">
        <fgColor rgb="FFAADBC3"/>
        <bgColor rgb="FFAADBC3"/>
      </patternFill>
    </fill>
    <fill>
      <patternFill patternType="solid">
        <fgColor rgb="FFC2E7D5"/>
        <bgColor rgb="FFC2E7D5"/>
      </patternFill>
    </fill>
    <fill>
      <patternFill patternType="solid">
        <fgColor rgb="FF8CD0B0"/>
        <bgColor rgb="FF8CD0B0"/>
      </patternFill>
    </fill>
    <fill>
      <patternFill patternType="solid">
        <fgColor rgb="FF7ECBA6"/>
        <bgColor rgb="FF7ECBA6"/>
      </patternFill>
    </fill>
    <fill>
      <patternFill patternType="solid">
        <fgColor rgb="FFDEF1E7"/>
        <bgColor rgb="FFDEF1E7"/>
      </patternFill>
    </fill>
    <fill>
      <patternFill patternType="solid">
        <fgColor rgb="FFC4CC73"/>
        <bgColor rgb="FFC4CC73"/>
      </patternFill>
    </fill>
    <fill>
      <patternFill patternType="solid">
        <fgColor rgb="FFF9DDD9"/>
        <bgColor rgb="FFF9DDD9"/>
      </patternFill>
    </fill>
    <fill>
      <patternFill patternType="solid">
        <fgColor rgb="FFEDB03C"/>
        <bgColor rgb="FFEDB03C"/>
      </patternFill>
    </fill>
    <fill>
      <patternFill patternType="solid">
        <fgColor rgb="FFFFECB4"/>
        <bgColor rgb="FFFFECB4"/>
      </patternFill>
    </fill>
    <fill>
      <patternFill patternType="solid">
        <fgColor rgb="FFA7BA58"/>
        <bgColor rgb="FFA7BA58"/>
      </patternFill>
    </fill>
    <fill>
      <patternFill patternType="solid">
        <fgColor rgb="FFE89D4E"/>
        <bgColor rgb="FFE89D4E"/>
      </patternFill>
    </fill>
    <fill>
      <patternFill patternType="solid">
        <fgColor rgb="FFF5D674"/>
        <bgColor rgb="FFF5D674"/>
      </patternFill>
    </fill>
    <fill>
      <patternFill patternType="solid">
        <fgColor rgb="FFFADFB9"/>
        <bgColor rgb="FFFADFB9"/>
      </patternFill>
    </fill>
    <fill>
      <patternFill patternType="solid">
        <fgColor rgb="FFFAEDC2"/>
        <bgColor rgb="FFFAEDC2"/>
      </patternFill>
    </fill>
    <fill>
      <patternFill patternType="solid">
        <fgColor rgb="FFE16A62"/>
        <bgColor rgb="FFE16A62"/>
      </patternFill>
    </fill>
    <fill>
      <patternFill patternType="solid">
        <fgColor rgb="FFE3F1DF"/>
        <bgColor rgb="FFE3F1DF"/>
      </patternFill>
    </fill>
    <fill>
      <patternFill patternType="solid">
        <fgColor rgb="FF5C8A33"/>
        <bgColor rgb="FF5C8A33"/>
      </patternFill>
    </fill>
    <fill>
      <patternFill patternType="solid">
        <fgColor rgb="FFFAE6A8"/>
        <bgColor rgb="FFFAE6A8"/>
      </patternFill>
    </fill>
    <fill>
      <patternFill patternType="solid">
        <fgColor rgb="FFEDAF6F"/>
        <bgColor rgb="FFEDAF6F"/>
      </patternFill>
    </fill>
    <fill>
      <patternFill patternType="solid">
        <fgColor rgb="FFECC234"/>
        <bgColor rgb="FFECC234"/>
      </patternFill>
    </fill>
    <fill>
      <patternFill patternType="solid">
        <fgColor rgb="FFB4BE5B"/>
        <bgColor rgb="FFB4BE5B"/>
      </patternFill>
    </fill>
    <fill>
      <patternFill patternType="solid">
        <fgColor rgb="FFF0B87D"/>
        <bgColor rgb="FFF0B87D"/>
      </patternFill>
    </fill>
    <fill>
      <patternFill patternType="solid">
        <fgColor rgb="FF91BF7E"/>
        <bgColor rgb="FF91BF7E"/>
      </patternFill>
    </fill>
    <fill>
      <patternFill patternType="solid">
        <fgColor rgb="FFF9E29D"/>
        <bgColor rgb="FFF9E29D"/>
      </patternFill>
    </fill>
    <fill>
      <patternFill patternType="solid">
        <fgColor rgb="FFD9E4D3"/>
        <bgColor rgb="FFD9E4D3"/>
      </patternFill>
    </fill>
    <fill>
      <patternFill patternType="solid">
        <fgColor rgb="FFC6DAED"/>
        <bgColor rgb="FFC6DAED"/>
      </patternFill>
    </fill>
    <fill>
      <patternFill patternType="solid">
        <fgColor rgb="FFF0B0AB"/>
        <bgColor rgb="FFF0B0AB"/>
      </patternFill>
    </fill>
    <fill>
      <patternFill patternType="solid">
        <fgColor rgb="FFE9D56A"/>
        <bgColor rgb="FFE9D56A"/>
      </patternFill>
    </fill>
    <fill>
      <patternFill patternType="solid">
        <fgColor rgb="FFA8DBC2"/>
        <bgColor rgb="FFA8DBC2"/>
      </patternFill>
    </fill>
    <fill>
      <patternFill patternType="solid">
        <fgColor rgb="FF91D3B3"/>
        <bgColor rgb="FF91D3B3"/>
      </patternFill>
    </fill>
    <fill>
      <patternFill patternType="solid">
        <fgColor rgb="FFDAF0E6"/>
        <bgColor rgb="FFDAF0E6"/>
      </patternFill>
    </fill>
    <fill>
      <patternFill patternType="solid">
        <fgColor rgb="FF75C79E"/>
        <bgColor rgb="FF75C79E"/>
      </patternFill>
    </fill>
    <fill>
      <patternFill patternType="solid">
        <fgColor rgb="FFCDCC70"/>
        <bgColor rgb="FFCDCC70"/>
      </patternFill>
    </fill>
    <fill>
      <patternFill patternType="solid">
        <fgColor rgb="FFF1B0AA"/>
        <bgColor rgb="FFF1B0AA"/>
      </patternFill>
    </fill>
    <fill>
      <patternFill patternType="solid">
        <fgColor rgb="FFFADFDD"/>
        <bgColor rgb="FFFADFDD"/>
      </patternFill>
    </fill>
    <fill>
      <patternFill patternType="solid">
        <fgColor rgb="FFFFE9B3"/>
        <bgColor rgb="FFFFE9B3"/>
      </patternFill>
    </fill>
    <fill>
      <patternFill patternType="solid">
        <fgColor rgb="FF608B36"/>
        <bgColor rgb="FF608B36"/>
      </patternFill>
    </fill>
    <fill>
      <patternFill patternType="solid">
        <fgColor rgb="FFA8CD99"/>
        <bgColor rgb="FFA8CD99"/>
      </patternFill>
    </fill>
    <fill>
      <patternFill patternType="solid">
        <fgColor rgb="FFA2B958"/>
        <bgColor rgb="FFA2B958"/>
      </patternFill>
    </fill>
    <fill>
      <patternFill patternType="solid">
        <fgColor rgb="FF93B456"/>
        <bgColor rgb="FF93B456"/>
      </patternFill>
    </fill>
    <fill>
      <patternFill patternType="solid">
        <fgColor rgb="FFF2CA4B"/>
        <bgColor rgb="FFF2CA4B"/>
      </patternFill>
    </fill>
    <fill>
      <patternFill patternType="solid">
        <fgColor rgb="FFE7B5D0"/>
        <bgColor rgb="FFE7B5D0"/>
      </patternFill>
    </fill>
    <fill>
      <patternFill patternType="solid">
        <fgColor rgb="FFB59109"/>
        <bgColor rgb="FFB59109"/>
      </patternFill>
    </fill>
    <fill>
      <patternFill patternType="solid">
        <fgColor rgb="FF9AC786"/>
        <bgColor rgb="FF9AC786"/>
      </patternFill>
    </fill>
    <fill>
      <patternFill patternType="solid">
        <fgColor rgb="FFBD91A6"/>
        <bgColor rgb="FFBD91A6"/>
      </patternFill>
    </fill>
    <fill>
      <patternFill patternType="solid">
        <fgColor rgb="FF81B0DA"/>
        <bgColor rgb="FF81B0DA"/>
      </patternFill>
    </fill>
    <fill>
      <patternFill patternType="solid">
        <fgColor rgb="FFF1AB83"/>
        <bgColor rgb="FFF1AB83"/>
      </patternFill>
    </fill>
    <fill>
      <patternFill patternType="solid">
        <fgColor rgb="FFFFD866"/>
        <bgColor rgb="FFFFD866"/>
      </patternFill>
    </fill>
    <fill>
      <patternFill patternType="solid">
        <fgColor rgb="FFB0DEC8"/>
        <bgColor rgb="FFB0DEC8"/>
      </patternFill>
    </fill>
    <fill>
      <patternFill patternType="solid">
        <fgColor rgb="FFEFF7F4"/>
        <bgColor rgb="FFEFF7F4"/>
      </patternFill>
    </fill>
    <fill>
      <patternFill patternType="solid">
        <fgColor rgb="FFEC9D95"/>
        <bgColor rgb="FFEC9D95"/>
      </patternFill>
    </fill>
    <fill>
      <patternFill patternType="solid">
        <fgColor rgb="FFEFA8A2"/>
        <bgColor rgb="FFEFA8A2"/>
      </patternFill>
    </fill>
    <fill>
      <patternFill patternType="solid">
        <fgColor rgb="FF72A548"/>
        <bgColor rgb="FF72A548"/>
      </patternFill>
    </fill>
    <fill>
      <patternFill patternType="solid">
        <fgColor rgb="FFE27060"/>
        <bgColor rgb="FFE27060"/>
      </patternFill>
    </fill>
    <fill>
      <patternFill patternType="solid">
        <fgColor rgb="FFE16B66"/>
        <bgColor rgb="FFE16B66"/>
      </patternFill>
    </fill>
    <fill>
      <patternFill patternType="solid">
        <fgColor rgb="FFFBF0CC"/>
        <bgColor rgb="FFFBF0CC"/>
      </patternFill>
    </fill>
    <fill>
      <patternFill patternType="solid">
        <fgColor rgb="FF8FBE7C"/>
        <bgColor rgb="FF8FBE7C"/>
      </patternFill>
    </fill>
    <fill>
      <patternFill patternType="solid">
        <fgColor rgb="FFE6C23A"/>
        <bgColor rgb="FFE6C23A"/>
      </patternFill>
    </fill>
    <fill>
      <patternFill patternType="solid">
        <fgColor rgb="FFF5D46D"/>
        <bgColor rgb="FFF5D46D"/>
      </patternFill>
    </fill>
    <fill>
      <patternFill patternType="solid">
        <fgColor rgb="FFECA761"/>
        <bgColor rgb="FFECA761"/>
      </patternFill>
    </fill>
    <fill>
      <patternFill patternType="solid">
        <fgColor rgb="FF427C23"/>
        <bgColor rgb="FF427C23"/>
      </patternFill>
    </fill>
    <fill>
      <patternFill patternType="solid">
        <fgColor rgb="FFC39DB0"/>
        <bgColor rgb="FFC39DB0"/>
      </patternFill>
    </fill>
    <fill>
      <patternFill patternType="solid">
        <fgColor rgb="FFCCDFF1"/>
        <bgColor rgb="FFCCDFF1"/>
      </patternFill>
    </fill>
    <fill>
      <patternFill patternType="solid">
        <fgColor rgb="FFFAE9E8"/>
        <bgColor rgb="FFFAE9E8"/>
      </patternFill>
    </fill>
    <fill>
      <patternFill patternType="solid">
        <fgColor rgb="FFCBCF72"/>
        <bgColor rgb="FFCBCF72"/>
      </patternFill>
    </fill>
    <fill>
      <patternFill patternType="solid">
        <fgColor rgb="FFE67E7E"/>
        <bgColor rgb="FFE67E7E"/>
      </patternFill>
    </fill>
    <fill>
      <patternFill patternType="solid">
        <fgColor rgb="FF8BB9E2"/>
        <bgColor rgb="FF8BB9E2"/>
      </patternFill>
    </fill>
    <fill>
      <patternFill patternType="solid">
        <fgColor rgb="FF7CC8A2"/>
        <bgColor rgb="FF7CC8A2"/>
      </patternFill>
    </fill>
    <fill>
      <patternFill patternType="solid">
        <fgColor rgb="FFABDDC4"/>
        <bgColor rgb="FFABDDC4"/>
      </patternFill>
    </fill>
    <fill>
      <patternFill patternType="solid">
        <fgColor rgb="FF82CCA7"/>
        <bgColor rgb="FF82CCA7"/>
      </patternFill>
    </fill>
    <fill>
      <patternFill patternType="solid">
        <fgColor rgb="FF8FD1B0"/>
        <bgColor rgb="FF8FD1B0"/>
      </patternFill>
    </fill>
    <fill>
      <patternFill patternType="solid">
        <fgColor rgb="FF8ACFAC"/>
        <bgColor rgb="FF8ACFAC"/>
      </patternFill>
    </fill>
    <fill>
      <patternFill patternType="solid">
        <fgColor rgb="FFE9F5F0"/>
        <bgColor rgb="FFE9F5F0"/>
      </patternFill>
    </fill>
    <fill>
      <patternFill patternType="solid">
        <fgColor rgb="FFBCCA74"/>
        <bgColor rgb="FFBCCA74"/>
      </patternFill>
    </fill>
    <fill>
      <patternFill patternType="solid">
        <fgColor rgb="FFDA402B"/>
        <bgColor rgb="FFDA402B"/>
      </patternFill>
    </fill>
    <fill>
      <patternFill patternType="solid">
        <fgColor rgb="FFDD4A33"/>
        <bgColor rgb="FFDD4A33"/>
      </patternFill>
    </fill>
    <fill>
      <patternFill patternType="solid">
        <fgColor rgb="FFDB442E"/>
        <bgColor rgb="FFDB442E"/>
      </patternFill>
    </fill>
    <fill>
      <patternFill patternType="solid">
        <fgColor rgb="FFCAE2C2"/>
        <bgColor rgb="FFCAE2C2"/>
      </patternFill>
    </fill>
    <fill>
      <patternFill patternType="solid">
        <fgColor rgb="FFA8B464"/>
        <bgColor rgb="FFA8B464"/>
      </patternFill>
    </fill>
    <fill>
      <patternFill patternType="solid">
        <fgColor rgb="FFEB865B"/>
        <bgColor rgb="FFEB865B"/>
      </patternFill>
    </fill>
    <fill>
      <patternFill patternType="solid">
        <fgColor rgb="FF57862F"/>
        <bgColor rgb="FF57862F"/>
      </patternFill>
    </fill>
    <fill>
      <patternFill patternType="solid">
        <fgColor rgb="FFF9FBF6"/>
        <bgColor rgb="FFF9FBF6"/>
      </patternFill>
    </fill>
    <fill>
      <patternFill patternType="solid">
        <fgColor rgb="FFCC0100"/>
        <bgColor rgb="FFCC0100"/>
      </patternFill>
    </fill>
    <fill>
      <patternFill patternType="solid">
        <fgColor rgb="FFEDB072"/>
        <bgColor rgb="FFEDB072"/>
      </patternFill>
    </fill>
    <fill>
      <patternFill patternType="solid">
        <fgColor rgb="FFACD09E"/>
        <bgColor rgb="FFACD09E"/>
      </patternFill>
    </fill>
    <fill>
      <patternFill patternType="solid">
        <fgColor rgb="FFF2C745"/>
        <bgColor rgb="FFF2C745"/>
      </patternFill>
    </fill>
    <fill>
      <patternFill patternType="solid">
        <fgColor rgb="FF8CA550"/>
        <bgColor rgb="FF8CA550"/>
      </patternFill>
    </fill>
    <fill>
      <patternFill patternType="solid">
        <fgColor rgb="FFE8C238"/>
        <bgColor rgb="FFE8C238"/>
      </patternFill>
    </fill>
    <fill>
      <patternFill patternType="solid">
        <fgColor rgb="FFF5D677"/>
        <bgColor rgb="FFF5D677"/>
      </patternFill>
    </fill>
    <fill>
      <patternFill patternType="solid">
        <fgColor rgb="FFF2A866"/>
        <bgColor rgb="FFF2A866"/>
      </patternFill>
    </fill>
    <fill>
      <patternFill patternType="solid">
        <fgColor rgb="FF739540"/>
        <bgColor rgb="FF739540"/>
      </patternFill>
    </fill>
    <fill>
      <patternFill patternType="solid">
        <fgColor rgb="FF94C27B"/>
        <bgColor rgb="FF94C27B"/>
      </patternFill>
    </fill>
    <fill>
      <patternFill patternType="solid">
        <fgColor rgb="FFF4CBA2"/>
        <bgColor rgb="FFF4CBA2"/>
      </patternFill>
    </fill>
    <fill>
      <patternFill patternType="solid">
        <fgColor rgb="FFE7744E"/>
        <bgColor rgb="FFE7744E"/>
      </patternFill>
    </fill>
    <fill>
      <patternFill patternType="solid">
        <fgColor rgb="FFA2C891"/>
        <bgColor rgb="FFA2C891"/>
      </patternFill>
    </fill>
    <fill>
      <patternFill patternType="solid">
        <fgColor rgb="FFA0B857"/>
        <bgColor rgb="FFA0B857"/>
      </patternFill>
    </fill>
    <fill>
      <patternFill patternType="solid">
        <fgColor rgb="FFEDD064"/>
        <bgColor rgb="FFEDD064"/>
      </patternFill>
    </fill>
    <fill>
      <patternFill patternType="solid">
        <fgColor rgb="FFF9E3A1"/>
        <bgColor rgb="FFF9E3A1"/>
      </patternFill>
    </fill>
    <fill>
      <patternFill patternType="solid">
        <fgColor rgb="FFE37B5B"/>
        <bgColor rgb="FFE37B5B"/>
      </patternFill>
    </fill>
    <fill>
      <patternFill patternType="solid">
        <fgColor rgb="FFECC3C8"/>
        <bgColor rgb="FFECC3C8"/>
      </patternFill>
    </fill>
    <fill>
      <patternFill patternType="solid">
        <fgColor rgb="FF588631"/>
        <bgColor rgb="FF588631"/>
      </patternFill>
    </fill>
    <fill>
      <patternFill patternType="solid">
        <fgColor rgb="FFF4CC52"/>
        <bgColor rgb="FFF4CC52"/>
      </patternFill>
    </fill>
    <fill>
      <patternFill patternType="solid">
        <fgColor rgb="FFEC9866"/>
        <bgColor rgb="FFEC9866"/>
      </patternFill>
    </fill>
    <fill>
      <patternFill patternType="solid">
        <fgColor rgb="FFF5D060"/>
        <bgColor rgb="FFF5D060"/>
      </patternFill>
    </fill>
    <fill>
      <patternFill patternType="solid">
        <fgColor rgb="FFE6F0F7"/>
        <bgColor rgb="FFE6F0F7"/>
      </patternFill>
    </fill>
    <fill>
      <patternFill patternType="solid">
        <fgColor rgb="FFEB948E"/>
        <bgColor rgb="FFEB948E"/>
      </patternFill>
    </fill>
    <fill>
      <patternFill patternType="solid">
        <fgColor rgb="FFB8CA75"/>
        <bgColor rgb="FFB8CA75"/>
      </patternFill>
    </fill>
    <fill>
      <patternFill patternType="solid">
        <fgColor rgb="FFBDD6EF"/>
        <bgColor rgb="FFBDD6EF"/>
      </patternFill>
    </fill>
    <fill>
      <patternFill patternType="solid">
        <fgColor rgb="FFC6E7D6"/>
        <bgColor rgb="FFC6E7D6"/>
      </patternFill>
    </fill>
    <fill>
      <patternFill patternType="solid">
        <fgColor rgb="FF6BC298"/>
        <bgColor rgb="FF6BC298"/>
      </patternFill>
    </fill>
    <fill>
      <patternFill patternType="solid">
        <fgColor rgb="FFEFA7A1"/>
        <bgColor rgb="FFEFA7A1"/>
      </patternFill>
    </fill>
    <fill>
      <patternFill patternType="solid">
        <fgColor rgb="FFF4BFBA"/>
        <bgColor rgb="FFF4BFBA"/>
      </patternFill>
    </fill>
    <fill>
      <patternFill patternType="solid">
        <fgColor rgb="FF53862E"/>
        <bgColor rgb="FF53862E"/>
      </patternFill>
    </fill>
    <fill>
      <patternFill patternType="solid">
        <fgColor rgb="FFF5B578"/>
        <bgColor rgb="FFF5B578"/>
      </patternFill>
    </fill>
    <fill>
      <patternFill patternType="solid">
        <fgColor rgb="FF9AAC59"/>
        <bgColor rgb="FF9AAC59"/>
      </patternFill>
    </fill>
    <fill>
      <patternFill patternType="solid">
        <fgColor rgb="FFF5D56F"/>
        <bgColor rgb="FFF5D56F"/>
      </patternFill>
    </fill>
    <fill>
      <patternFill patternType="solid">
        <fgColor rgb="FFDDCC61"/>
        <bgColor rgb="FFDDCC61"/>
      </patternFill>
    </fill>
    <fill>
      <patternFill patternType="solid">
        <fgColor rgb="FFB88AA1"/>
        <bgColor rgb="FFB88AA1"/>
      </patternFill>
    </fill>
    <fill>
      <patternFill patternType="solid">
        <fgColor rgb="FFF1B9B4"/>
        <bgColor rgb="FFF1B9B4"/>
      </patternFill>
    </fill>
    <fill>
      <patternFill patternType="solid">
        <fgColor rgb="FFE98970"/>
        <bgColor rgb="FFE98970"/>
      </patternFill>
    </fill>
    <fill>
      <patternFill patternType="solid">
        <fgColor rgb="FFD4D06F"/>
        <bgColor rgb="FFD4D06F"/>
      </patternFill>
    </fill>
    <fill>
      <patternFill patternType="solid">
        <fgColor rgb="FFA6DAC1"/>
        <bgColor rgb="FFA6DAC1"/>
      </patternFill>
    </fill>
    <fill>
      <patternFill patternType="solid">
        <fgColor rgb="FFEBD16A"/>
        <bgColor rgb="FFEBD16A"/>
      </patternFill>
    </fill>
    <fill>
      <patternFill patternType="solid">
        <fgColor rgb="FFEDA29A"/>
        <bgColor rgb="FFEDA29A"/>
      </patternFill>
    </fill>
    <fill>
      <patternFill patternType="solid">
        <fgColor rgb="FFA3B958"/>
        <bgColor rgb="FFA3B958"/>
      </patternFill>
    </fill>
    <fill>
      <patternFill patternType="solid">
        <fgColor rgb="FF7BB164"/>
        <bgColor rgb="FF7BB164"/>
      </patternFill>
    </fill>
    <fill>
      <patternFill patternType="solid">
        <fgColor rgb="FFF9E2CB"/>
        <bgColor rgb="FFF9E2CB"/>
      </patternFill>
    </fill>
    <fill>
      <patternFill patternType="solid">
        <fgColor rgb="FFA0C77B"/>
        <bgColor rgb="FFA0C77B"/>
      </patternFill>
    </fill>
    <fill>
      <patternFill patternType="solid">
        <fgColor rgb="FFE1F2E9"/>
        <bgColor rgb="FFE1F2E9"/>
      </patternFill>
    </fill>
    <fill>
      <patternFill patternType="solid">
        <fgColor rgb="FFE47566"/>
        <bgColor rgb="FFE47566"/>
      </patternFill>
    </fill>
    <fill>
      <patternFill patternType="solid">
        <fgColor rgb="FFB5BF5B"/>
        <bgColor rgb="FFB5BF5B"/>
      </patternFill>
    </fill>
    <fill>
      <patternFill patternType="solid">
        <fgColor rgb="FFFAE294"/>
        <bgColor rgb="FFFAE294"/>
      </patternFill>
    </fill>
    <fill>
      <patternFill patternType="solid">
        <fgColor rgb="FFF4CA9E"/>
        <bgColor rgb="FFF4CA9E"/>
      </patternFill>
    </fill>
    <fill>
      <patternFill patternType="solid">
        <fgColor rgb="FF70AC58"/>
        <bgColor rgb="FF70AC58"/>
      </patternFill>
    </fill>
    <fill>
      <patternFill patternType="solid">
        <fgColor rgb="FFC7DDBE"/>
        <bgColor rgb="FFC7DDBE"/>
      </patternFill>
    </fill>
    <fill>
      <patternFill patternType="solid">
        <fgColor rgb="FFB4839C"/>
        <bgColor rgb="FFB4839C"/>
      </patternFill>
    </fill>
    <fill>
      <patternFill patternType="solid">
        <fgColor rgb="FFCBDEF0"/>
        <bgColor rgb="FFCBDEF0"/>
      </patternFill>
    </fill>
    <fill>
      <patternFill patternType="solid">
        <fgColor rgb="FFF2BCB8"/>
        <bgColor rgb="FFF2BCB8"/>
      </patternFill>
    </fill>
    <fill>
      <patternFill patternType="solid">
        <fgColor rgb="FFCCCF70"/>
        <bgColor rgb="FFCCCF70"/>
      </patternFill>
    </fill>
    <fill>
      <patternFill patternType="solid">
        <fgColor rgb="FF9DC3E7"/>
        <bgColor rgb="FF9DC3E7"/>
      </patternFill>
    </fill>
    <fill>
      <patternFill patternType="solid">
        <fgColor rgb="FFDF573A"/>
        <bgColor rgb="FFDF573A"/>
      </patternFill>
    </fill>
    <fill>
      <patternFill patternType="solid">
        <fgColor rgb="FFE46B49"/>
        <bgColor rgb="FFE46B49"/>
      </patternFill>
    </fill>
    <fill>
      <patternFill patternType="solid">
        <fgColor rgb="FFFAE8B1"/>
        <bgColor rgb="FFFAE8B1"/>
      </patternFill>
    </fill>
    <fill>
      <patternFill patternType="solid">
        <fgColor rgb="FFFFF7E3"/>
        <bgColor rgb="FFFFF7E3"/>
      </patternFill>
    </fill>
    <fill>
      <patternFill patternType="solid">
        <fgColor rgb="FFE15C3F"/>
        <bgColor rgb="FFE15C3F"/>
      </patternFill>
    </fill>
    <fill>
      <patternFill patternType="solid">
        <fgColor rgb="FFFEF7F6"/>
        <bgColor rgb="FFFEF7F6"/>
      </patternFill>
    </fill>
    <fill>
      <patternFill patternType="solid">
        <fgColor rgb="FF7BAC50"/>
        <bgColor rgb="FF7BAC50"/>
      </patternFill>
    </fill>
    <fill>
      <patternFill patternType="solid">
        <fgColor rgb="FF6F943F"/>
        <bgColor rgb="FF6F943F"/>
      </patternFill>
    </fill>
    <fill>
      <patternFill patternType="solid">
        <fgColor rgb="FFF5B56A"/>
        <bgColor rgb="FFF5B56A"/>
      </patternFill>
    </fill>
    <fill>
      <patternFill patternType="solid">
        <fgColor rgb="FFFDF5E1"/>
        <bgColor rgb="FFFDF5E1"/>
      </patternFill>
    </fill>
    <fill>
      <patternFill patternType="solid">
        <fgColor rgb="FFD8C85E"/>
        <bgColor rgb="FFD8C85E"/>
      </patternFill>
    </fill>
    <fill>
      <patternFill patternType="solid">
        <fgColor rgb="FFB5869D"/>
        <bgColor rgb="FFB5869D"/>
      </patternFill>
    </fill>
    <fill>
      <patternFill patternType="solid">
        <fgColor rgb="FFE9DE97"/>
        <bgColor rgb="FFE9DE97"/>
      </patternFill>
    </fill>
    <fill>
      <patternFill patternType="solid">
        <fgColor rgb="FFDDD16E"/>
        <bgColor rgb="FFDDD16E"/>
      </patternFill>
    </fill>
    <fill>
      <patternFill patternType="solid">
        <fgColor rgb="FFE47B7B"/>
        <bgColor rgb="FFE47B7B"/>
      </patternFill>
    </fill>
    <fill>
      <patternFill patternType="solid">
        <fgColor rgb="FFFAE6E3"/>
        <bgColor rgb="FFFAE6E3"/>
      </patternFill>
    </fill>
    <fill>
      <patternFill patternType="solid">
        <fgColor rgb="FFF7BF66"/>
        <bgColor rgb="FFF7BF66"/>
      </patternFill>
    </fill>
    <fill>
      <patternFill patternType="solid">
        <fgColor rgb="FFD1CB7D"/>
        <bgColor rgb="FFD1CB7D"/>
      </patternFill>
    </fill>
    <fill>
      <patternFill patternType="solid">
        <fgColor rgb="FFDF6965"/>
        <bgColor rgb="FFDF6965"/>
      </patternFill>
    </fill>
    <fill>
      <patternFill patternType="solid">
        <fgColor rgb="FFDFD386"/>
        <bgColor rgb="FFDFD386"/>
      </patternFill>
    </fill>
    <fill>
      <patternFill patternType="solid">
        <fgColor rgb="FF8CB153"/>
        <bgColor rgb="FF8CB153"/>
      </patternFill>
    </fill>
    <fill>
      <patternFill patternType="solid">
        <fgColor rgb="FFABD09C"/>
        <bgColor rgb="FFABD09C"/>
      </patternFill>
    </fill>
    <fill>
      <patternFill patternType="solid">
        <fgColor rgb="FFF6D1CF"/>
        <bgColor rgb="FFF6D1CF"/>
      </patternFill>
    </fill>
    <fill>
      <patternFill patternType="solid">
        <fgColor rgb="FFF9D867"/>
        <bgColor rgb="FFF9D867"/>
      </patternFill>
    </fill>
    <fill>
      <patternFill patternType="solid">
        <fgColor rgb="FF89CFAB"/>
        <bgColor rgb="FF89CFAB"/>
      </patternFill>
    </fill>
    <fill>
      <patternFill patternType="solid">
        <fgColor rgb="FFFDF4F2"/>
        <bgColor rgb="FFFDF4F2"/>
      </patternFill>
    </fill>
    <fill>
      <patternFill patternType="solid">
        <fgColor rgb="FFFAE2DF"/>
        <bgColor rgb="FFFAE2DF"/>
      </patternFill>
    </fill>
    <fill>
      <patternFill patternType="solid">
        <fgColor rgb="FF75AB4F"/>
        <bgColor rgb="FF75AB4F"/>
      </patternFill>
    </fill>
    <fill>
      <patternFill patternType="solid">
        <fgColor rgb="FFD4B8C6"/>
        <bgColor rgb="FFD4B8C6"/>
      </patternFill>
    </fill>
    <fill>
      <patternFill patternType="solid">
        <fgColor rgb="FFC8DDBE"/>
        <bgColor rgb="FFC8DDBE"/>
      </patternFill>
    </fill>
    <fill>
      <patternFill patternType="solid">
        <fgColor rgb="FFE7F5EF"/>
        <bgColor rgb="FFE7F5EF"/>
      </patternFill>
    </fill>
    <fill>
      <patternFill patternType="solid">
        <fgColor rgb="FFCCCC70"/>
        <bgColor rgb="FFCCCC70"/>
      </patternFill>
    </fill>
    <fill>
      <patternFill patternType="solid">
        <fgColor rgb="FFD93B26"/>
        <bgColor rgb="FFD93B26"/>
      </patternFill>
    </fill>
    <fill>
      <patternFill patternType="solid">
        <fgColor rgb="FFE4C23B"/>
        <bgColor rgb="FFE4C23B"/>
      </patternFill>
    </fill>
    <fill>
      <patternFill patternType="solid">
        <fgColor rgb="FFECAA65"/>
        <bgColor rgb="FFECAA65"/>
      </patternFill>
    </fill>
    <fill>
      <patternFill patternType="solid">
        <fgColor rgb="FFD9C244"/>
        <bgColor rgb="FFD9C244"/>
      </patternFill>
    </fill>
    <fill>
      <patternFill patternType="solid">
        <fgColor rgb="FF74AF5C"/>
        <bgColor rgb="FF74AF5C"/>
      </patternFill>
    </fill>
    <fill>
      <patternFill patternType="solid">
        <fgColor rgb="FFFFEFBE"/>
        <bgColor rgb="FFFFEFBE"/>
      </patternFill>
    </fill>
    <fill>
      <patternFill patternType="solid">
        <fgColor rgb="FFA0CB8C"/>
        <bgColor rgb="FFA0CB8C"/>
      </patternFill>
    </fill>
    <fill>
      <patternFill patternType="solid">
        <fgColor rgb="FF81B0D9"/>
        <bgColor rgb="FF81B0D9"/>
      </patternFill>
    </fill>
    <fill>
      <patternFill patternType="solid">
        <fgColor rgb="FFF4AF6A"/>
        <bgColor rgb="FFF4AF6A"/>
      </patternFill>
    </fill>
    <fill>
      <patternFill patternType="solid">
        <fgColor rgb="FFCDC65D"/>
        <bgColor rgb="FFCDC65D"/>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2922">
    <xf borderId="0" fillId="0" fontId="0" numFmtId="0" xfId="0" applyAlignment="1" applyFont="1">
      <alignment horizontal="left" readingOrder="0" shrinkToFit="0" vertical="top" wrapText="0"/>
    </xf>
    <xf borderId="1" fillId="0" fontId="1" numFmtId="0" xfId="0" applyAlignment="1" applyBorder="1" applyFont="1">
      <alignment horizontal="left" shrinkToFit="0" vertical="center" wrapText="1"/>
    </xf>
    <xf borderId="1" fillId="2" fontId="2" numFmtId="0" xfId="0" applyAlignment="1" applyBorder="1" applyFill="1" applyFont="1">
      <alignment horizontal="left" shrinkToFit="0" vertical="center" wrapText="1"/>
    </xf>
    <xf borderId="1" fillId="2" fontId="2" numFmtId="0" xfId="0" applyAlignment="1" applyBorder="1" applyFont="1">
      <alignment horizontal="left" readingOrder="0" shrinkToFit="0" vertical="center" wrapText="1"/>
    </xf>
    <xf borderId="1" fillId="3" fontId="2" numFmtId="0" xfId="0" applyAlignment="1" applyBorder="1" applyFill="1" applyFont="1">
      <alignment horizontal="left" shrinkToFit="0" vertical="center" wrapText="1"/>
    </xf>
    <xf borderId="1" fillId="3" fontId="2" numFmtId="0" xfId="0" applyAlignment="1" applyBorder="1" applyFont="1">
      <alignment horizontal="left" readingOrder="0" shrinkToFit="0" vertical="center" wrapText="1"/>
    </xf>
    <xf borderId="1" fillId="3" fontId="2" numFmtId="164" xfId="0" applyAlignment="1" applyBorder="1" applyFont="1" applyNumberFormat="1">
      <alignment horizontal="left" shrinkToFit="0" vertical="center" wrapText="1"/>
    </xf>
    <xf borderId="1" fillId="4" fontId="2" numFmtId="0" xfId="0" applyAlignment="1" applyBorder="1" applyFill="1" applyFont="1">
      <alignment horizontal="left" shrinkToFit="0" vertical="center" wrapText="1"/>
    </xf>
    <xf borderId="1" fillId="4" fontId="2" numFmtId="0" xfId="0" applyAlignment="1" applyBorder="1" applyFont="1">
      <alignment horizontal="left" readingOrder="0" shrinkToFit="0" vertical="center" wrapText="1"/>
    </xf>
    <xf borderId="1" fillId="5" fontId="2" numFmtId="0" xfId="0" applyAlignment="1" applyBorder="1" applyFill="1" applyFont="1">
      <alignment horizontal="left" shrinkToFit="0" vertical="center" wrapText="1"/>
    </xf>
    <xf borderId="1" fillId="5" fontId="2" numFmtId="0" xfId="0" applyAlignment="1" applyBorder="1" applyFont="1">
      <alignment horizontal="left" readingOrder="0" shrinkToFit="0" vertical="center" wrapText="1"/>
    </xf>
    <xf borderId="1" fillId="6" fontId="2" numFmtId="0" xfId="0" applyAlignment="1" applyBorder="1" applyFill="1" applyFont="1">
      <alignment horizontal="left" shrinkToFit="0" vertical="center" wrapText="1"/>
    </xf>
    <xf borderId="1" fillId="7" fontId="2" numFmtId="0" xfId="0" applyAlignment="1" applyBorder="1" applyFill="1" applyFont="1">
      <alignment horizontal="left" readingOrder="0" shrinkToFit="0" vertical="center" wrapText="1"/>
    </xf>
    <xf borderId="1" fillId="7" fontId="2" numFmtId="0" xfId="0" applyAlignment="1" applyBorder="1" applyFont="1">
      <alignment horizontal="left" shrinkToFit="0" vertical="center" wrapText="1"/>
    </xf>
    <xf borderId="1" fillId="8" fontId="2" numFmtId="0" xfId="0" applyAlignment="1" applyBorder="1" applyFill="1" applyFont="1">
      <alignment horizontal="left" readingOrder="0" shrinkToFit="0" vertical="center" wrapText="1"/>
    </xf>
    <xf borderId="1" fillId="8" fontId="2" numFmtId="0" xfId="0" applyAlignment="1" applyBorder="1" applyFont="1">
      <alignment horizontal="left" shrinkToFit="0" vertical="center" wrapText="1"/>
    </xf>
    <xf borderId="1" fillId="9" fontId="2" numFmtId="0" xfId="0" applyAlignment="1" applyBorder="1" applyFill="1" applyFont="1">
      <alignment horizontal="left" shrinkToFit="0" vertical="center" wrapText="1"/>
    </xf>
    <xf borderId="1" fillId="10" fontId="2" numFmtId="0" xfId="0" applyAlignment="1" applyBorder="1" applyFill="1" applyFont="1">
      <alignment horizontal="left" shrinkToFit="0" vertical="center" wrapText="1"/>
    </xf>
    <xf borderId="1" fillId="11" fontId="2" numFmtId="0" xfId="0" applyAlignment="1" applyBorder="1" applyFill="1" applyFont="1">
      <alignment horizontal="left" shrinkToFit="0" vertical="center" wrapText="1"/>
    </xf>
    <xf borderId="1" fillId="10" fontId="1" numFmtId="0" xfId="0" applyAlignment="1" applyBorder="1" applyFont="1">
      <alignment horizontal="left" shrinkToFit="0" vertical="center" wrapText="1"/>
    </xf>
    <xf borderId="1" fillId="11" fontId="1" numFmtId="0" xfId="0" applyAlignment="1" applyBorder="1" applyFont="1">
      <alignment horizontal="left" shrinkToFit="0" vertical="center" wrapText="1"/>
    </xf>
    <xf borderId="1" fillId="12" fontId="2" numFmtId="0" xfId="0" applyAlignment="1" applyBorder="1" applyFill="1" applyFont="1">
      <alignment horizontal="left" readingOrder="0" shrinkToFit="0" vertical="center" wrapText="1"/>
    </xf>
    <xf borderId="1" fillId="13" fontId="2" numFmtId="0" xfId="0" applyAlignment="1" applyBorder="1" applyFill="1" applyFont="1">
      <alignment horizontal="left" shrinkToFit="0" vertical="center" wrapText="1"/>
    </xf>
    <xf borderId="1" fillId="14" fontId="2" numFmtId="0" xfId="0" applyAlignment="1" applyBorder="1" applyFill="1" applyFont="1">
      <alignment horizontal="left" readingOrder="0" shrinkToFit="0" vertical="center" wrapText="1"/>
    </xf>
    <xf borderId="1" fillId="14" fontId="2" numFmtId="0" xfId="0" applyAlignment="1" applyBorder="1" applyFont="1">
      <alignment horizontal="left" shrinkToFit="0" vertical="center" wrapText="1"/>
    </xf>
    <xf borderId="1" fillId="15" fontId="2" numFmtId="0" xfId="0" applyAlignment="1" applyBorder="1" applyFill="1" applyFont="1">
      <alignment horizontal="left" shrinkToFit="0" vertical="center" wrapText="1"/>
    </xf>
    <xf borderId="1" fillId="16" fontId="2" numFmtId="0" xfId="0" applyAlignment="1" applyBorder="1" applyFill="1" applyFont="1">
      <alignment horizontal="lef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1" fillId="0" fontId="1" numFmtId="0" xfId="0" applyAlignment="1" applyBorder="1" applyFont="1">
      <alignment horizontal="left" shrinkToFit="0" vertical="center" wrapText="0"/>
    </xf>
    <xf borderId="1" fillId="0" fontId="4" numFmtId="0" xfId="0" applyAlignment="1" applyBorder="1" applyFont="1">
      <alignment horizontal="left" shrinkToFit="0" vertical="center" wrapText="0"/>
    </xf>
    <xf borderId="1" fillId="0" fontId="2" numFmtId="0" xfId="0" applyAlignment="1" applyBorder="1" applyFont="1">
      <alignment horizontal="left" shrinkToFit="0" vertical="center" wrapText="0"/>
    </xf>
    <xf borderId="1" fillId="0" fontId="2" numFmtId="0" xfId="0" applyAlignment="1" applyBorder="1" applyFont="1">
      <alignment horizontal="left" readingOrder="0" shrinkToFit="0" vertical="center" wrapText="0"/>
    </xf>
    <xf borderId="1" fillId="0" fontId="2" numFmtId="165" xfId="0" applyAlignment="1" applyBorder="1" applyFont="1" applyNumberFormat="1">
      <alignment horizontal="left" shrinkToFit="0" vertical="center" wrapText="0"/>
    </xf>
    <xf borderId="1" fillId="17" fontId="2" numFmtId="165" xfId="0" applyAlignment="1" applyBorder="1" applyFill="1" applyFont="1" applyNumberFormat="1">
      <alignment horizontal="left" shrinkToFit="0" vertical="center" wrapText="0"/>
    </xf>
    <xf borderId="1" fillId="18" fontId="2" numFmtId="165" xfId="0" applyAlignment="1" applyBorder="1" applyFill="1" applyFont="1" applyNumberFormat="1">
      <alignment horizontal="left" shrinkToFit="0" vertical="center" wrapText="0"/>
    </xf>
    <xf borderId="1" fillId="19" fontId="2" numFmtId="165" xfId="0" applyAlignment="1" applyBorder="1" applyFill="1" applyFont="1" applyNumberFormat="1">
      <alignment horizontal="left" shrinkToFit="0" vertical="center" wrapText="0"/>
    </xf>
    <xf borderId="1" fillId="20" fontId="2" numFmtId="0" xfId="0" applyAlignment="1" applyBorder="1" applyFill="1" applyFont="1">
      <alignment horizontal="left" shrinkToFit="0" vertical="center" wrapText="0"/>
    </xf>
    <xf borderId="1" fillId="7" fontId="2" numFmtId="0" xfId="0" applyAlignment="1" applyBorder="1" applyFont="1">
      <alignment horizontal="left" shrinkToFit="0" vertical="center" wrapText="0"/>
    </xf>
    <xf borderId="1" fillId="21" fontId="2" numFmtId="1" xfId="0" applyAlignment="1" applyBorder="1" applyFill="1" applyFont="1" applyNumberFormat="1">
      <alignment horizontal="left" shrinkToFit="0" vertical="center" wrapText="0"/>
    </xf>
    <xf borderId="1" fillId="22" fontId="2" numFmtId="164" xfId="0" applyAlignment="1" applyBorder="1" applyFill="1" applyFont="1" applyNumberFormat="1">
      <alignment horizontal="left" shrinkToFit="0" vertical="center" wrapText="0"/>
    </xf>
    <xf borderId="1" fillId="23" fontId="2" numFmtId="165" xfId="0" applyAlignment="1" applyBorder="1" applyFill="1" applyFont="1" applyNumberFormat="1">
      <alignment horizontal="left" shrinkToFit="0" vertical="center" wrapText="0"/>
    </xf>
    <xf borderId="1" fillId="24" fontId="2" numFmtId="165" xfId="0" applyAlignment="1" applyBorder="1" applyFill="1" applyFont="1" applyNumberFormat="1">
      <alignment horizontal="left" shrinkToFit="0" vertical="center" wrapText="0"/>
    </xf>
    <xf borderId="1" fillId="25" fontId="2" numFmtId="0" xfId="0" applyAlignment="1" applyBorder="1" applyFill="1" applyFont="1">
      <alignment horizontal="left" shrinkToFit="0" vertical="center" wrapText="0"/>
    </xf>
    <xf borderId="1" fillId="26" fontId="2" numFmtId="0" xfId="0" applyAlignment="1" applyBorder="1" applyFill="1" applyFont="1">
      <alignment horizontal="left" readingOrder="0" shrinkToFit="0" vertical="center" wrapText="0"/>
    </xf>
    <xf borderId="1" fillId="27" fontId="2" numFmtId="0" xfId="0" applyAlignment="1" applyBorder="1" applyFill="1" applyFont="1">
      <alignment horizontal="left" shrinkToFit="0" vertical="center" wrapText="0"/>
    </xf>
    <xf borderId="1" fillId="28" fontId="2" numFmtId="0" xfId="0" applyAlignment="1" applyBorder="1" applyFill="1" applyFont="1">
      <alignment horizontal="left" readingOrder="0" shrinkToFit="0" vertical="center" wrapText="0"/>
    </xf>
    <xf borderId="1" fillId="28" fontId="5" numFmtId="0" xfId="0" applyAlignment="1" applyBorder="1" applyFont="1">
      <alignment horizontal="left" shrinkToFit="0" vertical="center" wrapText="0"/>
    </xf>
    <xf borderId="1" fillId="29" fontId="2" numFmtId="166" xfId="0" applyAlignment="1" applyBorder="1" applyFill="1" applyFont="1" applyNumberFormat="1">
      <alignment horizontal="left" shrinkToFit="0" vertical="center" wrapText="0"/>
    </xf>
    <xf borderId="1" fillId="30" fontId="2" numFmtId="165" xfId="0" applyAlignment="1" applyBorder="1" applyFill="1" applyFont="1" applyNumberFormat="1">
      <alignment horizontal="left" shrinkToFit="0" vertical="center" wrapText="0"/>
    </xf>
    <xf borderId="1" fillId="31" fontId="2" numFmtId="9" xfId="0" applyAlignment="1" applyBorder="1" applyFill="1" applyFont="1" applyNumberFormat="1">
      <alignment horizontal="left" shrinkToFit="0" vertical="center" wrapText="0"/>
    </xf>
    <xf borderId="1" fillId="32" fontId="2" numFmtId="9" xfId="0" applyAlignment="1" applyBorder="1" applyFill="1" applyFont="1" applyNumberFormat="1">
      <alignment horizontal="left" shrinkToFit="0" vertical="center" wrapText="0"/>
    </xf>
    <xf borderId="1" fillId="33" fontId="2" numFmtId="9" xfId="0" applyAlignment="1" applyBorder="1" applyFill="1" applyFont="1" applyNumberFormat="1">
      <alignment horizontal="left" shrinkToFit="0" vertical="center" wrapText="0"/>
    </xf>
    <xf borderId="1" fillId="34" fontId="2" numFmtId="9" xfId="0" applyAlignment="1" applyBorder="1" applyFill="1" applyFont="1" applyNumberFormat="1">
      <alignment horizontal="left" shrinkToFit="0" vertical="center" wrapText="0"/>
    </xf>
    <xf borderId="1" fillId="6" fontId="2" numFmtId="0" xfId="0" applyAlignment="1" applyBorder="1" applyFont="1">
      <alignment horizontal="left" readingOrder="0" shrinkToFit="0" vertical="center" wrapText="0"/>
    </xf>
    <xf borderId="0" fillId="0" fontId="2" numFmtId="0" xfId="0" applyAlignment="1" applyFont="1">
      <alignment horizontal="left" readingOrder="0" shrinkToFit="0" vertical="center" wrapText="0"/>
    </xf>
    <xf borderId="0" fillId="35" fontId="2" numFmtId="0" xfId="0" applyAlignment="1" applyFill="1" applyFont="1">
      <alignment horizontal="left" readingOrder="0" shrinkToFit="0" vertical="center" wrapText="0"/>
    </xf>
    <xf borderId="0" fillId="0" fontId="3" numFmtId="0" xfId="0" applyAlignment="1" applyFont="1">
      <alignment horizontal="left" shrinkToFit="0" vertical="center" wrapText="0"/>
    </xf>
    <xf borderId="0" fillId="0" fontId="3" numFmtId="0" xfId="0" applyAlignment="1" applyFont="1">
      <alignment horizontal="left" readingOrder="0" shrinkToFit="0" vertical="center" wrapText="0"/>
    </xf>
    <xf borderId="1" fillId="16" fontId="1" numFmtId="0" xfId="0" applyAlignment="1" applyBorder="1" applyFont="1">
      <alignment horizontal="left" shrinkToFit="0" vertical="center" wrapText="0"/>
    </xf>
    <xf borderId="1" fillId="16" fontId="2" numFmtId="0" xfId="0" applyAlignment="1" applyBorder="1" applyFont="1">
      <alignment horizontal="left" shrinkToFit="0" vertical="center" wrapText="0"/>
    </xf>
    <xf borderId="1" fillId="36" fontId="2" numFmtId="165" xfId="0" applyAlignment="1" applyBorder="1" applyFill="1" applyFont="1" applyNumberFormat="1">
      <alignment horizontal="left" shrinkToFit="0" vertical="center" wrapText="0"/>
    </xf>
    <xf borderId="1" fillId="37" fontId="2" numFmtId="165" xfId="0" applyAlignment="1" applyBorder="1" applyFill="1" applyFont="1" applyNumberFormat="1">
      <alignment horizontal="left" shrinkToFit="0" vertical="center" wrapText="0"/>
    </xf>
    <xf borderId="1" fillId="38" fontId="2" numFmtId="165" xfId="0" applyAlignment="1" applyBorder="1" applyFill="1" applyFont="1" applyNumberFormat="1">
      <alignment horizontal="left" shrinkToFit="0" vertical="center" wrapText="0"/>
    </xf>
    <xf borderId="1" fillId="9" fontId="2" numFmtId="0" xfId="0" applyAlignment="1" applyBorder="1" applyFont="1">
      <alignment horizontal="left" shrinkToFit="0" vertical="center" wrapText="0"/>
    </xf>
    <xf borderId="1" fillId="39" fontId="2" numFmtId="1" xfId="0" applyAlignment="1" applyBorder="1" applyFill="1" applyFont="1" applyNumberFormat="1">
      <alignment horizontal="left" shrinkToFit="0" vertical="center" wrapText="0"/>
    </xf>
    <xf borderId="1" fillId="9" fontId="2" numFmtId="164" xfId="0" applyAlignment="1" applyBorder="1" applyFont="1" applyNumberFormat="1">
      <alignment horizontal="left" shrinkToFit="0" vertical="center" wrapText="0"/>
    </xf>
    <xf borderId="1" fillId="40" fontId="2" numFmtId="165" xfId="0" applyAlignment="1" applyBorder="1" applyFill="1" applyFont="1" applyNumberFormat="1">
      <alignment horizontal="left" shrinkToFit="0" vertical="center" wrapText="0"/>
    </xf>
    <xf borderId="1" fillId="41" fontId="2" numFmtId="165" xfId="0" applyAlignment="1" applyBorder="1" applyFill="1" applyFont="1" applyNumberFormat="1">
      <alignment horizontal="left" shrinkToFit="0" vertical="center" wrapText="0"/>
    </xf>
    <xf borderId="1" fillId="42" fontId="2" numFmtId="0" xfId="0" applyAlignment="1" applyBorder="1" applyFill="1" applyFont="1">
      <alignment horizontal="left" shrinkToFit="0" vertical="center" wrapText="0"/>
    </xf>
    <xf borderId="1" fillId="43" fontId="2" numFmtId="0" xfId="0" applyAlignment="1" applyBorder="1" applyFill="1" applyFont="1">
      <alignment horizontal="left" shrinkToFit="0" vertical="center" wrapText="0"/>
    </xf>
    <xf borderId="1" fillId="29" fontId="2" numFmtId="0" xfId="0" applyAlignment="1" applyBorder="1" applyFont="1">
      <alignment horizontal="left" shrinkToFit="0" vertical="center" wrapText="0"/>
    </xf>
    <xf borderId="1" fillId="44" fontId="2" numFmtId="165" xfId="0" applyAlignment="1" applyBorder="1" applyFill="1" applyFont="1" applyNumberFormat="1">
      <alignment horizontal="left" shrinkToFit="0" vertical="center" wrapText="0"/>
    </xf>
    <xf borderId="1" fillId="45" fontId="2" numFmtId="9" xfId="0" applyAlignment="1" applyBorder="1" applyFill="1" applyFont="1" applyNumberFormat="1">
      <alignment horizontal="left" shrinkToFit="0" vertical="center" wrapText="0"/>
    </xf>
    <xf borderId="1" fillId="46" fontId="2" numFmtId="9" xfId="0" applyAlignment="1" applyBorder="1" applyFill="1" applyFont="1" applyNumberFormat="1">
      <alignment horizontal="left" shrinkToFit="0" vertical="center" wrapText="0"/>
    </xf>
    <xf borderId="1" fillId="47" fontId="2" numFmtId="9" xfId="0" applyAlignment="1" applyBorder="1" applyFill="1" applyFont="1" applyNumberFormat="1">
      <alignment horizontal="left" shrinkToFit="0" vertical="center" wrapText="0"/>
    </xf>
    <xf borderId="1" fillId="48" fontId="2" numFmtId="1" xfId="0" applyAlignment="1" applyBorder="1" applyFill="1" applyFont="1" applyNumberFormat="1">
      <alignment horizontal="left" shrinkToFit="0" vertical="center" wrapText="0"/>
    </xf>
    <xf borderId="1" fillId="0" fontId="2" numFmtId="1" xfId="0" applyAlignment="1" applyBorder="1" applyFont="1" applyNumberFormat="1">
      <alignment horizontal="left" shrinkToFit="0" vertical="center" wrapText="0"/>
    </xf>
    <xf borderId="1" fillId="49" fontId="2" numFmtId="0" xfId="0" applyAlignment="1" applyBorder="1" applyFill="1" applyFont="1">
      <alignment horizontal="left" shrinkToFit="0" vertical="center" wrapText="0"/>
    </xf>
    <xf borderId="1" fillId="50" fontId="2" numFmtId="165" xfId="0" applyAlignment="1" applyBorder="1" applyFill="1" applyFont="1" applyNumberFormat="1">
      <alignment horizontal="left" shrinkToFit="0" vertical="center" wrapText="0"/>
    </xf>
    <xf borderId="1" fillId="51" fontId="2" numFmtId="165" xfId="0" applyAlignment="1" applyBorder="1" applyFill="1" applyFont="1" applyNumberFormat="1">
      <alignment horizontal="left" shrinkToFit="0" vertical="center" wrapText="0"/>
    </xf>
    <xf borderId="1" fillId="52" fontId="2" numFmtId="165" xfId="0" applyAlignment="1" applyBorder="1" applyFill="1" applyFont="1" applyNumberFormat="1">
      <alignment horizontal="left" shrinkToFit="0" vertical="center" wrapText="0"/>
    </xf>
    <xf borderId="1" fillId="0" fontId="2" numFmtId="164" xfId="0" applyAlignment="1" applyBorder="1" applyFont="1" applyNumberFormat="1">
      <alignment horizontal="left" shrinkToFit="0" vertical="center" wrapText="0"/>
    </xf>
    <xf borderId="1" fillId="53" fontId="2" numFmtId="165" xfId="0" applyAlignment="1" applyBorder="1" applyFill="1" applyFont="1" applyNumberFormat="1">
      <alignment horizontal="left" shrinkToFit="0" vertical="center" wrapText="0"/>
    </xf>
    <xf borderId="1" fillId="28" fontId="3" numFmtId="0" xfId="0" applyAlignment="1" applyBorder="1" applyFont="1">
      <alignment horizontal="left" shrinkToFit="0" vertical="center" wrapText="0"/>
    </xf>
    <xf borderId="1" fillId="28" fontId="6" numFmtId="0" xfId="0" applyAlignment="1" applyBorder="1" applyFont="1">
      <alignment horizontal="left" shrinkToFit="0" vertical="center" wrapText="0"/>
    </xf>
    <xf borderId="1" fillId="28" fontId="3" numFmtId="0" xfId="0" applyAlignment="1" applyBorder="1" applyFont="1">
      <alignment horizontal="left" readingOrder="0" shrinkToFit="0" vertical="center" wrapText="0"/>
    </xf>
    <xf borderId="1" fillId="54" fontId="2" numFmtId="165" xfId="0" applyAlignment="1" applyBorder="1" applyFill="1" applyFont="1" applyNumberFormat="1">
      <alignment horizontal="left" shrinkToFit="0" vertical="center" wrapText="0"/>
    </xf>
    <xf borderId="1" fillId="55" fontId="2" numFmtId="165" xfId="0" applyAlignment="1" applyBorder="1" applyFill="1" applyFont="1" applyNumberFormat="1">
      <alignment horizontal="left" shrinkToFit="0" vertical="center" wrapText="0"/>
    </xf>
    <xf borderId="1" fillId="56" fontId="2" numFmtId="9" xfId="0" applyAlignment="1" applyBorder="1" applyFill="1" applyFont="1" applyNumberFormat="1">
      <alignment horizontal="left" shrinkToFit="0" vertical="center" wrapText="0"/>
    </xf>
    <xf borderId="1" fillId="0" fontId="2" numFmtId="9" xfId="0" applyAlignment="1" applyBorder="1" applyFont="1" applyNumberFormat="1">
      <alignment horizontal="left" shrinkToFit="0" vertical="center" wrapText="0"/>
    </xf>
    <xf borderId="0" fillId="0" fontId="2" numFmtId="9" xfId="0" applyAlignment="1" applyFont="1" applyNumberFormat="1">
      <alignment horizontal="left" shrinkToFit="0" vertical="center" wrapText="0"/>
    </xf>
    <xf borderId="1" fillId="57" fontId="2" numFmtId="165" xfId="0" applyAlignment="1" applyBorder="1" applyFill="1" applyFont="1" applyNumberFormat="1">
      <alignment horizontal="left" shrinkToFit="0" vertical="center" wrapText="0"/>
    </xf>
    <xf borderId="1" fillId="58" fontId="2" numFmtId="165" xfId="0" applyAlignment="1" applyBorder="1" applyFill="1" applyFont="1" applyNumberFormat="1">
      <alignment horizontal="left" shrinkToFit="0" vertical="center" wrapText="0"/>
    </xf>
    <xf borderId="1" fillId="59" fontId="2" numFmtId="165" xfId="0" applyAlignment="1" applyBorder="1" applyFill="1" applyFont="1" applyNumberFormat="1">
      <alignment horizontal="left" shrinkToFit="0" vertical="center" wrapText="0"/>
    </xf>
    <xf borderId="1" fillId="60" fontId="2" numFmtId="1" xfId="0" applyAlignment="1" applyBorder="1" applyFill="1" applyFont="1" applyNumberFormat="1">
      <alignment horizontal="left" shrinkToFit="0" vertical="center" wrapText="0"/>
    </xf>
    <xf borderId="1" fillId="61" fontId="2" numFmtId="164" xfId="0" applyAlignment="1" applyBorder="1" applyFill="1" applyFont="1" applyNumberFormat="1">
      <alignment horizontal="left" shrinkToFit="0" vertical="center" wrapText="0"/>
    </xf>
    <xf borderId="1" fillId="62" fontId="2" numFmtId="165" xfId="0" applyAlignment="1" applyBorder="1" applyFill="1" applyFont="1" applyNumberFormat="1">
      <alignment horizontal="left" shrinkToFit="0" vertical="center" wrapText="0"/>
    </xf>
    <xf borderId="1" fillId="63" fontId="2" numFmtId="165" xfId="0" applyAlignment="1" applyBorder="1" applyFill="1" applyFont="1" applyNumberFormat="1">
      <alignment horizontal="left" shrinkToFit="0" vertical="center" wrapText="0"/>
    </xf>
    <xf borderId="1" fillId="8" fontId="2" numFmtId="0" xfId="0" applyAlignment="1" applyBorder="1" applyFont="1">
      <alignment horizontal="left" shrinkToFit="0" vertical="center" wrapText="0"/>
    </xf>
    <xf borderId="1" fillId="64" fontId="2" numFmtId="165" xfId="0" applyAlignment="1" applyBorder="1" applyFill="1" applyFont="1" applyNumberFormat="1">
      <alignment horizontal="left" shrinkToFit="0" vertical="center" wrapText="0"/>
    </xf>
    <xf borderId="1" fillId="28" fontId="2" numFmtId="0" xfId="0" applyAlignment="1" applyBorder="1" applyFont="1">
      <alignment horizontal="left" shrinkToFit="0" vertical="center" wrapText="0"/>
    </xf>
    <xf borderId="1" fillId="65" fontId="2" numFmtId="165" xfId="0" applyAlignment="1" applyBorder="1" applyFill="1" applyFont="1" applyNumberFormat="1">
      <alignment horizontal="left" shrinkToFit="0" vertical="center" wrapText="0"/>
    </xf>
    <xf borderId="1" fillId="66" fontId="2" numFmtId="165" xfId="0" applyAlignment="1" applyBorder="1" applyFill="1" applyFont="1" applyNumberFormat="1">
      <alignment horizontal="left" shrinkToFit="0" vertical="center" wrapText="0"/>
    </xf>
    <xf borderId="1" fillId="67" fontId="2" numFmtId="9" xfId="0" applyAlignment="1" applyBorder="1" applyFill="1" applyFont="1" applyNumberFormat="1">
      <alignment horizontal="left" shrinkToFit="0" vertical="center" wrapText="0"/>
    </xf>
    <xf borderId="1" fillId="68" fontId="2" numFmtId="9" xfId="0" applyAlignment="1" applyBorder="1" applyFill="1" applyFont="1" applyNumberFormat="1">
      <alignment horizontal="left" shrinkToFit="0" vertical="center" wrapText="0"/>
    </xf>
    <xf borderId="1" fillId="69" fontId="2" numFmtId="165" xfId="0" applyAlignment="1" applyBorder="1" applyFill="1" applyFont="1" applyNumberFormat="1">
      <alignment horizontal="left" shrinkToFit="0" vertical="center" wrapText="0"/>
    </xf>
    <xf borderId="1" fillId="70" fontId="2" numFmtId="165" xfId="0" applyAlignment="1" applyBorder="1" applyFill="1" applyFont="1" applyNumberFormat="1">
      <alignment horizontal="left" shrinkToFit="0" vertical="center" wrapText="0"/>
    </xf>
    <xf borderId="1" fillId="71" fontId="2" numFmtId="165" xfId="0" applyAlignment="1" applyBorder="1" applyFill="1" applyFont="1" applyNumberFormat="1">
      <alignment horizontal="left" shrinkToFit="0" vertical="center" wrapText="0"/>
    </xf>
    <xf borderId="1" fillId="72" fontId="2" numFmtId="1" xfId="0" applyAlignment="1" applyBorder="1" applyFill="1" applyFont="1" applyNumberFormat="1">
      <alignment horizontal="left" shrinkToFit="0" vertical="center" wrapText="0"/>
    </xf>
    <xf borderId="1" fillId="73" fontId="2" numFmtId="165" xfId="0" applyAlignment="1" applyBorder="1" applyFill="1" applyFont="1" applyNumberFormat="1">
      <alignment horizontal="left" shrinkToFit="0" vertical="center" wrapText="0"/>
    </xf>
    <xf borderId="1" fillId="74" fontId="2" numFmtId="0" xfId="0" applyAlignment="1" applyBorder="1" applyFill="1" applyFont="1">
      <alignment horizontal="left" shrinkToFit="0" vertical="center" wrapText="0"/>
    </xf>
    <xf borderId="1" fillId="32" fontId="2" numFmtId="167" xfId="0" applyAlignment="1" applyBorder="1" applyFont="1" applyNumberFormat="1">
      <alignment horizontal="left" shrinkToFit="0" vertical="center" wrapText="0"/>
    </xf>
    <xf borderId="1" fillId="75" fontId="2" numFmtId="167" xfId="0" applyAlignment="1" applyBorder="1" applyFill="1" applyFont="1" applyNumberFormat="1">
      <alignment horizontal="left" shrinkToFit="0" vertical="center" wrapText="0"/>
    </xf>
    <xf borderId="1" fillId="76" fontId="2" numFmtId="9" xfId="0" applyAlignment="1" applyBorder="1" applyFill="1" applyFont="1" applyNumberFormat="1">
      <alignment horizontal="left" shrinkToFit="0" vertical="center" wrapText="0"/>
    </xf>
    <xf borderId="1" fillId="77" fontId="2" numFmtId="1" xfId="0" applyAlignment="1" applyBorder="1" applyFill="1" applyFont="1" applyNumberFormat="1">
      <alignment horizontal="left" shrinkToFit="0" vertical="center" wrapText="0"/>
    </xf>
    <xf borderId="1" fillId="78" fontId="2" numFmtId="1" xfId="0" applyAlignment="1" applyBorder="1" applyFill="1" applyFont="1" applyNumberFormat="1">
      <alignment horizontal="left" shrinkToFit="0" vertical="center" wrapText="0"/>
    </xf>
    <xf borderId="1" fillId="79" fontId="2" numFmtId="1" xfId="0" applyAlignment="1" applyBorder="1" applyFill="1" applyFont="1" applyNumberFormat="1">
      <alignment horizontal="left" shrinkToFit="0" vertical="center" wrapText="0"/>
    </xf>
    <xf borderId="1" fillId="80" fontId="2" numFmtId="9" xfId="0" applyAlignment="1" applyBorder="1" applyFill="1" applyFont="1" applyNumberFormat="1">
      <alignment horizontal="left" shrinkToFit="0" vertical="center" wrapText="0"/>
    </xf>
    <xf borderId="1" fillId="81" fontId="2" numFmtId="165" xfId="0" applyAlignment="1" applyBorder="1" applyFill="1" applyFont="1" applyNumberFormat="1">
      <alignment horizontal="left" shrinkToFit="0" vertical="center" wrapText="0"/>
    </xf>
    <xf borderId="1" fillId="82" fontId="2" numFmtId="165" xfId="0" applyAlignment="1" applyBorder="1" applyFill="1" applyFont="1" applyNumberFormat="1">
      <alignment horizontal="left" shrinkToFit="0" vertical="center" wrapText="0"/>
    </xf>
    <xf borderId="1" fillId="83" fontId="2" numFmtId="165" xfId="0" applyAlignment="1" applyBorder="1" applyFill="1" applyFont="1" applyNumberFormat="1">
      <alignment horizontal="left" shrinkToFit="0" vertical="center" wrapText="0"/>
    </xf>
    <xf borderId="1" fillId="84" fontId="2" numFmtId="1" xfId="0" applyAlignment="1" applyBorder="1" applyFill="1" applyFont="1" applyNumberFormat="1">
      <alignment horizontal="left" shrinkToFit="0" vertical="center" wrapText="0"/>
    </xf>
    <xf borderId="1" fillId="85" fontId="2" numFmtId="164" xfId="0" applyAlignment="1" applyBorder="1" applyFill="1" applyFont="1" applyNumberFormat="1">
      <alignment horizontal="left" shrinkToFit="0" vertical="center" wrapText="0"/>
    </xf>
    <xf borderId="1" fillId="86" fontId="2" numFmtId="165" xfId="0" applyAlignment="1" applyBorder="1" applyFill="1" applyFont="1" applyNumberFormat="1">
      <alignment horizontal="left" shrinkToFit="0" vertical="center" wrapText="0"/>
    </xf>
    <xf borderId="1" fillId="87" fontId="2" numFmtId="165" xfId="0" applyAlignment="1" applyBorder="1" applyFill="1" applyFont="1" applyNumberFormat="1">
      <alignment horizontal="left" shrinkToFit="0" vertical="center" wrapText="0"/>
    </xf>
    <xf borderId="1" fillId="88" fontId="2" numFmtId="165" xfId="0" applyAlignment="1" applyBorder="1" applyFill="1" applyFont="1" applyNumberFormat="1">
      <alignment horizontal="left" shrinkToFit="0" vertical="center" wrapText="0"/>
    </xf>
    <xf borderId="1" fillId="89" fontId="2" numFmtId="165" xfId="0" applyAlignment="1" applyBorder="1" applyFill="1" applyFont="1" applyNumberFormat="1">
      <alignment horizontal="left" shrinkToFit="0" vertical="center" wrapText="0"/>
    </xf>
    <xf borderId="1" fillId="90" fontId="2" numFmtId="165" xfId="0" applyAlignment="1" applyBorder="1" applyFill="1" applyFont="1" applyNumberFormat="1">
      <alignment horizontal="left" shrinkToFit="0" vertical="center" wrapText="0"/>
    </xf>
    <xf borderId="1" fillId="91" fontId="2" numFmtId="167" xfId="0" applyAlignment="1" applyBorder="1" applyFill="1" applyFont="1" applyNumberFormat="1">
      <alignment horizontal="left" shrinkToFit="0" vertical="center" wrapText="0"/>
    </xf>
    <xf borderId="1" fillId="92" fontId="2" numFmtId="167" xfId="0" applyAlignment="1" applyBorder="1" applyFill="1" applyFont="1" applyNumberFormat="1">
      <alignment horizontal="left" shrinkToFit="0" vertical="center" wrapText="0"/>
    </xf>
    <xf borderId="1" fillId="93" fontId="2" numFmtId="9" xfId="0" applyAlignment="1" applyBorder="1" applyFill="1" applyFont="1" applyNumberFormat="1">
      <alignment horizontal="left" shrinkToFit="0" vertical="center" wrapText="0"/>
    </xf>
    <xf borderId="1" fillId="94" fontId="2" numFmtId="9" xfId="0" applyAlignment="1" applyBorder="1" applyFill="1" applyFont="1" applyNumberFormat="1">
      <alignment horizontal="left" shrinkToFit="0" vertical="center" wrapText="0"/>
    </xf>
    <xf borderId="1" fillId="95" fontId="2" numFmtId="1" xfId="0" applyAlignment="1" applyBorder="1" applyFill="1" applyFont="1" applyNumberFormat="1">
      <alignment horizontal="left" shrinkToFit="0" vertical="center" wrapText="0"/>
    </xf>
    <xf borderId="1" fillId="96" fontId="2" numFmtId="1" xfId="0" applyAlignment="1" applyBorder="1" applyFill="1" applyFont="1" applyNumberFormat="1">
      <alignment horizontal="left" shrinkToFit="0" vertical="center" wrapText="0"/>
    </xf>
    <xf borderId="1" fillId="97" fontId="2" numFmtId="9" xfId="0" applyAlignment="1" applyBorder="1" applyFill="1" applyFont="1" applyNumberFormat="1">
      <alignment horizontal="left" shrinkToFit="0" vertical="center" wrapText="0"/>
    </xf>
    <xf borderId="1" fillId="98" fontId="2" numFmtId="165" xfId="0" applyAlignment="1" applyBorder="1" applyFill="1" applyFont="1" applyNumberFormat="1">
      <alignment horizontal="left" shrinkToFit="0" vertical="center" wrapText="0"/>
    </xf>
    <xf borderId="1" fillId="99" fontId="2" numFmtId="165" xfId="0" applyAlignment="1" applyBorder="1" applyFill="1" applyFont="1" applyNumberFormat="1">
      <alignment horizontal="left" shrinkToFit="0" vertical="center" wrapText="0"/>
    </xf>
    <xf borderId="1" fillId="14" fontId="2" numFmtId="0" xfId="0" applyAlignment="1" applyBorder="1" applyFont="1">
      <alignment horizontal="left" shrinkToFit="0" vertical="center" wrapText="0"/>
    </xf>
    <xf borderId="1" fillId="100" fontId="2" numFmtId="1" xfId="0" applyAlignment="1" applyBorder="1" applyFill="1" applyFont="1" applyNumberFormat="1">
      <alignment horizontal="left" shrinkToFit="0" vertical="center" wrapText="0"/>
    </xf>
    <xf borderId="1" fillId="101" fontId="2" numFmtId="164" xfId="0" applyAlignment="1" applyBorder="1" applyFill="1" applyFont="1" applyNumberFormat="1">
      <alignment horizontal="left" shrinkToFit="0" vertical="center" wrapText="0"/>
    </xf>
    <xf borderId="1" fillId="102" fontId="2" numFmtId="165" xfId="0" applyAlignment="1" applyBorder="1" applyFill="1" applyFont="1" applyNumberFormat="1">
      <alignment horizontal="left" shrinkToFit="0" vertical="center" wrapText="0"/>
    </xf>
    <xf borderId="1" fillId="103" fontId="2" numFmtId="165" xfId="0" applyAlignment="1" applyBorder="1" applyFill="1" applyFont="1" applyNumberFormat="1">
      <alignment horizontal="left" shrinkToFit="0" vertical="center" wrapText="0"/>
    </xf>
    <xf borderId="1" fillId="104" fontId="2" numFmtId="0" xfId="0" applyAlignment="1" applyBorder="1" applyFill="1" applyFont="1">
      <alignment horizontal="left" shrinkToFit="0" vertical="center" wrapText="0"/>
    </xf>
    <xf borderId="1" fillId="105" fontId="2" numFmtId="166" xfId="0" applyAlignment="1" applyBorder="1" applyFill="1" applyFont="1" applyNumberFormat="1">
      <alignment horizontal="left" shrinkToFit="0" vertical="center" wrapText="0"/>
    </xf>
    <xf borderId="1" fillId="106" fontId="2" numFmtId="165" xfId="0" applyAlignment="1" applyBorder="1" applyFill="1" applyFont="1" applyNumberFormat="1">
      <alignment horizontal="left" shrinkToFit="0" vertical="center" wrapText="0"/>
    </xf>
    <xf borderId="1" fillId="107" fontId="2" numFmtId="9" xfId="0" applyAlignment="1" applyBorder="1" applyFill="1" applyFont="1" applyNumberFormat="1">
      <alignment horizontal="left" shrinkToFit="0" vertical="center" wrapText="0"/>
    </xf>
    <xf borderId="1" fillId="108" fontId="2" numFmtId="9" xfId="0" applyAlignment="1" applyBorder="1" applyFill="1" applyFont="1" applyNumberFormat="1">
      <alignment horizontal="left" shrinkToFit="0" vertical="center" wrapText="0"/>
    </xf>
    <xf borderId="1" fillId="109" fontId="2" numFmtId="9" xfId="0" applyAlignment="1" applyBorder="1" applyFill="1" applyFont="1" applyNumberFormat="1">
      <alignment horizontal="left" shrinkToFit="0" vertical="center" wrapText="0"/>
    </xf>
    <xf borderId="1" fillId="110" fontId="1" numFmtId="0" xfId="0" applyAlignment="1" applyBorder="1" applyFill="1" applyFont="1">
      <alignment horizontal="left" shrinkToFit="0" vertical="center" wrapText="0"/>
    </xf>
    <xf borderId="1" fillId="111" fontId="2" numFmtId="165" xfId="0" applyAlignment="1" applyBorder="1" applyFill="1" applyFont="1" applyNumberFormat="1">
      <alignment horizontal="left" shrinkToFit="0" vertical="center" wrapText="0"/>
    </xf>
    <xf borderId="1" fillId="112" fontId="2" numFmtId="165" xfId="0" applyAlignment="1" applyBorder="1" applyFill="1" applyFont="1" applyNumberFormat="1">
      <alignment horizontal="left" shrinkToFit="0" vertical="center" wrapText="0"/>
    </xf>
    <xf borderId="1" fillId="113" fontId="2" numFmtId="165" xfId="0" applyAlignment="1" applyBorder="1" applyFill="1" applyFont="1" applyNumberFormat="1">
      <alignment horizontal="left" shrinkToFit="0" vertical="center" wrapText="0"/>
    </xf>
    <xf borderId="1" fillId="114" fontId="2" numFmtId="1" xfId="0" applyAlignment="1" applyBorder="1" applyFill="1" applyFont="1" applyNumberFormat="1">
      <alignment horizontal="left" shrinkToFit="0" vertical="center" wrapText="0"/>
    </xf>
    <xf borderId="1" fillId="115" fontId="2" numFmtId="164" xfId="0" applyAlignment="1" applyBorder="1" applyFill="1" applyFont="1" applyNumberFormat="1">
      <alignment horizontal="left" shrinkToFit="0" vertical="center" wrapText="0"/>
    </xf>
    <xf borderId="1" fillId="116" fontId="2" numFmtId="165" xfId="0" applyAlignment="1" applyBorder="1" applyFill="1" applyFont="1" applyNumberFormat="1">
      <alignment horizontal="left" shrinkToFit="0" vertical="center" wrapText="0"/>
    </xf>
    <xf borderId="1" fillId="117" fontId="2" numFmtId="165" xfId="0" applyAlignment="1" applyBorder="1" applyFill="1" applyFont="1" applyNumberFormat="1">
      <alignment horizontal="left" shrinkToFit="0" vertical="center" wrapText="0"/>
    </xf>
    <xf borderId="1" fillId="118" fontId="2" numFmtId="0" xfId="0" applyAlignment="1" applyBorder="1" applyFill="1" applyFont="1">
      <alignment horizontal="left" shrinkToFit="0" vertical="center" wrapText="0"/>
    </xf>
    <xf borderId="1" fillId="119" fontId="2" numFmtId="165" xfId="0" applyAlignment="1" applyBorder="1" applyFill="1" applyFont="1" applyNumberFormat="1">
      <alignment horizontal="left" shrinkToFit="0" vertical="center" wrapText="0"/>
    </xf>
    <xf borderId="1" fillId="120" fontId="2" numFmtId="167" xfId="0" applyAlignment="1" applyBorder="1" applyFill="1" applyFont="1" applyNumberFormat="1">
      <alignment horizontal="left" shrinkToFit="0" vertical="center" wrapText="0"/>
    </xf>
    <xf borderId="1" fillId="121" fontId="2" numFmtId="167" xfId="0" applyAlignment="1" applyBorder="1" applyFill="1" applyFont="1" applyNumberFormat="1">
      <alignment horizontal="left" shrinkToFit="0" vertical="center" wrapText="0"/>
    </xf>
    <xf borderId="1" fillId="122" fontId="2" numFmtId="9" xfId="0" applyAlignment="1" applyBorder="1" applyFill="1" applyFont="1" applyNumberFormat="1">
      <alignment horizontal="left" shrinkToFit="0" vertical="center" wrapText="0"/>
    </xf>
    <xf borderId="1" fillId="123" fontId="2" numFmtId="9" xfId="0" applyAlignment="1" applyBorder="1" applyFill="1" applyFont="1" applyNumberFormat="1">
      <alignment horizontal="left" shrinkToFit="0" vertical="center" wrapText="0"/>
    </xf>
    <xf borderId="1" fillId="124" fontId="2" numFmtId="1" xfId="0" applyAlignment="1" applyBorder="1" applyFill="1" applyFont="1" applyNumberFormat="1">
      <alignment horizontal="left" shrinkToFit="0" vertical="center" wrapText="0"/>
    </xf>
    <xf borderId="1" fillId="125" fontId="2" numFmtId="167" xfId="0" applyAlignment="1" applyBorder="1" applyFill="1" applyFont="1" applyNumberFormat="1">
      <alignment horizontal="left" shrinkToFit="0" vertical="center" wrapText="0"/>
    </xf>
    <xf borderId="0" fillId="0" fontId="2" numFmtId="167" xfId="0" applyAlignment="1" applyFont="1" applyNumberFormat="1">
      <alignment horizontal="left" shrinkToFit="0" vertical="center" wrapText="0"/>
    </xf>
    <xf borderId="1" fillId="9" fontId="1" numFmtId="0" xfId="0" applyAlignment="1" applyBorder="1" applyFont="1">
      <alignment horizontal="left" shrinkToFit="0" vertical="center" wrapText="0"/>
    </xf>
    <xf borderId="1" fillId="126" fontId="2" numFmtId="165" xfId="0" applyAlignment="1" applyBorder="1" applyFill="1" applyFont="1" applyNumberFormat="1">
      <alignment horizontal="left" shrinkToFit="0" vertical="center" wrapText="0"/>
    </xf>
    <xf borderId="1" fillId="127" fontId="2" numFmtId="165" xfId="0" applyAlignment="1" applyBorder="1" applyFill="1" applyFont="1" applyNumberFormat="1">
      <alignment horizontal="left" shrinkToFit="0" vertical="center" wrapText="0"/>
    </xf>
    <xf borderId="1" fillId="128" fontId="2" numFmtId="165" xfId="0" applyAlignment="1" applyBorder="1" applyFill="1" applyFont="1" applyNumberFormat="1">
      <alignment horizontal="left" shrinkToFit="0" vertical="center" wrapText="0"/>
    </xf>
    <xf borderId="1" fillId="129" fontId="2" numFmtId="1" xfId="0" applyAlignment="1" applyBorder="1" applyFill="1" applyFont="1" applyNumberFormat="1">
      <alignment horizontal="left" shrinkToFit="0" vertical="center" wrapText="0"/>
    </xf>
    <xf borderId="1" fillId="130" fontId="2" numFmtId="164" xfId="0" applyAlignment="1" applyBorder="1" applyFill="1" applyFont="1" applyNumberFormat="1">
      <alignment horizontal="left" shrinkToFit="0" vertical="center" wrapText="0"/>
    </xf>
    <xf borderId="1" fillId="131" fontId="2" numFmtId="165" xfId="0" applyAlignment="1" applyBorder="1" applyFill="1" applyFont="1" applyNumberFormat="1">
      <alignment horizontal="left" shrinkToFit="0" vertical="center" wrapText="0"/>
    </xf>
    <xf borderId="1" fillId="132" fontId="2" numFmtId="165" xfId="0" applyAlignment="1" applyBorder="1" applyFill="1" applyFont="1" applyNumberFormat="1">
      <alignment horizontal="left" shrinkToFit="0" vertical="center" wrapText="0"/>
    </xf>
    <xf borderId="1" fillId="133" fontId="2" numFmtId="0" xfId="0" applyAlignment="1" applyBorder="1" applyFill="1" applyFont="1">
      <alignment horizontal="left" shrinkToFit="0" vertical="center" wrapText="0"/>
    </xf>
    <xf borderId="1" fillId="27" fontId="2" numFmtId="0" xfId="0" applyAlignment="1" applyBorder="1" applyFont="1">
      <alignment horizontal="left" readingOrder="0" shrinkToFit="0" vertical="center" wrapText="0"/>
    </xf>
    <xf borderId="1" fillId="0" fontId="3" numFmtId="0" xfId="0" applyAlignment="1" applyBorder="1" applyFont="1">
      <alignment horizontal="left" readingOrder="0" shrinkToFit="0" vertical="center" wrapText="0"/>
    </xf>
    <xf borderId="1" fillId="134" fontId="2" numFmtId="167" xfId="0" applyAlignment="1" applyBorder="1" applyFill="1" applyFont="1" applyNumberFormat="1">
      <alignment horizontal="left" shrinkToFit="0" vertical="center" wrapText="0"/>
    </xf>
    <xf borderId="1" fillId="135" fontId="2" numFmtId="167" xfId="0" applyAlignment="1" applyBorder="1" applyFill="1" applyFont="1" applyNumberFormat="1">
      <alignment horizontal="left" shrinkToFit="0" vertical="center" wrapText="0"/>
    </xf>
    <xf borderId="1" fillId="136" fontId="2" numFmtId="9" xfId="0" applyAlignment="1" applyBorder="1" applyFill="1" applyFont="1" applyNumberFormat="1">
      <alignment horizontal="left" shrinkToFit="0" vertical="center" wrapText="0"/>
    </xf>
    <xf borderId="1" fillId="137" fontId="2" numFmtId="9" xfId="0" applyAlignment="1" applyBorder="1" applyFill="1" applyFont="1" applyNumberFormat="1">
      <alignment horizontal="left" shrinkToFit="0" vertical="center" wrapText="0"/>
    </xf>
    <xf borderId="1" fillId="138" fontId="2" numFmtId="1" xfId="0" applyAlignment="1" applyBorder="1" applyFill="1" applyFont="1" applyNumberFormat="1">
      <alignment horizontal="left" shrinkToFit="0" vertical="center" wrapText="0"/>
    </xf>
    <xf borderId="1" fillId="139" fontId="2" numFmtId="1" xfId="0" applyAlignment="1" applyBorder="1" applyFill="1" applyFont="1" applyNumberFormat="1">
      <alignment horizontal="left" shrinkToFit="0" vertical="center" wrapText="0"/>
    </xf>
    <xf borderId="1" fillId="140" fontId="2" numFmtId="167" xfId="0" applyAlignment="1" applyBorder="1" applyFill="1" applyFont="1" applyNumberFormat="1">
      <alignment horizontal="left" shrinkToFit="0" vertical="center" wrapText="0"/>
    </xf>
    <xf borderId="1" fillId="141" fontId="2" numFmtId="0" xfId="0" applyAlignment="1" applyBorder="1" applyFill="1" applyFont="1">
      <alignment horizontal="left" readingOrder="0" shrinkToFit="0" vertical="center" wrapText="0"/>
    </xf>
    <xf borderId="0" fillId="142" fontId="2" numFmtId="167" xfId="0" applyAlignment="1" applyFill="1" applyFont="1" applyNumberFormat="1">
      <alignment horizontal="left" shrinkToFit="0" vertical="center" wrapText="0"/>
    </xf>
    <xf borderId="0" fillId="16" fontId="2" numFmtId="1" xfId="0" applyAlignment="1" applyFont="1" applyNumberFormat="1">
      <alignment horizontal="left" shrinkToFit="0" vertical="center" wrapText="0"/>
    </xf>
    <xf borderId="0" fillId="143" fontId="2" numFmtId="0" xfId="0" applyAlignment="1" applyFill="1" applyFont="1">
      <alignment horizontal="left" shrinkToFit="0" vertical="center" wrapText="0"/>
    </xf>
    <xf borderId="0" fillId="144" fontId="2" numFmtId="9" xfId="0" applyAlignment="1" applyFill="1" applyFont="1" applyNumberFormat="1">
      <alignment horizontal="left" shrinkToFit="0" vertical="center" wrapText="0"/>
    </xf>
    <xf borderId="0" fillId="0" fontId="2" numFmtId="0" xfId="0" applyAlignment="1" applyFont="1">
      <alignment horizontal="left" shrinkToFit="0" vertical="center" wrapText="0"/>
    </xf>
    <xf borderId="0" fillId="145" fontId="2" numFmtId="9" xfId="0" applyAlignment="1" applyFill="1" applyFont="1" applyNumberFormat="1">
      <alignment horizontal="left" shrinkToFit="0" vertical="center" wrapText="0"/>
    </xf>
    <xf borderId="0" fillId="146" fontId="2" numFmtId="9" xfId="0" applyAlignment="1" applyFill="1" applyFont="1" applyNumberFormat="1">
      <alignment horizontal="left" shrinkToFit="0" vertical="center" wrapText="0"/>
    </xf>
    <xf borderId="0" fillId="147" fontId="2" numFmtId="1" xfId="0" applyAlignment="1" applyFill="1" applyFont="1" applyNumberFormat="1">
      <alignment horizontal="left" shrinkToFit="0" vertical="center" wrapText="0"/>
    </xf>
    <xf borderId="0" fillId="148" fontId="2" numFmtId="1" xfId="0" applyAlignment="1" applyFill="1" applyFont="1" applyNumberFormat="1">
      <alignment horizontal="left" shrinkToFit="0" vertical="center" wrapText="0"/>
    </xf>
    <xf borderId="0" fillId="149" fontId="2" numFmtId="1" xfId="0" applyAlignment="1" applyFill="1" applyFont="1" applyNumberFormat="1">
      <alignment horizontal="left" shrinkToFit="0" vertical="center" wrapText="0"/>
    </xf>
    <xf borderId="0" fillId="150" fontId="2" numFmtId="1" xfId="0" applyAlignment="1" applyFill="1" applyFont="1" applyNumberFormat="1">
      <alignment horizontal="left" shrinkToFit="0" vertical="center" wrapText="0"/>
    </xf>
    <xf borderId="0" fillId="103" fontId="2" numFmtId="1" xfId="0" applyAlignment="1" applyFont="1" applyNumberFormat="1">
      <alignment horizontal="left" shrinkToFit="0" vertical="center" wrapText="0"/>
    </xf>
    <xf borderId="0" fillId="151" fontId="2" numFmtId="1" xfId="0" applyAlignment="1" applyFill="1" applyFont="1" applyNumberFormat="1">
      <alignment horizontal="left" shrinkToFit="0" vertical="center" wrapText="0"/>
    </xf>
    <xf borderId="0" fillId="152" fontId="2" numFmtId="1" xfId="0" applyAlignment="1" applyFill="1" applyFont="1" applyNumberFormat="1">
      <alignment horizontal="left" shrinkToFit="0" vertical="center" wrapText="0"/>
    </xf>
    <xf borderId="0" fillId="153" fontId="2" numFmtId="1" xfId="0" applyAlignment="1" applyFill="1" applyFont="1" applyNumberFormat="1">
      <alignment horizontal="left" shrinkToFit="0" vertical="center" wrapText="0"/>
    </xf>
    <xf borderId="0" fillId="154" fontId="2" numFmtId="1" xfId="0" applyAlignment="1" applyFill="1" applyFont="1" applyNumberFormat="1">
      <alignment horizontal="left" shrinkToFit="0" vertical="center" wrapText="0"/>
    </xf>
    <xf borderId="0" fillId="155" fontId="2" numFmtId="1" xfId="0" applyAlignment="1" applyFill="1" applyFont="1" applyNumberFormat="1">
      <alignment horizontal="left" shrinkToFit="0" vertical="center" wrapText="0"/>
    </xf>
    <xf borderId="0" fillId="156" fontId="2" numFmtId="9" xfId="0" applyAlignment="1" applyFill="1" applyFont="1" applyNumberFormat="1">
      <alignment horizontal="left" shrinkToFit="0" vertical="center" wrapText="0"/>
    </xf>
    <xf borderId="0" fillId="157" fontId="2" numFmtId="9" xfId="0" applyAlignment="1" applyFill="1" applyFont="1" applyNumberFormat="1">
      <alignment horizontal="left" shrinkToFit="0" vertical="center" wrapText="0"/>
    </xf>
    <xf borderId="0" fillId="158" fontId="2" numFmtId="9" xfId="0" applyAlignment="1" applyFill="1" applyFont="1" applyNumberFormat="1">
      <alignment horizontal="left" shrinkToFit="0" vertical="center" wrapText="0"/>
    </xf>
    <xf borderId="0" fillId="159" fontId="2" numFmtId="9" xfId="0" applyAlignment="1" applyFill="1" applyFont="1" applyNumberFormat="1">
      <alignment horizontal="left" shrinkToFit="0" vertical="center" wrapText="0"/>
    </xf>
    <xf borderId="0" fillId="160" fontId="2" numFmtId="168" xfId="0" applyAlignment="1" applyFill="1" applyFont="1" applyNumberFormat="1">
      <alignment horizontal="left" shrinkToFit="0" vertical="center" wrapText="0"/>
    </xf>
    <xf borderId="0" fillId="161" fontId="2" numFmtId="168" xfId="0" applyAlignment="1" applyFill="1" applyFont="1" applyNumberFormat="1">
      <alignment horizontal="left" shrinkToFit="0" vertical="center" wrapText="0"/>
    </xf>
    <xf borderId="0" fillId="162" fontId="2" numFmtId="168" xfId="0" applyAlignment="1" applyFill="1" applyFont="1" applyNumberFormat="1">
      <alignment horizontal="left" shrinkToFit="0" vertical="center" wrapText="0"/>
    </xf>
    <xf borderId="0" fillId="163" fontId="2" numFmtId="168" xfId="0" applyAlignment="1" applyFill="1" applyFont="1" applyNumberFormat="1">
      <alignment horizontal="left" shrinkToFit="0" vertical="center" wrapText="0"/>
    </xf>
    <xf borderId="0" fillId="164" fontId="2" numFmtId="168" xfId="0" applyAlignment="1" applyFill="1" applyFont="1" applyNumberFormat="1">
      <alignment horizontal="left" shrinkToFit="0" vertical="center" wrapText="0"/>
    </xf>
    <xf borderId="0" fillId="27" fontId="2" numFmtId="0" xfId="0" applyAlignment="1" applyFont="1">
      <alignment horizontal="left" shrinkToFit="0" vertical="center" wrapText="0"/>
    </xf>
    <xf borderId="0" fillId="165" fontId="2" numFmtId="1" xfId="0" applyAlignment="1" applyFill="1" applyFont="1" applyNumberFormat="1">
      <alignment horizontal="left" shrinkToFit="0" vertical="center" wrapText="0"/>
    </xf>
    <xf borderId="0" fillId="0" fontId="2" numFmtId="169" xfId="0" applyAlignment="1" applyFont="1" applyNumberFormat="1">
      <alignment horizontal="left" shrinkToFit="0" vertical="center" wrapText="0"/>
    </xf>
    <xf borderId="0" fillId="166" fontId="2" numFmtId="1" xfId="0" applyAlignment="1" applyFill="1" applyFont="1" applyNumberFormat="1">
      <alignment horizontal="left" shrinkToFit="0" vertical="center" wrapText="0"/>
    </xf>
    <xf borderId="0" fillId="167" fontId="2" numFmtId="1" xfId="0" applyAlignment="1" applyFill="1" applyFont="1" applyNumberFormat="1">
      <alignment horizontal="left" shrinkToFit="0" vertical="center" wrapText="0"/>
    </xf>
    <xf borderId="0" fillId="168" fontId="2" numFmtId="1" xfId="0" applyAlignment="1" applyFill="1" applyFont="1" applyNumberFormat="1">
      <alignment horizontal="left" shrinkToFit="0" vertical="center" wrapText="0"/>
    </xf>
    <xf borderId="0" fillId="9" fontId="2" numFmtId="0" xfId="0" applyAlignment="1" applyFont="1">
      <alignment horizontal="left" shrinkToFit="0" vertical="center" wrapText="0"/>
    </xf>
    <xf borderId="0" fillId="9" fontId="2" numFmtId="169" xfId="0" applyAlignment="1" applyFont="1" applyNumberFormat="1">
      <alignment horizontal="left" shrinkToFit="0" vertical="center" wrapText="0"/>
    </xf>
    <xf borderId="0" fillId="0" fontId="2" numFmtId="1" xfId="0" applyAlignment="1" applyFont="1" applyNumberFormat="1">
      <alignment horizontal="left" shrinkToFit="0" vertical="center" wrapText="0"/>
    </xf>
    <xf borderId="0" fillId="169" fontId="2" numFmtId="1" xfId="0" applyAlignment="1" applyFill="1" applyFont="1" applyNumberFormat="1">
      <alignment horizontal="left" shrinkToFit="0" vertical="center" wrapText="0"/>
    </xf>
    <xf borderId="0" fillId="0" fontId="2" numFmtId="1" xfId="0" applyAlignment="1" applyFont="1" applyNumberFormat="1">
      <alignment horizontal="left" readingOrder="0" shrinkToFit="0" vertical="center" wrapText="0"/>
    </xf>
    <xf borderId="1" fillId="170" fontId="2" numFmtId="165" xfId="0" applyAlignment="1" applyBorder="1" applyFill="1" applyFont="1" applyNumberFormat="1">
      <alignment horizontal="left" shrinkToFit="0" vertical="center" wrapText="0"/>
    </xf>
    <xf borderId="1" fillId="171" fontId="2" numFmtId="165" xfId="0" applyAlignment="1" applyBorder="1" applyFill="1" applyFont="1" applyNumberFormat="1">
      <alignment horizontal="left" shrinkToFit="0" vertical="center" wrapText="0"/>
    </xf>
    <xf borderId="1" fillId="172" fontId="2" numFmtId="165" xfId="0" applyAlignment="1" applyBorder="1" applyFill="1" applyFont="1" applyNumberFormat="1">
      <alignment horizontal="left" shrinkToFit="0" vertical="center" wrapText="0"/>
    </xf>
    <xf borderId="1" fillId="173" fontId="2" numFmtId="1" xfId="0" applyAlignment="1" applyBorder="1" applyFill="1" applyFont="1" applyNumberFormat="1">
      <alignment horizontal="left" shrinkToFit="0" vertical="center" wrapText="0"/>
    </xf>
    <xf borderId="1" fillId="174" fontId="2" numFmtId="164" xfId="0" applyAlignment="1" applyBorder="1" applyFill="1" applyFont="1" applyNumberFormat="1">
      <alignment horizontal="left" shrinkToFit="0" vertical="center" wrapText="0"/>
    </xf>
    <xf borderId="1" fillId="175" fontId="2" numFmtId="165" xfId="0" applyAlignment="1" applyBorder="1" applyFill="1" applyFont="1" applyNumberFormat="1">
      <alignment horizontal="left" shrinkToFit="0" vertical="center" wrapText="0"/>
    </xf>
    <xf borderId="0" fillId="0" fontId="3" numFmtId="0" xfId="0" applyAlignment="1" applyFont="1">
      <alignment horizontal="left" vertical="top"/>
    </xf>
    <xf borderId="1" fillId="176" fontId="2" numFmtId="165" xfId="0" applyAlignment="1" applyBorder="1" applyFill="1" applyFont="1" applyNumberFormat="1">
      <alignment horizontal="left" shrinkToFit="0" vertical="center" wrapText="0"/>
    </xf>
    <xf borderId="1" fillId="177" fontId="2" numFmtId="165" xfId="0" applyAlignment="1" applyBorder="1" applyFill="1" applyFont="1" applyNumberFormat="1">
      <alignment horizontal="left" shrinkToFit="0" vertical="center" wrapText="0"/>
    </xf>
    <xf borderId="1" fillId="28" fontId="7" numFmtId="0" xfId="0" applyAlignment="1" applyBorder="1" applyFont="1">
      <alignment horizontal="left" readingOrder="0" shrinkToFit="0" vertical="center" wrapText="0"/>
    </xf>
    <xf borderId="1" fillId="178" fontId="2" numFmtId="165" xfId="0" applyAlignment="1" applyBorder="1" applyFill="1" applyFont="1" applyNumberFormat="1">
      <alignment horizontal="left" readingOrder="0" shrinkToFit="0" vertical="center" wrapText="0"/>
    </xf>
    <xf borderId="1" fillId="179" fontId="2" numFmtId="165" xfId="0" applyAlignment="1" applyBorder="1" applyFill="1" applyFont="1" applyNumberFormat="1">
      <alignment horizontal="left" readingOrder="0" shrinkToFit="0" vertical="center" wrapText="0"/>
    </xf>
    <xf borderId="1" fillId="180" fontId="2" numFmtId="167" xfId="0" applyAlignment="1" applyBorder="1" applyFill="1" applyFont="1" applyNumberFormat="1">
      <alignment horizontal="left" shrinkToFit="0" vertical="center" wrapText="0"/>
    </xf>
    <xf borderId="1" fillId="181" fontId="2" numFmtId="167" xfId="0" applyAlignment="1" applyBorder="1" applyFill="1" applyFont="1" applyNumberFormat="1">
      <alignment horizontal="left" shrinkToFit="0" vertical="center" wrapText="0"/>
    </xf>
    <xf borderId="1" fillId="182" fontId="2" numFmtId="9" xfId="0" applyAlignment="1" applyBorder="1" applyFill="1" applyFont="1" applyNumberFormat="1">
      <alignment horizontal="left" shrinkToFit="0" vertical="center" wrapText="0"/>
    </xf>
    <xf borderId="1" fillId="183" fontId="2" numFmtId="9" xfId="0" applyAlignment="1" applyBorder="1" applyFill="1" applyFont="1" applyNumberFormat="1">
      <alignment horizontal="left" shrinkToFit="0" vertical="center" wrapText="0"/>
    </xf>
    <xf borderId="1" fillId="184" fontId="2" numFmtId="9" xfId="0" applyAlignment="1" applyBorder="1" applyFill="1" applyFont="1" applyNumberFormat="1">
      <alignment horizontal="left" shrinkToFit="0" vertical="center" wrapText="0"/>
    </xf>
    <xf borderId="1" fillId="185" fontId="2" numFmtId="165" xfId="0" applyAlignment="1" applyBorder="1" applyFill="1" applyFont="1" applyNumberFormat="1">
      <alignment horizontal="left" shrinkToFit="0" vertical="center" wrapText="0"/>
    </xf>
    <xf borderId="1" fillId="186" fontId="2" numFmtId="165" xfId="0" applyAlignment="1" applyBorder="1" applyFill="1" applyFont="1" applyNumberFormat="1">
      <alignment horizontal="left" shrinkToFit="0" vertical="center" wrapText="0"/>
    </xf>
    <xf borderId="1" fillId="187" fontId="2" numFmtId="164" xfId="0" applyAlignment="1" applyBorder="1" applyFill="1" applyFont="1" applyNumberFormat="1">
      <alignment horizontal="left" shrinkToFit="0" vertical="center" wrapText="0"/>
    </xf>
    <xf borderId="1" fillId="188" fontId="2" numFmtId="165" xfId="0" applyAlignment="1" applyBorder="1" applyFill="1" applyFont="1" applyNumberFormat="1">
      <alignment horizontal="left" shrinkToFit="0" vertical="center" wrapText="0"/>
    </xf>
    <xf borderId="1" fillId="189" fontId="2" numFmtId="0" xfId="0" applyAlignment="1" applyBorder="1" applyFill="1" applyFont="1">
      <alignment horizontal="left" shrinkToFit="0" vertical="center" wrapText="0"/>
    </xf>
    <xf borderId="1" fillId="190" fontId="2" numFmtId="165" xfId="0" applyAlignment="1" applyBorder="1" applyFill="1" applyFont="1" applyNumberFormat="1">
      <alignment horizontal="left" shrinkToFit="0" vertical="center" wrapText="0"/>
    </xf>
    <xf borderId="1" fillId="191" fontId="2" numFmtId="165" xfId="0" applyAlignment="1" applyBorder="1" applyFill="1" applyFont="1" applyNumberFormat="1">
      <alignment horizontal="left" shrinkToFit="0" vertical="center" wrapText="0"/>
    </xf>
    <xf borderId="1" fillId="192" fontId="2" numFmtId="165" xfId="0" applyAlignment="1" applyBorder="1" applyFill="1" applyFont="1" applyNumberFormat="1">
      <alignment horizontal="left" shrinkToFit="0" vertical="center" wrapText="0"/>
    </xf>
    <xf borderId="1" fillId="193" fontId="2" numFmtId="165" xfId="0" applyAlignment="1" applyBorder="1" applyFill="1" applyFont="1" applyNumberFormat="1">
      <alignment horizontal="left" shrinkToFit="0" vertical="center" wrapText="0"/>
    </xf>
    <xf borderId="1" fillId="194" fontId="2" numFmtId="165" xfId="0" applyAlignment="1" applyBorder="1" applyFill="1" applyFont="1" applyNumberFormat="1">
      <alignment horizontal="left" shrinkToFit="0" vertical="center" wrapText="0"/>
    </xf>
    <xf borderId="1" fillId="195" fontId="2" numFmtId="165" xfId="0" applyAlignment="1" applyBorder="1" applyFill="1" applyFont="1" applyNumberFormat="1">
      <alignment horizontal="left" shrinkToFit="0" vertical="center" wrapText="0"/>
    </xf>
    <xf borderId="1" fillId="196" fontId="2" numFmtId="165" xfId="0" applyAlignment="1" applyBorder="1" applyFill="1" applyFont="1" applyNumberFormat="1">
      <alignment horizontal="left" shrinkToFit="0" vertical="center" wrapText="0"/>
    </xf>
    <xf borderId="1" fillId="197" fontId="2" numFmtId="165" xfId="0" applyAlignment="1" applyBorder="1" applyFill="1" applyFont="1" applyNumberFormat="1">
      <alignment horizontal="left" shrinkToFit="0" vertical="center" wrapText="0"/>
    </xf>
    <xf borderId="1" fillId="198" fontId="2" numFmtId="165" xfId="0" applyAlignment="1" applyBorder="1" applyFill="1" applyFont="1" applyNumberFormat="1">
      <alignment horizontal="left" shrinkToFit="0" vertical="center" wrapText="0"/>
    </xf>
    <xf borderId="1" fillId="199" fontId="2" numFmtId="3" xfId="0" applyAlignment="1" applyBorder="1" applyFill="1" applyFont="1" applyNumberFormat="1">
      <alignment horizontal="left" shrinkToFit="0" vertical="center" wrapText="0"/>
    </xf>
    <xf borderId="1" fillId="200" fontId="2" numFmtId="164" xfId="0" applyAlignment="1" applyBorder="1" applyFill="1" applyFont="1" applyNumberFormat="1">
      <alignment horizontal="left" shrinkToFit="0" vertical="center" wrapText="0"/>
    </xf>
    <xf borderId="1" fillId="201" fontId="2" numFmtId="165" xfId="0" applyAlignment="1" applyBorder="1" applyFill="1" applyFont="1" applyNumberFormat="1">
      <alignment horizontal="left" shrinkToFit="0" vertical="center" wrapText="0"/>
    </xf>
    <xf borderId="1" fillId="202" fontId="2" numFmtId="165" xfId="0" applyAlignment="1" applyBorder="1" applyFill="1" applyFont="1" applyNumberFormat="1">
      <alignment horizontal="left" shrinkToFit="0" vertical="center" wrapText="0"/>
    </xf>
    <xf borderId="1" fillId="203" fontId="2" numFmtId="0" xfId="0" applyAlignment="1" applyBorder="1" applyFill="1" applyFont="1">
      <alignment horizontal="left" shrinkToFit="0" vertical="center" wrapText="0"/>
    </xf>
    <xf borderId="1" fillId="204" fontId="2" numFmtId="165" xfId="0" applyAlignment="1" applyBorder="1" applyFill="1" applyFont="1" applyNumberFormat="1">
      <alignment horizontal="left" shrinkToFit="0" vertical="center" wrapText="0"/>
    </xf>
    <xf borderId="1" fillId="205" fontId="2" numFmtId="165" xfId="0" applyAlignment="1" applyBorder="1" applyFill="1" applyFont="1" applyNumberFormat="1">
      <alignment horizontal="left" shrinkToFit="0" vertical="center" wrapText="0"/>
    </xf>
    <xf borderId="1" fillId="206" fontId="2" numFmtId="165" xfId="0" applyAlignment="1" applyBorder="1" applyFill="1" applyFont="1" applyNumberFormat="1">
      <alignment horizontal="left" shrinkToFit="0" vertical="center" wrapText="0"/>
    </xf>
    <xf borderId="1" fillId="80" fontId="2" numFmtId="167" xfId="0" applyAlignment="1" applyBorder="1" applyFont="1" applyNumberFormat="1">
      <alignment horizontal="left" shrinkToFit="0" vertical="center" wrapText="0"/>
    </xf>
    <xf borderId="1" fillId="0" fontId="2" numFmtId="167" xfId="0" applyAlignment="1" applyBorder="1" applyFont="1" applyNumberFormat="1">
      <alignment horizontal="left" shrinkToFit="0" vertical="center" wrapText="0"/>
    </xf>
    <xf borderId="1" fillId="207" fontId="2" numFmtId="165" xfId="0" applyAlignment="1" applyBorder="1" applyFill="1" applyFont="1" applyNumberFormat="1">
      <alignment horizontal="left" shrinkToFit="0" vertical="center" wrapText="0"/>
    </xf>
    <xf borderId="1" fillId="208" fontId="2" numFmtId="165" xfId="0" applyAlignment="1" applyBorder="1" applyFill="1" applyFont="1" applyNumberFormat="1">
      <alignment horizontal="left" shrinkToFit="0" vertical="center" wrapText="0"/>
    </xf>
    <xf borderId="1" fillId="209" fontId="2" numFmtId="1" xfId="0" applyAlignment="1" applyBorder="1" applyFill="1" applyFont="1" applyNumberFormat="1">
      <alignment horizontal="left" shrinkToFit="0" vertical="center" wrapText="0"/>
    </xf>
    <xf borderId="1" fillId="210" fontId="2" numFmtId="164" xfId="0" applyAlignment="1" applyBorder="1" applyFill="1" applyFont="1" applyNumberFormat="1">
      <alignment horizontal="left" shrinkToFit="0" vertical="center" wrapText="0"/>
    </xf>
    <xf borderId="1" fillId="211" fontId="2" numFmtId="165" xfId="0" applyAlignment="1" applyBorder="1" applyFill="1" applyFont="1" applyNumberFormat="1">
      <alignment horizontal="left" shrinkToFit="0" vertical="center" wrapText="0"/>
    </xf>
    <xf borderId="1" fillId="212" fontId="2" numFmtId="165" xfId="0" applyAlignment="1" applyBorder="1" applyFill="1" applyFont="1" applyNumberFormat="1">
      <alignment horizontal="left" shrinkToFit="0" vertical="center" wrapText="0"/>
    </xf>
    <xf borderId="1" fillId="213" fontId="2" numFmtId="165" xfId="0" applyAlignment="1" applyBorder="1" applyFill="1" applyFont="1" applyNumberFormat="1">
      <alignment horizontal="left" shrinkToFit="0" vertical="center" wrapText="0"/>
    </xf>
    <xf borderId="1" fillId="214" fontId="2" numFmtId="165" xfId="0" applyAlignment="1" applyBorder="1" applyFill="1" applyFont="1" applyNumberFormat="1">
      <alignment horizontal="left" shrinkToFit="0" vertical="center" wrapText="0"/>
    </xf>
    <xf borderId="1" fillId="215" fontId="2" numFmtId="165" xfId="0" applyAlignment="1" applyBorder="1" applyFill="1" applyFont="1" applyNumberFormat="1">
      <alignment horizontal="left" shrinkToFit="0" vertical="center" wrapText="0"/>
    </xf>
    <xf borderId="1" fillId="16" fontId="2" numFmtId="164" xfId="0" applyAlignment="1" applyBorder="1" applyFont="1" applyNumberFormat="1">
      <alignment horizontal="left" shrinkToFit="0" vertical="center" wrapText="0"/>
    </xf>
    <xf borderId="1" fillId="216" fontId="2" numFmtId="165" xfId="0" applyAlignment="1" applyBorder="1" applyFill="1" applyFont="1" applyNumberFormat="1">
      <alignment horizontal="left" shrinkToFit="0" vertical="center" wrapText="0"/>
    </xf>
    <xf borderId="1" fillId="217" fontId="2" numFmtId="165" xfId="0" applyAlignment="1" applyBorder="1" applyFill="1" applyFont="1" applyNumberFormat="1">
      <alignment horizontal="left" shrinkToFit="0" vertical="center" wrapText="0"/>
    </xf>
    <xf borderId="1" fillId="218" fontId="2" numFmtId="167" xfId="0" applyAlignment="1" applyBorder="1" applyFill="1" applyFont="1" applyNumberFormat="1">
      <alignment horizontal="left" shrinkToFit="0" vertical="center" wrapText="0"/>
    </xf>
    <xf borderId="1" fillId="219" fontId="2" numFmtId="9" xfId="0" applyAlignment="1" applyBorder="1" applyFill="1" applyFont="1" applyNumberFormat="1">
      <alignment horizontal="left" shrinkToFit="0" vertical="center" wrapText="0"/>
    </xf>
    <xf borderId="1" fillId="220" fontId="2" numFmtId="9" xfId="0" applyAlignment="1" applyBorder="1" applyFill="1" applyFont="1" applyNumberFormat="1">
      <alignment horizontal="left" shrinkToFit="0" vertical="center" wrapText="0"/>
    </xf>
    <xf borderId="1" fillId="221" fontId="2" numFmtId="165" xfId="0" applyAlignment="1" applyBorder="1" applyFill="1" applyFont="1" applyNumberFormat="1">
      <alignment horizontal="left" shrinkToFit="0" vertical="center" wrapText="0"/>
    </xf>
    <xf borderId="1" fillId="222" fontId="2" numFmtId="165" xfId="0" applyAlignment="1" applyBorder="1" applyFill="1" applyFont="1" applyNumberFormat="1">
      <alignment horizontal="left" shrinkToFit="0" vertical="center" wrapText="0"/>
    </xf>
    <xf borderId="1" fillId="223" fontId="2" numFmtId="165" xfId="0" applyAlignment="1" applyBorder="1" applyFill="1" applyFont="1" applyNumberFormat="1">
      <alignment horizontal="left" shrinkToFit="0" vertical="center" wrapText="0"/>
    </xf>
    <xf borderId="1" fillId="224" fontId="2" numFmtId="1" xfId="0" applyAlignment="1" applyBorder="1" applyFill="1" applyFont="1" applyNumberFormat="1">
      <alignment horizontal="left" shrinkToFit="0" vertical="center" wrapText="0"/>
    </xf>
    <xf borderId="1" fillId="225" fontId="2" numFmtId="164" xfId="0" applyAlignment="1" applyBorder="1" applyFill="1" applyFont="1" applyNumberFormat="1">
      <alignment horizontal="left" shrinkToFit="0" vertical="center" wrapText="0"/>
    </xf>
    <xf borderId="1" fillId="226" fontId="2" numFmtId="165" xfId="0" applyAlignment="1" applyBorder="1" applyFill="1" applyFont="1" applyNumberFormat="1">
      <alignment horizontal="left" shrinkToFit="0" vertical="center" wrapText="0"/>
    </xf>
    <xf borderId="1" fillId="227" fontId="2" numFmtId="165" xfId="0" applyAlignment="1" applyBorder="1" applyFill="1" applyFont="1" applyNumberFormat="1">
      <alignment horizontal="left" shrinkToFit="0" vertical="center" wrapText="0"/>
    </xf>
    <xf borderId="1" fillId="228" fontId="2" numFmtId="0" xfId="0" applyAlignment="1" applyBorder="1" applyFill="1" applyFont="1">
      <alignment horizontal="left" shrinkToFit="0" vertical="center" wrapText="0"/>
    </xf>
    <xf borderId="1" fillId="229" fontId="2" numFmtId="165" xfId="0" applyAlignment="1" applyBorder="1" applyFill="1" applyFont="1" applyNumberFormat="1">
      <alignment horizontal="left" shrinkToFit="0" vertical="center" wrapText="0"/>
    </xf>
    <xf borderId="1" fillId="230" fontId="2" numFmtId="165" xfId="0" applyAlignment="1" applyBorder="1" applyFill="1" applyFont="1" applyNumberFormat="1">
      <alignment horizontal="left" shrinkToFit="0" vertical="center" wrapText="0"/>
    </xf>
    <xf borderId="1" fillId="231" fontId="2" numFmtId="165" xfId="0" applyAlignment="1" applyBorder="1" applyFill="1" applyFont="1" applyNumberFormat="1">
      <alignment horizontal="left" shrinkToFit="0" vertical="center" wrapText="0"/>
    </xf>
    <xf borderId="1" fillId="232" fontId="2" numFmtId="165" xfId="0" applyAlignment="1" applyBorder="1" applyFill="1" applyFont="1" applyNumberFormat="1">
      <alignment horizontal="left" shrinkToFit="0" vertical="center" wrapText="0"/>
    </xf>
    <xf borderId="1" fillId="233" fontId="2" numFmtId="1" xfId="0" applyAlignment="1" applyBorder="1" applyFill="1" applyFont="1" applyNumberFormat="1">
      <alignment horizontal="left" shrinkToFit="0" vertical="center" wrapText="0"/>
    </xf>
    <xf borderId="1" fillId="234" fontId="2" numFmtId="164" xfId="0" applyAlignment="1" applyBorder="1" applyFill="1" applyFont="1" applyNumberFormat="1">
      <alignment horizontal="left" shrinkToFit="0" vertical="center" wrapText="0"/>
    </xf>
    <xf borderId="1" fillId="235" fontId="2" numFmtId="165" xfId="0" applyAlignment="1" applyBorder="1" applyFill="1" applyFont="1" applyNumberFormat="1">
      <alignment horizontal="left" shrinkToFit="0" vertical="center" wrapText="0"/>
    </xf>
    <xf borderId="1" fillId="236" fontId="2" numFmtId="165" xfId="0" applyAlignment="1" applyBorder="1" applyFill="1" applyFont="1" applyNumberFormat="1">
      <alignment horizontal="left" shrinkToFit="0" vertical="center" wrapText="0"/>
    </xf>
    <xf borderId="1" fillId="237" fontId="2" numFmtId="0" xfId="0" applyAlignment="1" applyBorder="1" applyFill="1" applyFont="1">
      <alignment horizontal="left" shrinkToFit="0" vertical="center" wrapText="0"/>
    </xf>
    <xf borderId="1" fillId="238" fontId="2" numFmtId="165" xfId="0" applyAlignment="1" applyBorder="1" applyFill="1" applyFont="1" applyNumberFormat="1">
      <alignment horizontal="left" shrinkToFit="0" vertical="center" wrapText="0"/>
    </xf>
    <xf borderId="1" fillId="28" fontId="8" numFmtId="0" xfId="0" applyAlignment="1" applyBorder="1" applyFont="1">
      <alignment horizontal="left" shrinkToFit="0" vertical="center" wrapText="0"/>
    </xf>
    <xf borderId="1" fillId="239" fontId="2" numFmtId="167" xfId="0" applyAlignment="1" applyBorder="1" applyFill="1" applyFont="1" applyNumberFormat="1">
      <alignment horizontal="left" shrinkToFit="0" vertical="center" wrapText="0"/>
    </xf>
    <xf borderId="1" fillId="240" fontId="2" numFmtId="167" xfId="0" applyAlignment="1" applyBorder="1" applyFill="1" applyFont="1" applyNumberFormat="1">
      <alignment horizontal="left" shrinkToFit="0" vertical="center" wrapText="0"/>
    </xf>
    <xf borderId="1" fillId="241" fontId="2" numFmtId="9" xfId="0" applyAlignment="1" applyBorder="1" applyFill="1" applyFont="1" applyNumberFormat="1">
      <alignment horizontal="left" shrinkToFit="0" vertical="center" wrapText="0"/>
    </xf>
    <xf borderId="1" fillId="242" fontId="2" numFmtId="9" xfId="0" applyAlignment="1" applyBorder="1" applyFill="1" applyFont="1" applyNumberFormat="1">
      <alignment horizontal="left" shrinkToFit="0" vertical="center" wrapText="0"/>
    </xf>
    <xf borderId="1" fillId="243" fontId="2" numFmtId="1" xfId="0" applyAlignment="1" applyBorder="1" applyFill="1" applyFont="1" applyNumberFormat="1">
      <alignment horizontal="left" shrinkToFit="0" vertical="center" wrapText="0"/>
    </xf>
    <xf borderId="1" fillId="244" fontId="2" numFmtId="1" xfId="0" applyAlignment="1" applyBorder="1" applyFill="1" applyFont="1" applyNumberFormat="1">
      <alignment horizontal="left" shrinkToFit="0" vertical="center" wrapText="0"/>
    </xf>
    <xf borderId="1" fillId="245" fontId="2" numFmtId="9" xfId="0" applyAlignment="1" applyBorder="1" applyFill="1" applyFont="1" applyNumberFormat="1">
      <alignment horizontal="left" shrinkToFit="0" vertical="center" wrapText="0"/>
    </xf>
    <xf borderId="1" fillId="246" fontId="2" numFmtId="165" xfId="0" applyAlignment="1" applyBorder="1" applyFill="1" applyFont="1" applyNumberFormat="1">
      <alignment horizontal="left" shrinkToFit="0" vertical="center" wrapText="0"/>
    </xf>
    <xf borderId="1" fillId="247" fontId="2" numFmtId="165" xfId="0" applyAlignment="1" applyBorder="1" applyFill="1" applyFont="1" applyNumberFormat="1">
      <alignment horizontal="left" shrinkToFit="0" vertical="center" wrapText="0"/>
    </xf>
    <xf borderId="1" fillId="248" fontId="2" numFmtId="165" xfId="0" applyAlignment="1" applyBorder="1" applyFill="1" applyFont="1" applyNumberFormat="1">
      <alignment horizontal="left" shrinkToFit="0" vertical="center" wrapText="0"/>
    </xf>
    <xf borderId="1" fillId="249" fontId="2" numFmtId="1" xfId="0" applyAlignment="1" applyBorder="1" applyFill="1" applyFont="1" applyNumberFormat="1">
      <alignment horizontal="left" shrinkToFit="0" vertical="center" wrapText="0"/>
    </xf>
    <xf borderId="1" fillId="250" fontId="2" numFmtId="0" xfId="0" applyAlignment="1" applyBorder="1" applyFill="1" applyFont="1">
      <alignment horizontal="left" shrinkToFit="0" vertical="center" wrapText="0"/>
    </xf>
    <xf borderId="1" fillId="251" fontId="2" numFmtId="165" xfId="0" applyAlignment="1" applyBorder="1" applyFill="1" applyFont="1" applyNumberFormat="1">
      <alignment horizontal="left" shrinkToFit="0" vertical="center" wrapText="0"/>
    </xf>
    <xf borderId="1" fillId="252" fontId="2" numFmtId="165" xfId="0" applyAlignment="1" applyBorder="1" applyFill="1" applyFont="1" applyNumberFormat="1">
      <alignment horizontal="left" shrinkToFit="0" vertical="center" wrapText="0"/>
    </xf>
    <xf borderId="1" fillId="253" fontId="2" numFmtId="9" xfId="0" applyAlignment="1" applyBorder="1" applyFill="1" applyFont="1" applyNumberFormat="1">
      <alignment horizontal="left" shrinkToFit="0" vertical="center" wrapText="0"/>
    </xf>
    <xf borderId="1" fillId="254" fontId="2" numFmtId="9" xfId="0" applyAlignment="1" applyBorder="1" applyFill="1" applyFont="1" applyNumberFormat="1">
      <alignment horizontal="left" shrinkToFit="0" vertical="center" wrapText="0"/>
    </xf>
    <xf borderId="1" fillId="255" fontId="2" numFmtId="1" xfId="0" applyAlignment="1" applyBorder="1" applyFill="1" applyFont="1" applyNumberFormat="1">
      <alignment horizontal="left" shrinkToFit="0" vertical="center" wrapText="0"/>
    </xf>
    <xf borderId="1" fillId="256" fontId="2" numFmtId="1" xfId="0" applyAlignment="1" applyBorder="1" applyFill="1" applyFont="1" applyNumberFormat="1">
      <alignment horizontal="left" shrinkToFit="0" vertical="center" wrapText="0"/>
    </xf>
    <xf borderId="1" fillId="257" fontId="2" numFmtId="165" xfId="0" applyAlignment="1" applyBorder="1" applyFill="1" applyFont="1" applyNumberFormat="1">
      <alignment horizontal="left" shrinkToFit="0" vertical="center" wrapText="0"/>
    </xf>
    <xf borderId="1" fillId="258" fontId="2" numFmtId="1" xfId="0" applyAlignment="1" applyBorder="1" applyFill="1" applyFont="1" applyNumberFormat="1">
      <alignment horizontal="left" shrinkToFit="0" vertical="center" wrapText="0"/>
    </xf>
    <xf borderId="1" fillId="43" fontId="2" numFmtId="164" xfId="0" applyAlignment="1" applyBorder="1" applyFont="1" applyNumberFormat="1">
      <alignment horizontal="left" shrinkToFit="0" vertical="center" wrapText="0"/>
    </xf>
    <xf borderId="1" fillId="259" fontId="2" numFmtId="165" xfId="0" applyAlignment="1" applyBorder="1" applyFill="1" applyFont="1" applyNumberFormat="1">
      <alignment horizontal="left" shrinkToFit="0" vertical="center" wrapText="0"/>
    </xf>
    <xf borderId="1" fillId="260" fontId="2" numFmtId="165" xfId="0" applyAlignment="1" applyBorder="1" applyFill="1" applyFont="1" applyNumberFormat="1">
      <alignment horizontal="left" shrinkToFit="0" vertical="center" wrapText="0"/>
    </xf>
    <xf borderId="1" fillId="261" fontId="2" numFmtId="0" xfId="0" applyAlignment="1" applyBorder="1" applyFill="1" applyFont="1">
      <alignment horizontal="left" shrinkToFit="0" vertical="center" wrapText="0"/>
    </xf>
    <xf borderId="1" fillId="262" fontId="2" numFmtId="0" xfId="0" applyAlignment="1" applyBorder="1" applyFill="1" applyFont="1">
      <alignment horizontal="left" readingOrder="0" shrinkToFit="0" vertical="center" wrapText="0"/>
    </xf>
    <xf borderId="1" fillId="263" fontId="2" numFmtId="0" xfId="0" applyAlignment="1" applyBorder="1" applyFill="1" applyFont="1">
      <alignment horizontal="left" shrinkToFit="0" vertical="center" wrapText="0"/>
    </xf>
    <xf borderId="1" fillId="0" fontId="3" numFmtId="0" xfId="0" applyAlignment="1" applyBorder="1" applyFont="1">
      <alignment horizontal="left" shrinkToFit="0" vertical="center" wrapText="0"/>
    </xf>
    <xf borderId="1" fillId="0" fontId="9" numFmtId="0" xfId="0" applyAlignment="1" applyBorder="1" applyFont="1">
      <alignment horizontal="left" shrinkToFit="0" vertical="center" wrapText="0"/>
    </xf>
    <xf borderId="1" fillId="264" fontId="2" numFmtId="166" xfId="0" applyAlignment="1" applyBorder="1" applyFill="1" applyFont="1" applyNumberFormat="1">
      <alignment horizontal="left" shrinkToFit="0" vertical="center" wrapText="0"/>
    </xf>
    <xf borderId="1" fillId="265" fontId="2" numFmtId="166" xfId="0" applyAlignment="1" applyBorder="1" applyFill="1" applyFont="1" applyNumberFormat="1">
      <alignment horizontal="left" shrinkToFit="0" vertical="center" wrapText="0"/>
    </xf>
    <xf borderId="1" fillId="266" fontId="2" numFmtId="9" xfId="0" applyAlignment="1" applyBorder="1" applyFill="1" applyFont="1" applyNumberFormat="1">
      <alignment horizontal="left" shrinkToFit="0" vertical="center" wrapText="0"/>
    </xf>
    <xf borderId="1" fillId="267" fontId="2" numFmtId="9" xfId="0" applyAlignment="1" applyBorder="1" applyFill="1" applyFont="1" applyNumberFormat="1">
      <alignment horizontal="left" shrinkToFit="0" vertical="center" wrapText="0"/>
    </xf>
    <xf borderId="0" fillId="268" fontId="2" numFmtId="167" xfId="0" applyAlignment="1" applyFill="1" applyFont="1" applyNumberFormat="1">
      <alignment horizontal="left" shrinkToFit="0" vertical="center" wrapText="0"/>
    </xf>
    <xf borderId="0" fillId="269" fontId="2" numFmtId="0" xfId="0" applyAlignment="1" applyFill="1" applyFont="1">
      <alignment horizontal="left" shrinkToFit="0" vertical="center" wrapText="0"/>
    </xf>
    <xf borderId="0" fillId="270" fontId="2" numFmtId="9" xfId="0" applyAlignment="1" applyFill="1" applyFont="1" applyNumberFormat="1">
      <alignment horizontal="left" shrinkToFit="0" vertical="center" wrapText="0"/>
    </xf>
    <xf borderId="0" fillId="271" fontId="2" numFmtId="167" xfId="0" applyAlignment="1" applyFill="1" applyFont="1" applyNumberFormat="1">
      <alignment horizontal="left" shrinkToFit="0" vertical="center" wrapText="0"/>
    </xf>
    <xf borderId="0" fillId="272" fontId="2" numFmtId="0" xfId="0" applyAlignment="1" applyFill="1" applyFont="1">
      <alignment horizontal="left" shrinkToFit="0" vertical="center" wrapText="0"/>
    </xf>
    <xf borderId="0" fillId="273" fontId="2" numFmtId="9" xfId="0" applyAlignment="1" applyFill="1" applyFont="1" applyNumberFormat="1">
      <alignment horizontal="left" shrinkToFit="0" vertical="center" wrapText="0"/>
    </xf>
    <xf borderId="0" fillId="274" fontId="2" numFmtId="9" xfId="0" applyAlignment="1" applyFill="1" applyFont="1" applyNumberFormat="1">
      <alignment horizontal="left" shrinkToFit="0" vertical="center" wrapText="0"/>
    </xf>
    <xf borderId="0" fillId="275" fontId="2" numFmtId="1" xfId="0" applyAlignment="1" applyFill="1" applyFont="1" applyNumberFormat="1">
      <alignment horizontal="left" shrinkToFit="0" vertical="center" wrapText="0"/>
    </xf>
    <xf borderId="0" fillId="276" fontId="2" numFmtId="1" xfId="0" applyAlignment="1" applyFill="1" applyFont="1" applyNumberFormat="1">
      <alignment horizontal="left" shrinkToFit="0" vertical="center" wrapText="0"/>
    </xf>
    <xf borderId="0" fillId="277" fontId="2" numFmtId="1" xfId="0" applyAlignment="1" applyFill="1" applyFont="1" applyNumberFormat="1">
      <alignment horizontal="left" shrinkToFit="0" vertical="center" wrapText="0"/>
    </xf>
    <xf borderId="0" fillId="278" fontId="2" numFmtId="1" xfId="0" applyAlignment="1" applyFill="1" applyFont="1" applyNumberFormat="1">
      <alignment horizontal="left" shrinkToFit="0" vertical="center" wrapText="0"/>
    </xf>
    <xf borderId="0" fillId="279" fontId="2" numFmtId="1" xfId="0" applyAlignment="1" applyFill="1" applyFont="1" applyNumberFormat="1">
      <alignment horizontal="left" shrinkToFit="0" vertical="center" wrapText="0"/>
    </xf>
    <xf borderId="0" fillId="280" fontId="2" numFmtId="1" xfId="0" applyAlignment="1" applyFill="1" applyFont="1" applyNumberFormat="1">
      <alignment horizontal="left" shrinkToFit="0" vertical="center" wrapText="0"/>
    </xf>
    <xf borderId="0" fillId="281" fontId="2" numFmtId="1" xfId="0" applyAlignment="1" applyFill="1" applyFont="1" applyNumberFormat="1">
      <alignment horizontal="left" shrinkToFit="0" vertical="center" wrapText="0"/>
    </xf>
    <xf borderId="0" fillId="282" fontId="2" numFmtId="1" xfId="0" applyAlignment="1" applyFill="1" applyFont="1" applyNumberFormat="1">
      <alignment horizontal="left" shrinkToFit="0" vertical="center" wrapText="0"/>
    </xf>
    <xf borderId="0" fillId="16" fontId="2" numFmtId="0" xfId="0" applyAlignment="1" applyFont="1">
      <alignment horizontal="left" shrinkToFit="0" vertical="center" wrapText="0"/>
    </xf>
    <xf borderId="0" fillId="283" fontId="2" numFmtId="9" xfId="0" applyAlignment="1" applyFill="1" applyFont="1" applyNumberFormat="1">
      <alignment horizontal="left" shrinkToFit="0" vertical="center" wrapText="0"/>
    </xf>
    <xf borderId="0" fillId="284" fontId="2" numFmtId="9" xfId="0" applyAlignment="1" applyFill="1" applyFont="1" applyNumberFormat="1">
      <alignment horizontal="left" shrinkToFit="0" vertical="center" wrapText="0"/>
    </xf>
    <xf borderId="0" fillId="285" fontId="2" numFmtId="9" xfId="0" applyAlignment="1" applyFill="1" applyFont="1" applyNumberFormat="1">
      <alignment horizontal="left" shrinkToFit="0" vertical="center" wrapText="0"/>
    </xf>
    <xf borderId="0" fillId="286" fontId="2" numFmtId="9" xfId="0" applyAlignment="1" applyFill="1" applyFont="1" applyNumberFormat="1">
      <alignment horizontal="left" shrinkToFit="0" vertical="center" wrapText="0"/>
    </xf>
    <xf borderId="0" fillId="10" fontId="2" numFmtId="168" xfId="0" applyAlignment="1" applyFont="1" applyNumberFormat="1">
      <alignment horizontal="left" shrinkToFit="0" vertical="center" wrapText="0"/>
    </xf>
    <xf borderId="0" fillId="287" fontId="2" numFmtId="168" xfId="0" applyAlignment="1" applyFill="1" applyFont="1" applyNumberFormat="1">
      <alignment horizontal="left" shrinkToFit="0" vertical="center" wrapText="0"/>
    </xf>
    <xf borderId="0" fillId="16" fontId="2" numFmtId="0" xfId="0" applyAlignment="1" applyFont="1">
      <alignment horizontal="left" readingOrder="0" shrinkToFit="0" vertical="center" wrapText="0"/>
    </xf>
    <xf borderId="0" fillId="288" fontId="2" numFmtId="168" xfId="0" applyAlignment="1" applyFill="1" applyFont="1" applyNumberFormat="1">
      <alignment horizontal="left" shrinkToFit="0" vertical="center" wrapText="0"/>
    </xf>
    <xf borderId="0" fillId="289" fontId="2" numFmtId="168" xfId="0" applyAlignment="1" applyFill="1" applyFont="1" applyNumberFormat="1">
      <alignment horizontal="left" shrinkToFit="0" vertical="center" wrapText="0"/>
    </xf>
    <xf borderId="0" fillId="290" fontId="2" numFmtId="1" xfId="0" applyAlignment="1" applyFill="1" applyFont="1" applyNumberFormat="1">
      <alignment horizontal="left" shrinkToFit="0" vertical="center" wrapText="0"/>
    </xf>
    <xf borderId="0" fillId="16" fontId="2" numFmtId="169" xfId="0" applyAlignment="1" applyFont="1" applyNumberFormat="1">
      <alignment horizontal="left" shrinkToFit="0" vertical="center" wrapText="0"/>
    </xf>
    <xf borderId="0" fillId="291" fontId="2" numFmtId="1" xfId="0" applyAlignment="1" applyFill="1" applyFont="1" applyNumberFormat="1">
      <alignment horizontal="left" shrinkToFit="0" vertical="center" wrapText="0"/>
    </xf>
    <xf borderId="0" fillId="292" fontId="2" numFmtId="169" xfId="0" applyAlignment="1" applyFill="1" applyFont="1" applyNumberFormat="1">
      <alignment horizontal="left" shrinkToFit="0" vertical="center" wrapText="0"/>
    </xf>
    <xf borderId="0" fillId="293" fontId="2" numFmtId="169" xfId="0" applyAlignment="1" applyFill="1" applyFont="1" applyNumberFormat="1">
      <alignment horizontal="left" shrinkToFit="0" vertical="center" wrapText="0"/>
    </xf>
    <xf borderId="1" fillId="294" fontId="2" numFmtId="165" xfId="0" applyAlignment="1" applyBorder="1" applyFill="1" applyFont="1" applyNumberFormat="1">
      <alignment horizontal="left" shrinkToFit="0" vertical="center" wrapText="0"/>
    </xf>
    <xf borderId="1" fillId="295" fontId="2" numFmtId="165" xfId="0" applyAlignment="1" applyBorder="1" applyFill="1" applyFont="1" applyNumberFormat="1">
      <alignment horizontal="left" shrinkToFit="0" vertical="center" wrapText="0"/>
    </xf>
    <xf borderId="1" fillId="296" fontId="2" numFmtId="165" xfId="0" applyAlignment="1" applyBorder="1" applyFill="1" applyFont="1" applyNumberFormat="1">
      <alignment horizontal="left" shrinkToFit="0" vertical="center" wrapText="0"/>
    </xf>
    <xf borderId="1" fillId="297" fontId="2" numFmtId="1" xfId="0" applyAlignment="1" applyBorder="1" applyFill="1" applyFont="1" applyNumberFormat="1">
      <alignment horizontal="left" shrinkToFit="0" vertical="center" wrapText="0"/>
    </xf>
    <xf borderId="1" fillId="298" fontId="2" numFmtId="164" xfId="0" applyAlignment="1" applyBorder="1" applyFill="1" applyFont="1" applyNumberFormat="1">
      <alignment horizontal="left" shrinkToFit="0" vertical="center" wrapText="0"/>
    </xf>
    <xf borderId="1" fillId="299" fontId="2" numFmtId="165" xfId="0" applyAlignment="1" applyBorder="1" applyFill="1" applyFont="1" applyNumberFormat="1">
      <alignment horizontal="left" shrinkToFit="0" vertical="center" wrapText="0"/>
    </xf>
    <xf borderId="1" fillId="300" fontId="2" numFmtId="165" xfId="0" applyAlignment="1" applyBorder="1" applyFill="1" applyFont="1" applyNumberFormat="1">
      <alignment horizontal="left" shrinkToFit="0" vertical="center" wrapText="0"/>
    </xf>
    <xf borderId="1" fillId="226" fontId="2" numFmtId="0" xfId="0" applyAlignment="1" applyBorder="1" applyFont="1">
      <alignment horizontal="left" shrinkToFit="0" vertical="center" wrapText="0"/>
    </xf>
    <xf borderId="1" fillId="16" fontId="2" numFmtId="0" xfId="0" applyAlignment="1" applyBorder="1" applyFont="1">
      <alignment horizontal="left" readingOrder="0" shrinkToFit="0" vertical="center" wrapText="0"/>
    </xf>
    <xf borderId="1" fillId="301" fontId="2" numFmtId="165" xfId="0" applyAlignment="1" applyBorder="1" applyFill="1" applyFont="1" applyNumberFormat="1">
      <alignment horizontal="left" shrinkToFit="0" vertical="center" wrapText="0"/>
    </xf>
    <xf borderId="1" fillId="302" fontId="2" numFmtId="165" xfId="0" applyAlignment="1" applyBorder="1" applyFill="1" applyFont="1" applyNumberFormat="1">
      <alignment horizontal="left" shrinkToFit="0" vertical="center" wrapText="0"/>
    </xf>
    <xf borderId="1" fillId="303" fontId="2" numFmtId="165" xfId="0" applyAlignment="1" applyBorder="1" applyFill="1" applyFont="1" applyNumberFormat="1">
      <alignment horizontal="left" shrinkToFit="0" vertical="center" wrapText="0"/>
    </xf>
    <xf borderId="1" fillId="304" fontId="2" numFmtId="1" xfId="0" applyAlignment="1" applyBorder="1" applyFill="1" applyFont="1" applyNumberFormat="1">
      <alignment horizontal="left" shrinkToFit="0" vertical="center" wrapText="0"/>
    </xf>
    <xf borderId="1" fillId="305" fontId="2" numFmtId="164" xfId="0" applyAlignment="1" applyBorder="1" applyFill="1" applyFont="1" applyNumberFormat="1">
      <alignment horizontal="left" shrinkToFit="0" vertical="center" wrapText="0"/>
    </xf>
    <xf borderId="1" fillId="306" fontId="2" numFmtId="165" xfId="0" applyAlignment="1" applyBorder="1" applyFill="1" applyFont="1" applyNumberFormat="1">
      <alignment horizontal="left" shrinkToFit="0" vertical="center" wrapText="0"/>
    </xf>
    <xf borderId="1" fillId="307" fontId="2" numFmtId="165" xfId="0" applyAlignment="1" applyBorder="1" applyFill="1" applyFont="1" applyNumberFormat="1">
      <alignment horizontal="left" shrinkToFit="0" vertical="center" wrapText="0"/>
    </xf>
    <xf borderId="1" fillId="28" fontId="10" numFmtId="0" xfId="0" applyAlignment="1" applyBorder="1" applyFont="1">
      <alignment horizontal="left" readingOrder="0" shrinkToFit="0" vertical="center" wrapText="0"/>
    </xf>
    <xf borderId="1" fillId="308" fontId="2" numFmtId="165" xfId="0" applyAlignment="1" applyBorder="1" applyFill="1" applyFont="1" applyNumberFormat="1">
      <alignment horizontal="left" shrinkToFit="0" vertical="center" wrapText="0"/>
    </xf>
    <xf borderId="1" fillId="309" fontId="2" numFmtId="165" xfId="0" applyAlignment="1" applyBorder="1" applyFill="1" applyFont="1" applyNumberFormat="1">
      <alignment horizontal="left" shrinkToFit="0" vertical="center" wrapText="0"/>
    </xf>
    <xf borderId="1" fillId="310" fontId="2" numFmtId="165" xfId="0" applyAlignment="1" applyBorder="1" applyFill="1" applyFont="1" applyNumberFormat="1">
      <alignment horizontal="left" shrinkToFit="0" vertical="center" wrapText="0"/>
    </xf>
    <xf borderId="1" fillId="311" fontId="2" numFmtId="165" xfId="0" applyAlignment="1" applyBorder="1" applyFill="1" applyFont="1" applyNumberFormat="1">
      <alignment horizontal="left" shrinkToFit="0" vertical="center" wrapText="0"/>
    </xf>
    <xf borderId="1" fillId="6" fontId="2" numFmtId="165" xfId="0" applyAlignment="1" applyBorder="1" applyFont="1" applyNumberFormat="1">
      <alignment horizontal="left" shrinkToFit="0" vertical="center" wrapText="0"/>
    </xf>
    <xf borderId="1" fillId="312" fontId="2" numFmtId="165" xfId="0" applyAlignment="1" applyBorder="1" applyFill="1" applyFont="1" applyNumberFormat="1">
      <alignment horizontal="left" shrinkToFit="0" vertical="center" wrapText="0"/>
    </xf>
    <xf borderId="1" fillId="313" fontId="2" numFmtId="165" xfId="0" applyAlignment="1" applyBorder="1" applyFill="1" applyFont="1" applyNumberFormat="1">
      <alignment horizontal="left" shrinkToFit="0" vertical="center" wrapText="0"/>
    </xf>
    <xf borderId="1" fillId="314" fontId="2" numFmtId="0" xfId="0" applyAlignment="1" applyBorder="1" applyFill="1" applyFont="1">
      <alignment horizontal="left" shrinkToFit="0" vertical="center" wrapText="0"/>
    </xf>
    <xf borderId="1" fillId="315" fontId="2" numFmtId="165" xfId="0" applyAlignment="1" applyBorder="1" applyFill="1" applyFont="1" applyNumberFormat="1">
      <alignment horizontal="left" shrinkToFit="0" vertical="center" wrapText="0"/>
    </xf>
    <xf borderId="1" fillId="316" fontId="2" numFmtId="165" xfId="0" applyAlignment="1" applyBorder="1" applyFill="1" applyFont="1" applyNumberFormat="1">
      <alignment horizontal="left" shrinkToFit="0" vertical="center" wrapText="0"/>
    </xf>
    <xf borderId="1" fillId="317" fontId="2" numFmtId="165" xfId="0" applyAlignment="1" applyBorder="1" applyFill="1" applyFont="1" applyNumberFormat="1">
      <alignment horizontal="left" shrinkToFit="0" vertical="center" wrapText="0"/>
    </xf>
    <xf borderId="1" fillId="318" fontId="2" numFmtId="165" xfId="0" applyAlignment="1" applyBorder="1" applyFill="1" applyFont="1" applyNumberFormat="1">
      <alignment horizontal="left" shrinkToFit="0" vertical="center" wrapText="0"/>
    </xf>
    <xf borderId="1" fillId="319" fontId="2" numFmtId="165" xfId="0" applyAlignment="1" applyBorder="1" applyFill="1" applyFont="1" applyNumberFormat="1">
      <alignment horizontal="left" shrinkToFit="0" vertical="center" wrapText="0"/>
    </xf>
    <xf borderId="1" fillId="320" fontId="2" numFmtId="165" xfId="0" applyAlignment="1" applyBorder="1" applyFill="1" applyFont="1" applyNumberFormat="1">
      <alignment horizontal="left" shrinkToFit="0" vertical="center" wrapText="0"/>
    </xf>
    <xf borderId="1" fillId="321" fontId="2" numFmtId="1" xfId="0" applyAlignment="1" applyBorder="1" applyFill="1" applyFont="1" applyNumberFormat="1">
      <alignment horizontal="left" shrinkToFit="0" vertical="center" wrapText="0"/>
    </xf>
    <xf borderId="1" fillId="322" fontId="2" numFmtId="164" xfId="0" applyAlignment="1" applyBorder="1" applyFill="1" applyFont="1" applyNumberFormat="1">
      <alignment horizontal="left" shrinkToFit="0" vertical="center" wrapText="0"/>
    </xf>
    <xf borderId="1" fillId="323" fontId="2" numFmtId="165" xfId="0" applyAlignment="1" applyBorder="1" applyFill="1" applyFont="1" applyNumberFormat="1">
      <alignment horizontal="left" shrinkToFit="0" vertical="center" wrapText="0"/>
    </xf>
    <xf borderId="1" fillId="324" fontId="2" numFmtId="165" xfId="0" applyAlignment="1" applyBorder="1" applyFill="1" applyFont="1" applyNumberFormat="1">
      <alignment horizontal="left" shrinkToFit="0" vertical="center" wrapText="0"/>
    </xf>
    <xf borderId="1" fillId="28" fontId="3" numFmtId="0" xfId="0" applyAlignment="1" applyBorder="1" applyFont="1">
      <alignment horizontal="left" shrinkToFit="0" vertical="center" wrapText="0"/>
    </xf>
    <xf borderId="1" fillId="218" fontId="2" numFmtId="9" xfId="0" applyAlignment="1" applyBorder="1" applyFont="1" applyNumberFormat="1">
      <alignment horizontal="left" shrinkToFit="0" vertical="center" wrapText="0"/>
    </xf>
    <xf borderId="1" fillId="325" fontId="2" numFmtId="165" xfId="0" applyAlignment="1" applyBorder="1" applyFill="1" applyFont="1" applyNumberFormat="1">
      <alignment horizontal="left" shrinkToFit="0" vertical="center" wrapText="0"/>
    </xf>
    <xf borderId="1" fillId="326" fontId="2" numFmtId="165" xfId="0" applyAlignment="1" applyBorder="1" applyFill="1" applyFont="1" applyNumberFormat="1">
      <alignment horizontal="left" shrinkToFit="0" vertical="center" wrapText="0"/>
    </xf>
    <xf borderId="1" fillId="327" fontId="2" numFmtId="1" xfId="0" applyAlignment="1" applyBorder="1" applyFill="1" applyFont="1" applyNumberFormat="1">
      <alignment horizontal="left" shrinkToFit="0" vertical="center" wrapText="0"/>
    </xf>
    <xf borderId="1" fillId="328" fontId="2" numFmtId="164" xfId="0" applyAlignment="1" applyBorder="1" applyFill="1" applyFont="1" applyNumberFormat="1">
      <alignment horizontal="left" shrinkToFit="0" vertical="center" wrapText="0"/>
    </xf>
    <xf borderId="1" fillId="329" fontId="2" numFmtId="165" xfId="0" applyAlignment="1" applyBorder="1" applyFill="1" applyFont="1" applyNumberFormat="1">
      <alignment horizontal="left" shrinkToFit="0" vertical="center" wrapText="0"/>
    </xf>
    <xf borderId="1" fillId="330" fontId="2" numFmtId="165" xfId="0" applyAlignment="1" applyBorder="1" applyFill="1" applyFont="1" applyNumberFormat="1">
      <alignment horizontal="left" shrinkToFit="0" vertical="center" wrapText="0"/>
    </xf>
    <xf borderId="1" fillId="331" fontId="2" numFmtId="9" xfId="0" applyAlignment="1" applyBorder="1" applyFill="1" applyFont="1" applyNumberFormat="1">
      <alignment horizontal="left" shrinkToFit="0" vertical="center" wrapText="0"/>
    </xf>
    <xf borderId="1" fillId="332" fontId="2" numFmtId="9" xfId="0" applyAlignment="1" applyBorder="1" applyFill="1" applyFont="1" applyNumberFormat="1">
      <alignment horizontal="left" shrinkToFit="0" vertical="center" wrapText="0"/>
    </xf>
    <xf borderId="1" fillId="333" fontId="2" numFmtId="167" xfId="0" applyAlignment="1" applyBorder="1" applyFill="1" applyFont="1" applyNumberFormat="1">
      <alignment horizontal="left" shrinkToFit="0" vertical="center" wrapText="0"/>
    </xf>
    <xf borderId="1" fillId="334" fontId="2" numFmtId="165" xfId="0" applyAlignment="1" applyBorder="1" applyFill="1" applyFont="1" applyNumberFormat="1">
      <alignment horizontal="left" shrinkToFit="0" vertical="center" wrapText="0"/>
    </xf>
    <xf borderId="1" fillId="335" fontId="2" numFmtId="165" xfId="0" applyAlignment="1" applyBorder="1" applyFill="1" applyFont="1" applyNumberFormat="1">
      <alignment horizontal="left" shrinkToFit="0" vertical="center" wrapText="0"/>
    </xf>
    <xf borderId="1" fillId="336" fontId="2" numFmtId="1" xfId="0" applyAlignment="1" applyBorder="1" applyFill="1" applyFont="1" applyNumberFormat="1">
      <alignment horizontal="left" shrinkToFit="0" vertical="center" wrapText="0"/>
    </xf>
    <xf borderId="1" fillId="337" fontId="2" numFmtId="165" xfId="0" applyAlignment="1" applyBorder="1" applyFill="1" applyFont="1" applyNumberFormat="1">
      <alignment horizontal="left" shrinkToFit="0" vertical="center" wrapText="0"/>
    </xf>
    <xf borderId="1" fillId="338" fontId="2" numFmtId="165" xfId="0" applyAlignment="1" applyBorder="1" applyFill="1" applyFont="1" applyNumberFormat="1">
      <alignment horizontal="left" shrinkToFit="0" vertical="center" wrapText="0"/>
    </xf>
    <xf borderId="1" fillId="339" fontId="2" numFmtId="165" xfId="0" applyAlignment="1" applyBorder="1" applyFill="1" applyFont="1" applyNumberFormat="1">
      <alignment horizontal="left" shrinkToFit="0" vertical="center" wrapText="0"/>
    </xf>
    <xf borderId="1" fillId="340" fontId="2" numFmtId="165" xfId="0" applyAlignment="1" applyBorder="1" applyFill="1" applyFont="1" applyNumberFormat="1">
      <alignment horizontal="left" shrinkToFit="0" vertical="center" wrapText="0"/>
    </xf>
    <xf borderId="1" fillId="341" fontId="2" numFmtId="1" xfId="0" applyAlignment="1" applyBorder="1" applyFill="1" applyFont="1" applyNumberFormat="1">
      <alignment horizontal="left" shrinkToFit="0" vertical="center" wrapText="0"/>
    </xf>
    <xf borderId="1" fillId="342" fontId="2" numFmtId="164" xfId="0" applyAlignment="1" applyBorder="1" applyFill="1" applyFont="1" applyNumberFormat="1">
      <alignment horizontal="left" shrinkToFit="0" vertical="center" wrapText="0"/>
    </xf>
    <xf borderId="1" fillId="343" fontId="2" numFmtId="165" xfId="0" applyAlignment="1" applyBorder="1" applyFill="1" applyFont="1" applyNumberFormat="1">
      <alignment horizontal="left" shrinkToFit="0" vertical="center" wrapText="0"/>
    </xf>
    <xf borderId="1" fillId="344" fontId="2" numFmtId="165" xfId="0" applyAlignment="1" applyBorder="1" applyFill="1" applyFont="1" applyNumberFormat="1">
      <alignment horizontal="left" shrinkToFit="0" vertical="center" wrapText="0"/>
    </xf>
    <xf borderId="1" fillId="345" fontId="2" numFmtId="0" xfId="0" applyAlignment="1" applyBorder="1" applyFill="1" applyFont="1">
      <alignment horizontal="left" shrinkToFit="0" vertical="center" wrapText="0"/>
    </xf>
    <xf borderId="1" fillId="346" fontId="2" numFmtId="167" xfId="0" applyAlignment="1" applyBorder="1" applyFill="1" applyFont="1" applyNumberFormat="1">
      <alignment horizontal="left" shrinkToFit="0" vertical="center" wrapText="0"/>
    </xf>
    <xf borderId="1" fillId="347" fontId="2" numFmtId="167" xfId="0" applyAlignment="1" applyBorder="1" applyFill="1" applyFont="1" applyNumberFormat="1">
      <alignment horizontal="left" shrinkToFit="0" vertical="center" wrapText="0"/>
    </xf>
    <xf borderId="1" fillId="348" fontId="2" numFmtId="9" xfId="0" applyAlignment="1" applyBorder="1" applyFill="1" applyFont="1" applyNumberFormat="1">
      <alignment horizontal="left" shrinkToFit="0" vertical="center" wrapText="0"/>
    </xf>
    <xf borderId="1" fillId="349" fontId="2" numFmtId="9" xfId="0" applyAlignment="1" applyBorder="1" applyFill="1" applyFont="1" applyNumberFormat="1">
      <alignment horizontal="left" shrinkToFit="0" vertical="center" wrapText="0"/>
    </xf>
    <xf borderId="1" fillId="350" fontId="2" numFmtId="1" xfId="0" applyAlignment="1" applyBorder="1" applyFill="1" applyFont="1" applyNumberFormat="1">
      <alignment horizontal="left" shrinkToFit="0" vertical="center" wrapText="0"/>
    </xf>
    <xf borderId="1" fillId="351" fontId="2" numFmtId="1" xfId="0" applyAlignment="1" applyBorder="1" applyFill="1" applyFont="1" applyNumberFormat="1">
      <alignment horizontal="left" shrinkToFit="0" vertical="center" wrapText="0"/>
    </xf>
    <xf borderId="1" fillId="352" fontId="2" numFmtId="1" xfId="0" applyAlignment="1" applyBorder="1" applyFill="1" applyFont="1" applyNumberFormat="1">
      <alignment horizontal="left" shrinkToFit="0" vertical="center" wrapText="0"/>
    </xf>
    <xf borderId="1" fillId="353" fontId="2" numFmtId="167" xfId="0" applyAlignment="1" applyBorder="1" applyFill="1" applyFont="1" applyNumberFormat="1">
      <alignment horizontal="left" shrinkToFit="0" vertical="center" wrapText="0"/>
    </xf>
    <xf borderId="1" fillId="354" fontId="2" numFmtId="165" xfId="0" applyAlignment="1" applyBorder="1" applyFill="1" applyFont="1" applyNumberFormat="1">
      <alignment horizontal="left" shrinkToFit="0" vertical="center" wrapText="0"/>
    </xf>
    <xf borderId="1" fillId="355" fontId="2" numFmtId="165" xfId="0" applyAlignment="1" applyBorder="1" applyFill="1" applyFont="1" applyNumberFormat="1">
      <alignment horizontal="left" shrinkToFit="0" vertical="center" wrapText="0"/>
    </xf>
    <xf borderId="1" fillId="356" fontId="2" numFmtId="165" xfId="0" applyAlignment="1" applyBorder="1" applyFill="1" applyFont="1" applyNumberFormat="1">
      <alignment horizontal="left" shrinkToFit="0" vertical="center" wrapText="0"/>
    </xf>
    <xf borderId="1" fillId="357" fontId="2" numFmtId="164" xfId="0" applyAlignment="1" applyBorder="1" applyFill="1" applyFont="1" applyNumberFormat="1">
      <alignment horizontal="left" shrinkToFit="0" vertical="center" wrapText="0"/>
    </xf>
    <xf borderId="1" fillId="358" fontId="2" numFmtId="165" xfId="0" applyAlignment="1" applyBorder="1" applyFill="1" applyFont="1" applyNumberFormat="1">
      <alignment horizontal="left" shrinkToFit="0" vertical="center" wrapText="0"/>
    </xf>
    <xf borderId="1" fillId="359" fontId="2" numFmtId="165" xfId="0" applyAlignment="1" applyBorder="1" applyFill="1" applyFont="1" applyNumberFormat="1">
      <alignment horizontal="left" shrinkToFit="0" vertical="center" wrapText="0"/>
    </xf>
    <xf borderId="1" fillId="360" fontId="2" numFmtId="0" xfId="0" applyAlignment="1" applyBorder="1" applyFill="1" applyFont="1">
      <alignment horizontal="left" shrinkToFit="0" vertical="center" wrapText="0"/>
    </xf>
    <xf borderId="1" fillId="361" fontId="2" numFmtId="165" xfId="0" applyAlignment="1" applyBorder="1" applyFill="1" applyFont="1" applyNumberFormat="1">
      <alignment horizontal="left" shrinkToFit="0" vertical="center" wrapText="0"/>
    </xf>
    <xf borderId="1" fillId="28" fontId="11" numFmtId="0" xfId="0" applyAlignment="1" applyBorder="1" applyFont="1">
      <alignment horizontal="left" shrinkToFit="0" vertical="center" wrapText="0"/>
    </xf>
    <xf borderId="1" fillId="362" fontId="2" numFmtId="165" xfId="0" applyAlignment="1" applyBorder="1" applyFill="1" applyFont="1" applyNumberFormat="1">
      <alignment horizontal="left" shrinkToFit="0" vertical="center" wrapText="0"/>
    </xf>
    <xf borderId="1" fillId="97" fontId="2" numFmtId="167" xfId="0" applyAlignment="1" applyBorder="1" applyFont="1" applyNumberFormat="1">
      <alignment horizontal="left" shrinkToFit="0" vertical="center" wrapText="0"/>
    </xf>
    <xf borderId="1" fillId="45" fontId="2" numFmtId="167" xfId="0" applyAlignment="1" applyBorder="1" applyFont="1" applyNumberFormat="1">
      <alignment horizontal="left" shrinkToFit="0" vertical="center" wrapText="0"/>
    </xf>
    <xf borderId="1" fillId="363" fontId="2" numFmtId="9" xfId="0" applyAlignment="1" applyBorder="1" applyFill="1" applyFont="1" applyNumberFormat="1">
      <alignment horizontal="left" shrinkToFit="0" vertical="center" wrapText="0"/>
    </xf>
    <xf borderId="1" fillId="364" fontId="2" numFmtId="9" xfId="0" applyAlignment="1" applyBorder="1" applyFill="1" applyFont="1" applyNumberFormat="1">
      <alignment horizontal="left" shrinkToFit="0" vertical="center" wrapText="0"/>
    </xf>
    <xf borderId="1" fillId="365" fontId="2" numFmtId="1" xfId="0" applyAlignment="1" applyBorder="1" applyFill="1" applyFont="1" applyNumberFormat="1">
      <alignment horizontal="left" shrinkToFit="0" vertical="center" wrapText="0"/>
    </xf>
    <xf borderId="1" fillId="366" fontId="2" numFmtId="1" xfId="0" applyAlignment="1" applyBorder="1" applyFill="1" applyFont="1" applyNumberFormat="1">
      <alignment horizontal="left" shrinkToFit="0" vertical="center" wrapText="0"/>
    </xf>
    <xf borderId="1" fillId="367" fontId="2" numFmtId="1" xfId="0" applyAlignment="1" applyBorder="1" applyFill="1" applyFont="1" applyNumberFormat="1">
      <alignment horizontal="left" shrinkToFit="0" vertical="center" wrapText="0"/>
    </xf>
    <xf borderId="1" fillId="368" fontId="2" numFmtId="165" xfId="0" applyAlignment="1" applyBorder="1" applyFill="1" applyFont="1" applyNumberFormat="1">
      <alignment horizontal="left" shrinkToFit="0" vertical="center" wrapText="0"/>
    </xf>
    <xf borderId="1" fillId="369" fontId="2" numFmtId="165" xfId="0" applyAlignment="1" applyBorder="1" applyFill="1" applyFont="1" applyNumberFormat="1">
      <alignment horizontal="left" shrinkToFit="0" vertical="center" wrapText="0"/>
    </xf>
    <xf borderId="1" fillId="370" fontId="2" numFmtId="165" xfId="0" applyAlignment="1" applyBorder="1" applyFill="1" applyFont="1" applyNumberFormat="1">
      <alignment horizontal="left" shrinkToFit="0" vertical="center" wrapText="0"/>
    </xf>
    <xf borderId="1" fillId="371" fontId="2" numFmtId="164" xfId="0" applyAlignment="1" applyBorder="1" applyFill="1" applyFont="1" applyNumberFormat="1">
      <alignment horizontal="left" shrinkToFit="0" vertical="center" wrapText="0"/>
    </xf>
    <xf borderId="1" fillId="372" fontId="2" numFmtId="165" xfId="0" applyAlignment="1" applyBorder="1" applyFill="1" applyFont="1" applyNumberFormat="1">
      <alignment horizontal="left" shrinkToFit="0" vertical="center" wrapText="0"/>
    </xf>
    <xf borderId="1" fillId="373" fontId="2" numFmtId="0" xfId="0" applyAlignment="1" applyBorder="1" applyFill="1" applyFont="1">
      <alignment horizontal="left" shrinkToFit="0" vertical="center" wrapText="0"/>
    </xf>
    <xf borderId="1" fillId="374" fontId="2" numFmtId="165" xfId="0" applyAlignment="1" applyBorder="1" applyFill="1" applyFont="1" applyNumberFormat="1">
      <alignment horizontal="left" shrinkToFit="0" vertical="center" wrapText="0"/>
    </xf>
    <xf borderId="1" fillId="375" fontId="2" numFmtId="165" xfId="0" applyAlignment="1" applyBorder="1" applyFill="1" applyFont="1" applyNumberFormat="1">
      <alignment horizontal="left" shrinkToFit="0" vertical="center" wrapText="0"/>
    </xf>
    <xf borderId="1" fillId="376" fontId="2" numFmtId="165" xfId="0" applyAlignment="1" applyBorder="1" applyFill="1" applyFont="1" applyNumberFormat="1">
      <alignment horizontal="left" shrinkToFit="0" vertical="center" wrapText="0"/>
    </xf>
    <xf borderId="1" fillId="377" fontId="2" numFmtId="165" xfId="0" applyAlignment="1" applyBorder="1" applyFill="1" applyFont="1" applyNumberFormat="1">
      <alignment horizontal="left" shrinkToFit="0" vertical="center" wrapText="0"/>
    </xf>
    <xf borderId="1" fillId="378" fontId="2" numFmtId="165" xfId="0" applyAlignment="1" applyBorder="1" applyFill="1" applyFont="1" applyNumberFormat="1">
      <alignment horizontal="left" shrinkToFit="0" vertical="center" wrapText="0"/>
    </xf>
    <xf borderId="1" fillId="379" fontId="2" numFmtId="0" xfId="0" applyAlignment="1" applyBorder="1" applyFill="1" applyFont="1">
      <alignment horizontal="left" shrinkToFit="0" vertical="center" wrapText="0"/>
    </xf>
    <xf borderId="1" fillId="380" fontId="2" numFmtId="165" xfId="0" applyAlignment="1" applyBorder="1" applyFill="1" applyFont="1" applyNumberFormat="1">
      <alignment horizontal="left" shrinkToFit="0" vertical="center" wrapText="0"/>
    </xf>
    <xf borderId="1" fillId="178" fontId="2" numFmtId="165" xfId="0" applyAlignment="1" applyBorder="1" applyFont="1" applyNumberFormat="1">
      <alignment horizontal="left" shrinkToFit="0" vertical="center" wrapText="0"/>
    </xf>
    <xf borderId="1" fillId="381" fontId="2" numFmtId="167" xfId="0" applyAlignment="1" applyBorder="1" applyFill="1" applyFont="1" applyNumberFormat="1">
      <alignment horizontal="left" shrinkToFit="0" vertical="center" wrapText="0"/>
    </xf>
    <xf borderId="1" fillId="382" fontId="2" numFmtId="167" xfId="0" applyAlignment="1" applyBorder="1" applyFill="1" applyFont="1" applyNumberFormat="1">
      <alignment horizontal="left" shrinkToFit="0" vertical="center" wrapText="0"/>
    </xf>
    <xf borderId="1" fillId="383" fontId="2" numFmtId="9" xfId="0" applyAlignment="1" applyBorder="1" applyFill="1" applyFont="1" applyNumberFormat="1">
      <alignment horizontal="left" shrinkToFit="0" vertical="center" wrapText="0"/>
    </xf>
    <xf borderId="1" fillId="384" fontId="2" numFmtId="9" xfId="0" applyAlignment="1" applyBorder="1" applyFill="1" applyFont="1" applyNumberFormat="1">
      <alignment horizontal="left" shrinkToFit="0" vertical="center" wrapText="0"/>
    </xf>
    <xf borderId="1" fillId="385" fontId="2" numFmtId="1" xfId="0" applyAlignment="1" applyBorder="1" applyFill="1" applyFont="1" applyNumberFormat="1">
      <alignment horizontal="left" shrinkToFit="0" vertical="center" wrapText="0"/>
    </xf>
    <xf borderId="1" fillId="386" fontId="2" numFmtId="1" xfId="0" applyAlignment="1" applyBorder="1" applyFill="1" applyFont="1" applyNumberFormat="1">
      <alignment horizontal="left" shrinkToFit="0" vertical="center" wrapText="0"/>
    </xf>
    <xf borderId="1" fillId="387" fontId="2" numFmtId="167" xfId="0" applyAlignment="1" applyBorder="1" applyFill="1" applyFont="1" applyNumberFormat="1">
      <alignment horizontal="left" shrinkToFit="0" vertical="center" wrapText="0"/>
    </xf>
    <xf borderId="1" fillId="388" fontId="2" numFmtId="165" xfId="0" applyAlignment="1" applyBorder="1" applyFill="1" applyFont="1" applyNumberFormat="1">
      <alignment horizontal="left" shrinkToFit="0" vertical="center" wrapText="0"/>
    </xf>
    <xf borderId="1" fillId="389" fontId="2" numFmtId="165" xfId="0" applyAlignment="1" applyBorder="1" applyFill="1" applyFont="1" applyNumberFormat="1">
      <alignment horizontal="left" shrinkToFit="0" vertical="center" wrapText="0"/>
    </xf>
    <xf borderId="1" fillId="390" fontId="2" numFmtId="165" xfId="0" applyAlignment="1" applyBorder="1" applyFill="1" applyFont="1" applyNumberFormat="1">
      <alignment horizontal="left" shrinkToFit="0" vertical="center" wrapText="0"/>
    </xf>
    <xf borderId="1" fillId="391" fontId="2" numFmtId="9" xfId="0" applyAlignment="1" applyBorder="1" applyFill="1" applyFont="1" applyNumberFormat="1">
      <alignment horizontal="left" shrinkToFit="0" vertical="center" wrapText="0"/>
    </xf>
    <xf borderId="1" fillId="392" fontId="2" numFmtId="165" xfId="0" applyAlignment="1" applyBorder="1" applyFill="1" applyFont="1" applyNumberFormat="1">
      <alignment horizontal="left" shrinkToFit="0" vertical="center" wrapText="0"/>
    </xf>
    <xf borderId="1" fillId="393" fontId="2" numFmtId="164" xfId="0" applyAlignment="1" applyBorder="1" applyFill="1" applyFont="1" applyNumberFormat="1">
      <alignment horizontal="left" shrinkToFit="0" vertical="center" wrapText="0"/>
    </xf>
    <xf borderId="1" fillId="394" fontId="2" numFmtId="165" xfId="0" applyAlignment="1" applyBorder="1" applyFill="1" applyFont="1" applyNumberFormat="1">
      <alignment horizontal="left" shrinkToFit="0" vertical="center" wrapText="0"/>
    </xf>
    <xf borderId="1" fillId="395" fontId="2" numFmtId="165" xfId="0" applyAlignment="1" applyBorder="1" applyFill="1" applyFont="1" applyNumberFormat="1">
      <alignment horizontal="left" shrinkToFit="0" vertical="center" wrapText="0"/>
    </xf>
    <xf borderId="1" fillId="396" fontId="2" numFmtId="0" xfId="0" applyAlignment="1" applyBorder="1" applyFill="1" applyFont="1">
      <alignment horizontal="left" shrinkToFit="0" vertical="center" wrapText="0"/>
    </xf>
    <xf borderId="1" fillId="397" fontId="2" numFmtId="167" xfId="0" applyAlignment="1" applyBorder="1" applyFill="1" applyFont="1" applyNumberFormat="1">
      <alignment horizontal="left" shrinkToFit="0" vertical="center" wrapText="0"/>
    </xf>
    <xf borderId="1" fillId="398" fontId="2" numFmtId="9" xfId="0" applyAlignment="1" applyBorder="1" applyFill="1" applyFont="1" applyNumberFormat="1">
      <alignment horizontal="left" shrinkToFit="0" vertical="center" wrapText="0"/>
    </xf>
    <xf borderId="1" fillId="399" fontId="2" numFmtId="9" xfId="0" applyAlignment="1" applyBorder="1" applyFill="1" applyFont="1" applyNumberFormat="1">
      <alignment horizontal="left" shrinkToFit="0" vertical="center" wrapText="0"/>
    </xf>
    <xf borderId="1" fillId="400" fontId="2" numFmtId="1" xfId="0" applyAlignment="1" applyBorder="1" applyFill="1" applyFont="1" applyNumberFormat="1">
      <alignment horizontal="left" shrinkToFit="0" vertical="center" wrapText="0"/>
    </xf>
    <xf borderId="1" fillId="401" fontId="2" numFmtId="1" xfId="0" applyAlignment="1" applyBorder="1" applyFill="1" applyFont="1" applyNumberFormat="1">
      <alignment horizontal="left" shrinkToFit="0" vertical="center" wrapText="0"/>
    </xf>
    <xf borderId="1" fillId="402" fontId="2" numFmtId="167" xfId="0" applyAlignment="1" applyBorder="1" applyFill="1" applyFont="1" applyNumberFormat="1">
      <alignment horizontal="left" shrinkToFit="0" vertical="center" wrapText="0"/>
    </xf>
    <xf borderId="1" fillId="403" fontId="2" numFmtId="165" xfId="0" applyAlignment="1" applyBorder="1" applyFill="1" applyFont="1" applyNumberFormat="1">
      <alignment horizontal="left" shrinkToFit="0" vertical="center" wrapText="0"/>
    </xf>
    <xf borderId="1" fillId="404" fontId="2" numFmtId="165" xfId="0" applyAlignment="1" applyBorder="1" applyFill="1" applyFont="1" applyNumberFormat="1">
      <alignment horizontal="left" shrinkToFit="0" vertical="center" wrapText="0"/>
    </xf>
    <xf borderId="1" fillId="405" fontId="2" numFmtId="165" xfId="0" applyAlignment="1" applyBorder="1" applyFill="1" applyFont="1" applyNumberFormat="1">
      <alignment horizontal="left" shrinkToFit="0" vertical="center" wrapText="0"/>
    </xf>
    <xf borderId="1" fillId="406" fontId="2" numFmtId="1" xfId="0" applyAlignment="1" applyBorder="1" applyFill="1" applyFont="1" applyNumberFormat="1">
      <alignment horizontal="left" shrinkToFit="0" vertical="center" wrapText="0"/>
    </xf>
    <xf borderId="1" fillId="407" fontId="2" numFmtId="164" xfId="0" applyAlignment="1" applyBorder="1" applyFill="1" applyFont="1" applyNumberFormat="1">
      <alignment horizontal="left" shrinkToFit="0" vertical="center" wrapText="0"/>
    </xf>
    <xf borderId="1" fillId="408" fontId="2" numFmtId="165" xfId="0" applyAlignment="1" applyBorder="1" applyFill="1" applyFont="1" applyNumberFormat="1">
      <alignment horizontal="left" shrinkToFit="0" vertical="center" wrapText="0"/>
    </xf>
    <xf borderId="1" fillId="409" fontId="2" numFmtId="0" xfId="0" applyAlignment="1" applyBorder="1" applyFill="1" applyFont="1">
      <alignment horizontal="left" shrinkToFit="0" vertical="center" wrapText="0"/>
    </xf>
    <xf borderId="1" fillId="13" fontId="2" numFmtId="0" xfId="0" applyAlignment="1" applyBorder="1" applyFont="1">
      <alignment horizontal="left" shrinkToFit="0" vertical="center" wrapText="0"/>
    </xf>
    <xf borderId="1" fillId="410" fontId="2" numFmtId="165" xfId="0" applyAlignment="1" applyBorder="1" applyFill="1" applyFont="1" applyNumberFormat="1">
      <alignment horizontal="left" shrinkToFit="0" vertical="center" wrapText="0"/>
    </xf>
    <xf borderId="1" fillId="411" fontId="2" numFmtId="165" xfId="0" applyAlignment="1" applyBorder="1" applyFill="1" applyFont="1" applyNumberFormat="1">
      <alignment horizontal="left" shrinkToFit="0" vertical="center" wrapText="0"/>
    </xf>
    <xf borderId="1" fillId="120" fontId="2" numFmtId="9" xfId="0" applyAlignment="1" applyBorder="1" applyFont="1" applyNumberFormat="1">
      <alignment horizontal="left" shrinkToFit="0" vertical="center" wrapText="0"/>
    </xf>
    <xf borderId="1" fillId="412" fontId="2" numFmtId="9" xfId="0" applyAlignment="1" applyBorder="1" applyFill="1" applyFont="1" applyNumberFormat="1">
      <alignment horizontal="left" shrinkToFit="0" vertical="center" wrapText="0"/>
    </xf>
    <xf borderId="1" fillId="413" fontId="2" numFmtId="9" xfId="0" applyAlignment="1" applyBorder="1" applyFill="1" applyFont="1" applyNumberFormat="1">
      <alignment horizontal="left" shrinkToFit="0" vertical="center" wrapText="0"/>
    </xf>
    <xf borderId="1" fillId="9" fontId="1" numFmtId="0" xfId="0" applyAlignment="1" applyBorder="1" applyFont="1">
      <alignment horizontal="left" readingOrder="0" shrinkToFit="0" vertical="center" wrapText="0"/>
    </xf>
    <xf borderId="1" fillId="0" fontId="12" numFmtId="0" xfId="0" applyAlignment="1" applyBorder="1" applyFont="1">
      <alignment horizontal="left" readingOrder="0" shrinkToFit="0" vertical="center" wrapText="0"/>
    </xf>
    <xf borderId="1" fillId="29" fontId="2" numFmtId="165" xfId="0" applyAlignment="1" applyBorder="1" applyFont="1" applyNumberFormat="1">
      <alignment horizontal="left" shrinkToFit="0" vertical="center" wrapText="0"/>
    </xf>
    <xf borderId="1" fillId="414" fontId="2" numFmtId="165" xfId="0" applyAlignment="1" applyBorder="1" applyFill="1" applyFont="1" applyNumberFormat="1">
      <alignment horizontal="left" shrinkToFit="0" vertical="center" wrapText="0"/>
    </xf>
    <xf borderId="1" fillId="415" fontId="2" numFmtId="9" xfId="0" applyAlignment="1" applyBorder="1" applyFill="1" applyFont="1" applyNumberFormat="1">
      <alignment horizontal="left" shrinkToFit="0" vertical="center" wrapText="0"/>
    </xf>
    <xf borderId="1" fillId="416" fontId="2" numFmtId="9" xfId="0" applyAlignment="1" applyBorder="1" applyFill="1" applyFont="1" applyNumberFormat="1">
      <alignment horizontal="left" shrinkToFit="0" vertical="center" wrapText="0"/>
    </xf>
    <xf borderId="1" fillId="417" fontId="2" numFmtId="9" xfId="0" applyAlignment="1" applyBorder="1" applyFill="1" applyFont="1" applyNumberFormat="1">
      <alignment horizontal="left" shrinkToFit="0" vertical="center" wrapText="0"/>
    </xf>
    <xf borderId="1" fillId="418" fontId="2" numFmtId="9" xfId="0" applyAlignment="1" applyBorder="1" applyFill="1" applyFont="1" applyNumberFormat="1">
      <alignment horizontal="left" shrinkToFit="0" vertical="center" wrapText="0"/>
    </xf>
    <xf borderId="0" fillId="419" fontId="2" numFmtId="0" xfId="0" applyAlignment="1" applyFill="1" applyFont="1">
      <alignment horizontal="left" readingOrder="0" shrinkToFit="0" vertical="center" wrapText="0"/>
    </xf>
    <xf borderId="0" fillId="420" fontId="2" numFmtId="9" xfId="0" applyAlignment="1" applyFill="1" applyFont="1" applyNumberFormat="1">
      <alignment horizontal="left" shrinkToFit="0" vertical="center" wrapText="0"/>
    </xf>
    <xf borderId="0" fillId="421" fontId="2" numFmtId="1" xfId="0" applyAlignment="1" applyFill="1" applyFont="1" applyNumberFormat="1">
      <alignment horizontal="left" shrinkToFit="0" vertical="center" wrapText="0"/>
    </xf>
    <xf borderId="0" fillId="422" fontId="2" numFmtId="1" xfId="0" applyAlignment="1" applyFill="1" applyFont="1" applyNumberFormat="1">
      <alignment horizontal="left" shrinkToFit="0" vertical="center" wrapText="0"/>
    </xf>
    <xf borderId="0" fillId="423" fontId="2" numFmtId="1" xfId="0" applyAlignment="1" applyFill="1" applyFont="1" applyNumberFormat="1">
      <alignment horizontal="left" shrinkToFit="0" vertical="center" wrapText="0"/>
    </xf>
    <xf borderId="0" fillId="424" fontId="2" numFmtId="1" xfId="0" applyAlignment="1" applyFill="1" applyFont="1" applyNumberFormat="1">
      <alignment horizontal="left" shrinkToFit="0" vertical="center" wrapText="0"/>
    </xf>
    <xf borderId="0" fillId="425" fontId="2" numFmtId="1" xfId="0" applyAlignment="1" applyFill="1" applyFont="1" applyNumberFormat="1">
      <alignment horizontal="left" shrinkToFit="0" vertical="center" wrapText="0"/>
    </xf>
    <xf borderId="0" fillId="426" fontId="2" numFmtId="1" xfId="0" applyAlignment="1" applyFill="1" applyFont="1" applyNumberFormat="1">
      <alignment horizontal="left" shrinkToFit="0" vertical="center" wrapText="0"/>
    </xf>
    <xf borderId="0" fillId="427" fontId="2" numFmtId="1" xfId="0" applyAlignment="1" applyFill="1" applyFont="1" applyNumberFormat="1">
      <alignment horizontal="left" shrinkToFit="0" vertical="center" wrapText="0"/>
    </xf>
    <xf borderId="0" fillId="428" fontId="2" numFmtId="1" xfId="0" applyAlignment="1" applyFill="1" applyFont="1" applyNumberFormat="1">
      <alignment horizontal="left" shrinkToFit="0" vertical="center" wrapText="0"/>
    </xf>
    <xf borderId="0" fillId="429" fontId="2" numFmtId="1" xfId="0" applyAlignment="1" applyFill="1" applyFont="1" applyNumberFormat="1">
      <alignment horizontal="left" shrinkToFit="0" vertical="center" wrapText="0"/>
    </xf>
    <xf borderId="0" fillId="430" fontId="2" numFmtId="1" xfId="0" applyAlignment="1" applyFill="1" applyFont="1" applyNumberFormat="1">
      <alignment horizontal="left" shrinkToFit="0" vertical="center" wrapText="0"/>
    </xf>
    <xf borderId="0" fillId="431" fontId="2" numFmtId="1" xfId="0" applyAlignment="1" applyFill="1" applyFont="1" applyNumberFormat="1">
      <alignment horizontal="left" shrinkToFit="0" vertical="center" wrapText="0"/>
    </xf>
    <xf borderId="0" fillId="432" fontId="2" numFmtId="1" xfId="0" applyAlignment="1" applyFill="1" applyFont="1" applyNumberFormat="1">
      <alignment horizontal="left" shrinkToFit="0" vertical="center" wrapText="0"/>
    </xf>
    <xf borderId="0" fillId="433" fontId="2" numFmtId="1" xfId="0" applyAlignment="1" applyFill="1" applyFont="1" applyNumberFormat="1">
      <alignment horizontal="left" shrinkToFit="0" vertical="center" wrapText="0"/>
    </xf>
    <xf borderId="0" fillId="434" fontId="2" numFmtId="9" xfId="0" applyAlignment="1" applyFill="1" applyFont="1" applyNumberFormat="1">
      <alignment horizontal="left" shrinkToFit="0" vertical="center" wrapText="0"/>
    </xf>
    <xf borderId="0" fillId="435" fontId="2" numFmtId="9" xfId="0" applyAlignment="1" applyFill="1" applyFont="1" applyNumberFormat="1">
      <alignment horizontal="left" shrinkToFit="0" vertical="center" wrapText="0"/>
    </xf>
    <xf borderId="0" fillId="436" fontId="2" numFmtId="9" xfId="0" applyAlignment="1" applyFill="1" applyFont="1" applyNumberFormat="1">
      <alignment horizontal="left" shrinkToFit="0" vertical="center" wrapText="0"/>
    </xf>
    <xf borderId="0" fillId="437" fontId="2" numFmtId="9" xfId="0" applyAlignment="1" applyFill="1" applyFont="1" applyNumberFormat="1">
      <alignment horizontal="left" shrinkToFit="0" vertical="center" wrapText="0"/>
    </xf>
    <xf borderId="0" fillId="438" fontId="2" numFmtId="168" xfId="0" applyAlignment="1" applyFill="1" applyFont="1" applyNumberFormat="1">
      <alignment horizontal="left" shrinkToFit="0" vertical="center" wrapText="0"/>
    </xf>
    <xf borderId="0" fillId="26" fontId="2" numFmtId="0" xfId="0" applyAlignment="1" applyFont="1">
      <alignment horizontal="left" shrinkToFit="0" vertical="center" wrapText="0"/>
    </xf>
    <xf borderId="0" fillId="439" fontId="2" numFmtId="1" xfId="0" applyAlignment="1" applyFill="1" applyFont="1" applyNumberFormat="1">
      <alignment horizontal="left" shrinkToFit="0" vertical="center" wrapText="0"/>
    </xf>
    <xf borderId="0" fillId="440" fontId="2" numFmtId="1" xfId="0" applyAlignment="1" applyFill="1" applyFont="1" applyNumberFormat="1">
      <alignment horizontal="left" shrinkToFit="0" vertical="center" wrapText="0"/>
    </xf>
    <xf borderId="0" fillId="441" fontId="2" numFmtId="0" xfId="0" applyAlignment="1" applyFill="1" applyFont="1">
      <alignment horizontal="left" shrinkToFit="0" vertical="center" wrapText="0"/>
    </xf>
    <xf borderId="0" fillId="442" fontId="2" numFmtId="169" xfId="0" applyAlignment="1" applyFill="1" applyFont="1" applyNumberFormat="1">
      <alignment horizontal="left" shrinkToFit="0" vertical="center" wrapText="0"/>
    </xf>
    <xf borderId="0" fillId="443" fontId="2" numFmtId="1" xfId="0" applyAlignment="1" applyFill="1" applyFont="1" applyNumberFormat="1">
      <alignment horizontal="left" shrinkToFit="0" vertical="center" wrapText="0"/>
    </xf>
    <xf borderId="1" fillId="444" fontId="2" numFmtId="165" xfId="0" applyAlignment="1" applyBorder="1" applyFill="1" applyFont="1" applyNumberFormat="1">
      <alignment horizontal="left" shrinkToFit="0" vertical="center" wrapText="0"/>
    </xf>
    <xf borderId="1" fillId="445" fontId="2" numFmtId="1" xfId="0" applyAlignment="1" applyBorder="1" applyFill="1" applyFont="1" applyNumberFormat="1">
      <alignment horizontal="left" shrinkToFit="0" vertical="center" wrapText="0"/>
    </xf>
    <xf borderId="1" fillId="446" fontId="2" numFmtId="165" xfId="0" applyAlignment="1" applyBorder="1" applyFill="1" applyFont="1" applyNumberFormat="1">
      <alignment horizontal="left" shrinkToFit="0" vertical="center" wrapText="0"/>
    </xf>
    <xf borderId="1" fillId="447" fontId="2" numFmtId="165" xfId="0" applyAlignment="1" applyBorder="1" applyFill="1" applyFont="1" applyNumberFormat="1">
      <alignment horizontal="left" shrinkToFit="0" vertical="center" wrapText="0"/>
    </xf>
    <xf borderId="1" fillId="448" fontId="2" numFmtId="0" xfId="0" applyAlignment="1" applyBorder="1" applyFill="1" applyFont="1">
      <alignment horizontal="left" shrinkToFit="0" vertical="center" wrapText="0"/>
    </xf>
    <xf borderId="1" fillId="449" fontId="2" numFmtId="9" xfId="0" applyAlignment="1" applyBorder="1" applyFill="1" applyFont="1" applyNumberFormat="1">
      <alignment horizontal="left" shrinkToFit="0" vertical="center" wrapText="0"/>
    </xf>
    <xf borderId="1" fillId="271" fontId="2" numFmtId="9" xfId="0" applyAlignment="1" applyBorder="1" applyFont="1" applyNumberFormat="1">
      <alignment horizontal="left" shrinkToFit="0" vertical="center" wrapText="0"/>
    </xf>
    <xf borderId="1" fillId="450" fontId="2" numFmtId="165" xfId="0" applyAlignment="1" applyBorder="1" applyFill="1" applyFont="1" applyNumberFormat="1">
      <alignment horizontal="left" shrinkToFit="0" vertical="center" wrapText="0"/>
    </xf>
    <xf borderId="1" fillId="451" fontId="2" numFmtId="1" xfId="0" applyAlignment="1" applyBorder="1" applyFill="1" applyFont="1" applyNumberFormat="1">
      <alignment horizontal="left" shrinkToFit="0" vertical="center" wrapText="0"/>
    </xf>
    <xf borderId="1" fillId="452" fontId="2" numFmtId="165" xfId="0" applyAlignment="1" applyBorder="1" applyFill="1" applyFont="1" applyNumberFormat="1">
      <alignment horizontal="left" shrinkToFit="0" vertical="center" wrapText="0"/>
    </xf>
    <xf borderId="1" fillId="453" fontId="2" numFmtId="165" xfId="0" applyAlignment="1" applyBorder="1" applyFill="1" applyFont="1" applyNumberFormat="1">
      <alignment horizontal="left" shrinkToFit="0" vertical="center" wrapText="0"/>
    </xf>
    <xf borderId="1" fillId="454" fontId="2" numFmtId="165" xfId="0" applyAlignment="1" applyBorder="1" applyFill="1" applyFont="1" applyNumberFormat="1">
      <alignment horizontal="left" shrinkToFit="0" vertical="center" wrapText="0"/>
    </xf>
    <xf borderId="1" fillId="455" fontId="2" numFmtId="165" xfId="0" applyAlignment="1" applyBorder="1" applyFill="1" applyFont="1" applyNumberFormat="1">
      <alignment horizontal="left" shrinkToFit="0" vertical="center" wrapText="0"/>
    </xf>
    <xf borderId="1" fillId="456" fontId="2" numFmtId="165" xfId="0" applyAlignment="1" applyBorder="1" applyFill="1" applyFont="1" applyNumberFormat="1">
      <alignment horizontal="left" shrinkToFit="0" vertical="center" wrapText="0"/>
    </xf>
    <xf borderId="1" fillId="457" fontId="2" numFmtId="165" xfId="0" applyAlignment="1" applyBorder="1" applyFill="1" applyFont="1" applyNumberFormat="1">
      <alignment horizontal="left" shrinkToFit="0" vertical="center" wrapText="0"/>
    </xf>
    <xf borderId="1" fillId="458" fontId="2" numFmtId="165" xfId="0" applyAlignment="1" applyBorder="1" applyFill="1" applyFont="1" applyNumberFormat="1">
      <alignment horizontal="left" shrinkToFit="0" vertical="center" wrapText="0"/>
    </xf>
    <xf borderId="1" fillId="459" fontId="2" numFmtId="1" xfId="0" applyAlignment="1" applyBorder="1" applyFill="1" applyFont="1" applyNumberFormat="1">
      <alignment horizontal="left" shrinkToFit="0" vertical="center" wrapText="0"/>
    </xf>
    <xf borderId="1" fillId="460" fontId="2" numFmtId="164" xfId="0" applyAlignment="1" applyBorder="1" applyFill="1" applyFont="1" applyNumberFormat="1">
      <alignment horizontal="left" shrinkToFit="0" vertical="center" wrapText="0"/>
    </xf>
    <xf borderId="1" fillId="461" fontId="2" numFmtId="165" xfId="0" applyAlignment="1" applyBorder="1" applyFill="1" applyFont="1" applyNumberFormat="1">
      <alignment horizontal="left" shrinkToFit="0" vertical="center" wrapText="0"/>
    </xf>
    <xf borderId="1" fillId="462" fontId="2" numFmtId="165" xfId="0" applyAlignment="1" applyBorder="1" applyFill="1" applyFont="1" applyNumberFormat="1">
      <alignment horizontal="left" shrinkToFit="0" vertical="center" wrapText="0"/>
    </xf>
    <xf borderId="1" fillId="463" fontId="2" numFmtId="165" xfId="0" applyAlignment="1" applyBorder="1" applyFill="1" applyFont="1" applyNumberFormat="1">
      <alignment horizontal="left" shrinkToFit="0" vertical="center" wrapText="0"/>
    </xf>
    <xf borderId="1" fillId="464" fontId="2" numFmtId="165" xfId="0" applyAlignment="1" applyBorder="1" applyFill="1" applyFont="1" applyNumberFormat="1">
      <alignment horizontal="left" shrinkToFit="0" vertical="center" wrapText="0"/>
    </xf>
    <xf borderId="1" fillId="465" fontId="2" numFmtId="165" xfId="0" applyAlignment="1" applyBorder="1" applyFill="1" applyFont="1" applyNumberFormat="1">
      <alignment horizontal="left" shrinkToFit="0" vertical="center" wrapText="0"/>
    </xf>
    <xf borderId="1" fillId="466" fontId="2" numFmtId="164" xfId="0" applyAlignment="1" applyBorder="1" applyFill="1" applyFont="1" applyNumberFormat="1">
      <alignment horizontal="left" shrinkToFit="0" vertical="center" wrapText="0"/>
    </xf>
    <xf borderId="1" fillId="467" fontId="2" numFmtId="165" xfId="0" applyAlignment="1" applyBorder="1" applyFill="1" applyFont="1" applyNumberFormat="1">
      <alignment horizontal="left" shrinkToFit="0" vertical="center" wrapText="0"/>
    </xf>
    <xf borderId="1" fillId="242" fontId="2" numFmtId="165" xfId="0" applyAlignment="1" applyBorder="1" applyFont="1" applyNumberFormat="1">
      <alignment horizontal="left" shrinkToFit="0" vertical="center" wrapText="0"/>
    </xf>
    <xf borderId="1" fillId="468" fontId="2" numFmtId="165" xfId="0" applyAlignment="1" applyBorder="1" applyFill="1" applyFont="1" applyNumberFormat="1">
      <alignment horizontal="left" shrinkToFit="0" vertical="center" wrapText="0"/>
    </xf>
    <xf borderId="1" fillId="469" fontId="2" numFmtId="165" xfId="0" applyAlignment="1" applyBorder="1" applyFill="1" applyFont="1" applyNumberFormat="1">
      <alignment horizontal="left" shrinkToFit="0" vertical="center" wrapText="0"/>
    </xf>
    <xf borderId="1" fillId="470" fontId="2" numFmtId="9" xfId="0" applyAlignment="1" applyBorder="1" applyFill="1" applyFont="1" applyNumberFormat="1">
      <alignment horizontal="left" shrinkToFit="0" vertical="center" wrapText="0"/>
    </xf>
    <xf borderId="1" fillId="471" fontId="2" numFmtId="167" xfId="0" applyAlignment="1" applyBorder="1" applyFill="1" applyFont="1" applyNumberFormat="1">
      <alignment horizontal="left" shrinkToFit="0" vertical="center" wrapText="0"/>
    </xf>
    <xf borderId="1" fillId="472" fontId="2" numFmtId="9" xfId="0" applyAlignment="1" applyBorder="1" applyFill="1" applyFont="1" applyNumberFormat="1">
      <alignment horizontal="left" shrinkToFit="0" vertical="center" wrapText="0"/>
    </xf>
    <xf borderId="1" fillId="473" fontId="2" numFmtId="9" xfId="0" applyAlignment="1" applyBorder="1" applyFill="1" applyFont="1" applyNumberFormat="1">
      <alignment horizontal="left" shrinkToFit="0" vertical="center" wrapText="0"/>
    </xf>
    <xf borderId="1" fillId="474" fontId="2" numFmtId="1" xfId="0" applyAlignment="1" applyBorder="1" applyFill="1" applyFont="1" applyNumberFormat="1">
      <alignment horizontal="left" shrinkToFit="0" vertical="center" wrapText="0"/>
    </xf>
    <xf borderId="1" fillId="475" fontId="2" numFmtId="1" xfId="0" applyAlignment="1" applyBorder="1" applyFill="1" applyFont="1" applyNumberFormat="1">
      <alignment horizontal="left" shrinkToFit="0" vertical="center" wrapText="0"/>
    </xf>
    <xf borderId="1" fillId="476" fontId="2" numFmtId="165" xfId="0" applyAlignment="1" applyBorder="1" applyFill="1" applyFont="1" applyNumberFormat="1">
      <alignment horizontal="left" shrinkToFit="0" vertical="center" wrapText="0"/>
    </xf>
    <xf borderId="1" fillId="477" fontId="2" numFmtId="165" xfId="0" applyAlignment="1" applyBorder="1" applyFill="1" applyFont="1" applyNumberFormat="1">
      <alignment horizontal="left" shrinkToFit="0" vertical="center" wrapText="0"/>
    </xf>
    <xf borderId="1" fillId="478" fontId="2" numFmtId="165" xfId="0" applyAlignment="1" applyBorder="1" applyFill="1" applyFont="1" applyNumberFormat="1">
      <alignment horizontal="left" shrinkToFit="0" vertical="center" wrapText="0"/>
    </xf>
    <xf borderId="1" fillId="479" fontId="2" numFmtId="1" xfId="0" applyAlignment="1" applyBorder="1" applyFill="1" applyFont="1" applyNumberFormat="1">
      <alignment horizontal="left" shrinkToFit="0" vertical="center" wrapText="0"/>
    </xf>
    <xf borderId="1" fillId="480" fontId="2" numFmtId="164" xfId="0" applyAlignment="1" applyBorder="1" applyFill="1" applyFont="1" applyNumberFormat="1">
      <alignment horizontal="left" shrinkToFit="0" vertical="center" wrapText="0"/>
    </xf>
    <xf borderId="1" fillId="481" fontId="2" numFmtId="165" xfId="0" applyAlignment="1" applyBorder="1" applyFill="1" applyFont="1" applyNumberFormat="1">
      <alignment horizontal="left" shrinkToFit="0" vertical="center" wrapText="0"/>
    </xf>
    <xf borderId="1" fillId="482" fontId="2" numFmtId="165" xfId="0" applyAlignment="1" applyBorder="1" applyFill="1" applyFont="1" applyNumberFormat="1">
      <alignment horizontal="left" shrinkToFit="0" vertical="center" wrapText="0"/>
    </xf>
    <xf borderId="1" fillId="483" fontId="2" numFmtId="0" xfId="0" applyAlignment="1" applyBorder="1" applyFill="1" applyFont="1">
      <alignment horizontal="left" shrinkToFit="0" vertical="center" wrapText="0"/>
    </xf>
    <xf borderId="1" fillId="484" fontId="2" numFmtId="165" xfId="0" applyAlignment="1" applyBorder="1" applyFill="1" applyFont="1" applyNumberFormat="1">
      <alignment horizontal="left" shrinkToFit="0" vertical="center" wrapText="0"/>
    </xf>
    <xf borderId="1" fillId="485" fontId="2" numFmtId="165" xfId="0" applyAlignment="1" applyBorder="1" applyFill="1" applyFont="1" applyNumberFormat="1">
      <alignment horizontal="left" shrinkToFit="0" vertical="center" wrapText="0"/>
    </xf>
    <xf borderId="1" fillId="486" fontId="2" numFmtId="165" xfId="0" applyAlignment="1" applyBorder="1" applyFill="1" applyFont="1" applyNumberFormat="1">
      <alignment horizontal="left" shrinkToFit="0" vertical="center" wrapText="0"/>
    </xf>
    <xf borderId="1" fillId="487" fontId="2" numFmtId="165" xfId="0" applyAlignment="1" applyBorder="1" applyFill="1" applyFont="1" applyNumberFormat="1">
      <alignment horizontal="left" shrinkToFit="0" vertical="center" wrapText="0"/>
    </xf>
    <xf borderId="1" fillId="488" fontId="2" numFmtId="165" xfId="0" applyAlignment="1" applyBorder="1" applyFill="1" applyFont="1" applyNumberFormat="1">
      <alignment horizontal="left" shrinkToFit="0" vertical="center" wrapText="0"/>
    </xf>
    <xf borderId="1" fillId="489" fontId="2" numFmtId="167" xfId="0" applyAlignment="1" applyBorder="1" applyFill="1" applyFont="1" applyNumberFormat="1">
      <alignment horizontal="left" shrinkToFit="0" vertical="center" wrapText="0"/>
    </xf>
    <xf borderId="1" fillId="92" fontId="2" numFmtId="9" xfId="0" applyAlignment="1" applyBorder="1" applyFont="1" applyNumberFormat="1">
      <alignment horizontal="left" shrinkToFit="0" vertical="center" wrapText="0"/>
    </xf>
    <xf borderId="1" fillId="490" fontId="2" numFmtId="9" xfId="0" applyAlignment="1" applyBorder="1" applyFill="1" applyFont="1" applyNumberFormat="1">
      <alignment horizontal="left" shrinkToFit="0" vertical="center" wrapText="0"/>
    </xf>
    <xf borderId="1" fillId="491" fontId="2" numFmtId="167" xfId="0" applyAlignment="1" applyBorder="1" applyFill="1" applyFont="1" applyNumberFormat="1">
      <alignment horizontal="left" shrinkToFit="0" vertical="center" wrapText="0"/>
    </xf>
    <xf borderId="1" fillId="492" fontId="1" numFmtId="0" xfId="0" applyAlignment="1" applyBorder="1" applyFill="1" applyFont="1">
      <alignment horizontal="left" shrinkToFit="0" vertical="center" wrapText="0"/>
    </xf>
    <xf borderId="1" fillId="492" fontId="2" numFmtId="0" xfId="0" applyAlignment="1" applyBorder="1" applyFont="1">
      <alignment horizontal="left" shrinkToFit="0" vertical="center" wrapText="0"/>
    </xf>
    <xf borderId="1" fillId="493" fontId="2" numFmtId="165" xfId="0" applyAlignment="1" applyBorder="1" applyFill="1" applyFont="1" applyNumberFormat="1">
      <alignment horizontal="left" shrinkToFit="0" vertical="center" wrapText="0"/>
    </xf>
    <xf borderId="1" fillId="7" fontId="3" numFmtId="0" xfId="0" applyAlignment="1" applyBorder="1" applyFont="1">
      <alignment horizontal="left" shrinkToFit="0" vertical="center" wrapText="0"/>
    </xf>
    <xf borderId="1" fillId="494" fontId="2" numFmtId="1" xfId="0" applyAlignment="1" applyBorder="1" applyFill="1" applyFont="1" applyNumberFormat="1">
      <alignment horizontal="left" shrinkToFit="0" vertical="center" wrapText="0"/>
    </xf>
    <xf borderId="1" fillId="495" fontId="2" numFmtId="164" xfId="0" applyAlignment="1" applyBorder="1" applyFill="1" applyFont="1" applyNumberFormat="1">
      <alignment horizontal="left" shrinkToFit="0" vertical="center" wrapText="0"/>
    </xf>
    <xf borderId="1" fillId="496" fontId="2" numFmtId="165" xfId="0" applyAlignment="1" applyBorder="1" applyFill="1" applyFont="1" applyNumberFormat="1">
      <alignment horizontal="left" shrinkToFit="0" vertical="center" wrapText="0"/>
    </xf>
    <xf borderId="1" fillId="497" fontId="2" numFmtId="0" xfId="0" applyAlignment="1" applyBorder="1" applyFill="1" applyFont="1">
      <alignment horizontal="left" shrinkToFit="0" vertical="center" wrapText="0"/>
    </xf>
    <xf borderId="1" fillId="0" fontId="13" numFmtId="0" xfId="0" applyAlignment="1" applyBorder="1" applyFont="1">
      <alignment horizontal="left" readingOrder="0" shrinkToFit="0" vertical="center" wrapText="0"/>
    </xf>
    <xf borderId="1" fillId="498" fontId="2" numFmtId="165" xfId="0" applyAlignment="1" applyBorder="1" applyFill="1" applyFont="1" applyNumberFormat="1">
      <alignment horizontal="left" shrinkToFit="0" vertical="center" wrapText="0"/>
    </xf>
    <xf borderId="1" fillId="499" fontId="2" numFmtId="9" xfId="0" applyAlignment="1" applyBorder="1" applyFill="1" applyFont="1" applyNumberFormat="1">
      <alignment horizontal="left" shrinkToFit="0" vertical="center" wrapText="0"/>
    </xf>
    <xf borderId="1" fillId="500" fontId="2" numFmtId="9" xfId="0" applyAlignment="1" applyBorder="1" applyFill="1" applyFont="1" applyNumberFormat="1">
      <alignment horizontal="left" shrinkToFit="0" vertical="center" wrapText="0"/>
    </xf>
    <xf borderId="1" fillId="501" fontId="2" numFmtId="1" xfId="0" applyAlignment="1" applyBorder="1" applyFill="1" applyFont="1" applyNumberFormat="1">
      <alignment horizontal="left" shrinkToFit="0" vertical="center" wrapText="0"/>
    </xf>
    <xf borderId="1" fillId="502" fontId="2" numFmtId="167" xfId="0" applyAlignment="1" applyBorder="1" applyFill="1" applyFont="1" applyNumberFormat="1">
      <alignment horizontal="left" shrinkToFit="0" vertical="center" wrapText="0"/>
    </xf>
    <xf borderId="0" fillId="0" fontId="3" numFmtId="0" xfId="0" applyAlignment="1" applyFont="1">
      <alignment horizontal="left" vertical="center"/>
    </xf>
    <xf borderId="0" fillId="0" fontId="3" numFmtId="0" xfId="0" applyAlignment="1" applyFont="1">
      <alignment horizontal="left" shrinkToFit="0" vertical="center" wrapText="0"/>
    </xf>
    <xf borderId="1" fillId="503" fontId="2" numFmtId="165" xfId="0" applyAlignment="1" applyBorder="1" applyFill="1" applyFont="1" applyNumberFormat="1">
      <alignment horizontal="left" shrinkToFit="0" vertical="center" wrapText="0"/>
    </xf>
    <xf borderId="1" fillId="504" fontId="2" numFmtId="165" xfId="0" applyAlignment="1" applyBorder="1" applyFill="1" applyFont="1" applyNumberFormat="1">
      <alignment horizontal="left" shrinkToFit="0" vertical="center" wrapText="0"/>
    </xf>
    <xf borderId="1" fillId="505" fontId="2" numFmtId="165" xfId="0" applyAlignment="1" applyBorder="1" applyFill="1" applyFont="1" applyNumberFormat="1">
      <alignment horizontal="left" shrinkToFit="0" vertical="center" wrapText="0"/>
    </xf>
    <xf borderId="1" fillId="506" fontId="2" numFmtId="1" xfId="0" applyAlignment="1" applyBorder="1" applyFill="1" applyFont="1" applyNumberFormat="1">
      <alignment horizontal="left" shrinkToFit="0" vertical="center" wrapText="0"/>
    </xf>
    <xf borderId="1" fillId="507" fontId="2" numFmtId="164" xfId="0" applyAlignment="1" applyBorder="1" applyFill="1" applyFont="1" applyNumberFormat="1">
      <alignment horizontal="left" shrinkToFit="0" vertical="center" wrapText="0"/>
    </xf>
    <xf borderId="1" fillId="508" fontId="2" numFmtId="165" xfId="0" applyAlignment="1" applyBorder="1" applyFill="1" applyFont="1" applyNumberFormat="1">
      <alignment horizontal="left" shrinkToFit="0" vertical="center" wrapText="0"/>
    </xf>
    <xf borderId="1" fillId="509" fontId="2" numFmtId="0" xfId="0" applyAlignment="1" applyBorder="1" applyFill="1" applyFont="1">
      <alignment horizontal="left" shrinkToFit="0" vertical="center" wrapText="0"/>
    </xf>
    <xf borderId="1" fillId="510" fontId="2" numFmtId="167" xfId="0" applyAlignment="1" applyBorder="1" applyFill="1" applyFont="1" applyNumberFormat="1">
      <alignment horizontal="left" shrinkToFit="0" vertical="center" wrapText="0"/>
    </xf>
    <xf borderId="1" fillId="511" fontId="2" numFmtId="167" xfId="0" applyAlignment="1" applyBorder="1" applyFill="1" applyFont="1" applyNumberFormat="1">
      <alignment horizontal="left" shrinkToFit="0" vertical="center" wrapText="0"/>
    </xf>
    <xf borderId="1" fillId="512" fontId="2" numFmtId="9" xfId="0" applyAlignment="1" applyBorder="1" applyFill="1" applyFont="1" applyNumberFormat="1">
      <alignment horizontal="left" shrinkToFit="0" vertical="center" wrapText="0"/>
    </xf>
    <xf borderId="1" fillId="513" fontId="2" numFmtId="9" xfId="0" applyAlignment="1" applyBorder="1" applyFill="1" applyFont="1" applyNumberFormat="1">
      <alignment horizontal="left" shrinkToFit="0" vertical="center" wrapText="0"/>
    </xf>
    <xf borderId="1" fillId="514" fontId="2" numFmtId="1" xfId="0" applyAlignment="1" applyBorder="1" applyFill="1" applyFont="1" applyNumberFormat="1">
      <alignment horizontal="left" shrinkToFit="0" vertical="center" wrapText="0"/>
    </xf>
    <xf borderId="1" fillId="515" fontId="2" numFmtId="167" xfId="0" applyAlignment="1" applyBorder="1" applyFill="1" applyFont="1" applyNumberFormat="1">
      <alignment horizontal="left" shrinkToFit="0" vertical="center" wrapText="0"/>
    </xf>
    <xf borderId="0" fillId="387" fontId="2" numFmtId="167" xfId="0" applyAlignment="1" applyFont="1" applyNumberFormat="1">
      <alignment horizontal="left" shrinkToFit="0" vertical="center" wrapText="0"/>
    </xf>
    <xf borderId="0" fillId="468" fontId="2" numFmtId="0" xfId="0" applyAlignment="1" applyFont="1">
      <alignment horizontal="left" shrinkToFit="0" vertical="center" wrapText="0"/>
    </xf>
    <xf borderId="0" fillId="516" fontId="2" numFmtId="9" xfId="0" applyAlignment="1" applyFill="1" applyFont="1" applyNumberFormat="1">
      <alignment horizontal="left" shrinkToFit="0" vertical="center" wrapText="0"/>
    </xf>
    <xf borderId="0" fillId="517" fontId="2" numFmtId="9" xfId="0" applyAlignment="1" applyFill="1" applyFont="1" applyNumberFormat="1">
      <alignment horizontal="left" shrinkToFit="0" vertical="center" wrapText="0"/>
    </xf>
    <xf borderId="0" fillId="518" fontId="2" numFmtId="9" xfId="0" applyAlignment="1" applyFill="1" applyFont="1" applyNumberFormat="1">
      <alignment horizontal="left" shrinkToFit="0" vertical="center" wrapText="0"/>
    </xf>
    <xf borderId="0" fillId="519" fontId="2" numFmtId="1" xfId="0" applyAlignment="1" applyFill="1" applyFont="1" applyNumberFormat="1">
      <alignment horizontal="left" shrinkToFit="0" vertical="center" wrapText="0"/>
    </xf>
    <xf borderId="0" fillId="38" fontId="2" numFmtId="1" xfId="0" applyAlignment="1" applyFont="1" applyNumberFormat="1">
      <alignment horizontal="left" shrinkToFit="0" vertical="center" wrapText="0"/>
    </xf>
    <xf borderId="0" fillId="520" fontId="2" numFmtId="1" xfId="0" applyAlignment="1" applyFill="1" applyFont="1" applyNumberFormat="1">
      <alignment horizontal="left" shrinkToFit="0" vertical="center" wrapText="0"/>
    </xf>
    <xf borderId="0" fillId="521" fontId="2" numFmtId="1" xfId="0" applyAlignment="1" applyFill="1" applyFont="1" applyNumberFormat="1">
      <alignment horizontal="left" shrinkToFit="0" vertical="center" wrapText="0"/>
    </xf>
    <xf borderId="0" fillId="522" fontId="2" numFmtId="1" xfId="0" applyAlignment="1" applyFill="1" applyFont="1" applyNumberFormat="1">
      <alignment horizontal="left" shrinkToFit="0" vertical="center" wrapText="0"/>
    </xf>
    <xf borderId="0" fillId="523" fontId="2" numFmtId="1" xfId="0" applyAlignment="1" applyFill="1" applyFont="1" applyNumberFormat="1">
      <alignment horizontal="left" shrinkToFit="0" vertical="center" wrapText="0"/>
    </xf>
    <xf borderId="0" fillId="524" fontId="2" numFmtId="9" xfId="0" applyAlignment="1" applyFill="1" applyFont="1" applyNumberFormat="1">
      <alignment horizontal="left" shrinkToFit="0" vertical="center" wrapText="0"/>
    </xf>
    <xf borderId="0" fillId="429" fontId="2" numFmtId="9" xfId="0" applyAlignment="1" applyFont="1" applyNumberFormat="1">
      <alignment horizontal="left" shrinkToFit="0" vertical="center" wrapText="0"/>
    </xf>
    <xf borderId="0" fillId="525" fontId="2" numFmtId="9" xfId="0" applyAlignment="1" applyFill="1" applyFont="1" applyNumberFormat="1">
      <alignment horizontal="left" shrinkToFit="0" vertical="center" wrapText="0"/>
    </xf>
    <xf borderId="0" fillId="526" fontId="2" numFmtId="1" xfId="0" applyAlignment="1" applyFill="1" applyFont="1" applyNumberFormat="1">
      <alignment horizontal="left" shrinkToFit="0" vertical="center" wrapText="0"/>
    </xf>
    <xf borderId="0" fillId="527" fontId="2" numFmtId="1" xfId="0" applyAlignment="1" applyFill="1" applyFont="1" applyNumberFormat="1">
      <alignment horizontal="left" shrinkToFit="0" vertical="center" wrapText="0"/>
    </xf>
    <xf borderId="0" fillId="528" fontId="2" numFmtId="1" xfId="0" applyAlignment="1" applyFill="1" applyFont="1" applyNumberFormat="1">
      <alignment horizontal="left" shrinkToFit="0" vertical="center" wrapText="0"/>
    </xf>
    <xf borderId="0" fillId="529" fontId="2" numFmtId="1" xfId="0" applyAlignment="1" applyFill="1" applyFont="1" applyNumberFormat="1">
      <alignment horizontal="left" shrinkToFit="0" vertical="center" wrapText="0"/>
    </xf>
    <xf borderId="0" fillId="530" fontId="2" numFmtId="169" xfId="0" applyAlignment="1" applyFill="1" applyFont="1" applyNumberFormat="1">
      <alignment horizontal="left" shrinkToFit="0" vertical="center" wrapText="0"/>
    </xf>
    <xf borderId="1" fillId="531" fontId="2" numFmtId="165" xfId="0" applyAlignment="1" applyBorder="1" applyFill="1" applyFont="1" applyNumberFormat="1">
      <alignment horizontal="left" shrinkToFit="0" vertical="center" wrapText="0"/>
    </xf>
    <xf borderId="1" fillId="532" fontId="2" numFmtId="165" xfId="0" applyAlignment="1" applyBorder="1" applyFill="1" applyFont="1" applyNumberFormat="1">
      <alignment horizontal="left" shrinkToFit="0" vertical="center" wrapText="0"/>
    </xf>
    <xf borderId="1" fillId="533" fontId="2" numFmtId="164" xfId="0" applyAlignment="1" applyBorder="1" applyFill="1" applyFont="1" applyNumberFormat="1">
      <alignment horizontal="left" shrinkToFit="0" vertical="center" wrapText="0"/>
    </xf>
    <xf borderId="1" fillId="534" fontId="2" numFmtId="165" xfId="0" applyAlignment="1" applyBorder="1" applyFill="1" applyFont="1" applyNumberFormat="1">
      <alignment horizontal="left" shrinkToFit="0" vertical="center" wrapText="0"/>
    </xf>
    <xf borderId="1" fillId="535" fontId="2" numFmtId="165" xfId="0" applyAlignment="1" applyBorder="1" applyFill="1" applyFont="1" applyNumberFormat="1">
      <alignment horizontal="left" shrinkToFit="0" vertical="center" wrapText="0"/>
    </xf>
    <xf borderId="1" fillId="536" fontId="2" numFmtId="165" xfId="0" applyAlignment="1" applyBorder="1" applyFill="1" applyFont="1" applyNumberFormat="1">
      <alignment horizontal="left" shrinkToFit="0" vertical="center" wrapText="0"/>
    </xf>
    <xf borderId="1" fillId="537" fontId="2" numFmtId="165" xfId="0" applyAlignment="1" applyBorder="1" applyFill="1" applyFont="1" applyNumberFormat="1">
      <alignment horizontal="left" shrinkToFit="0" vertical="center" wrapText="0"/>
    </xf>
    <xf borderId="1" fillId="538" fontId="2" numFmtId="165" xfId="0" applyAlignment="1" applyBorder="1" applyFill="1" applyFont="1" applyNumberFormat="1">
      <alignment horizontal="left" shrinkToFit="0" vertical="center" wrapText="0"/>
    </xf>
    <xf borderId="1" fillId="539" fontId="2" numFmtId="1" xfId="0" applyAlignment="1" applyBorder="1" applyFill="1" applyFont="1" applyNumberFormat="1">
      <alignment horizontal="left" shrinkToFit="0" vertical="center" wrapText="0"/>
    </xf>
    <xf borderId="1" fillId="540" fontId="2" numFmtId="164" xfId="0" applyAlignment="1" applyBorder="1" applyFill="1" applyFont="1" applyNumberFormat="1">
      <alignment horizontal="left" shrinkToFit="0" vertical="center" wrapText="0"/>
    </xf>
    <xf borderId="1" fillId="541" fontId="2" numFmtId="165" xfId="0" applyAlignment="1" applyBorder="1" applyFill="1" applyFont="1" applyNumberFormat="1">
      <alignment horizontal="left" shrinkToFit="0" vertical="center" wrapText="0"/>
    </xf>
    <xf borderId="1" fillId="542" fontId="2" numFmtId="165" xfId="0" applyAlignment="1" applyBorder="1" applyFill="1" applyFont="1" applyNumberFormat="1">
      <alignment horizontal="left" shrinkToFit="0" vertical="center" wrapText="0"/>
    </xf>
    <xf borderId="1" fillId="543" fontId="2" numFmtId="165" xfId="0" applyAlignment="1" applyBorder="1" applyFill="1" applyFont="1" applyNumberFormat="1">
      <alignment horizontal="left" shrinkToFit="0" vertical="center" wrapText="0"/>
    </xf>
    <xf borderId="1" fillId="544" fontId="2" numFmtId="165" xfId="0" applyAlignment="1" applyBorder="1" applyFill="1" applyFont="1" applyNumberFormat="1">
      <alignment horizontal="left" shrinkToFit="0" vertical="center" wrapText="0"/>
    </xf>
    <xf borderId="1" fillId="545" fontId="2" numFmtId="1" xfId="0" applyAlignment="1" applyBorder="1" applyFill="1" applyFont="1" applyNumberFormat="1">
      <alignment horizontal="left" shrinkToFit="0" vertical="center" wrapText="0"/>
    </xf>
    <xf borderId="1" fillId="546" fontId="2" numFmtId="164" xfId="0" applyAlignment="1" applyBorder="1" applyFill="1" applyFont="1" applyNumberFormat="1">
      <alignment horizontal="left" shrinkToFit="0" vertical="center" wrapText="0"/>
    </xf>
    <xf borderId="1" fillId="547" fontId="2" numFmtId="165" xfId="0" applyAlignment="1" applyBorder="1" applyFill="1" applyFont="1" applyNumberFormat="1">
      <alignment horizontal="left" shrinkToFit="0" vertical="center" wrapText="0"/>
    </xf>
    <xf borderId="1" fillId="548" fontId="2" numFmtId="0" xfId="0" applyAlignment="1" applyBorder="1" applyFill="1" applyFont="1">
      <alignment horizontal="left" shrinkToFit="0" vertical="center" wrapText="0"/>
    </xf>
    <xf borderId="1" fillId="80" fontId="2" numFmtId="0" xfId="0" applyAlignment="1" applyBorder="1" applyFont="1">
      <alignment horizontal="left" readingOrder="0" shrinkToFit="0" vertical="center" wrapText="0"/>
    </xf>
    <xf borderId="1" fillId="549" fontId="2" numFmtId="167" xfId="0" applyAlignment="1" applyBorder="1" applyFill="1" applyFont="1" applyNumberFormat="1">
      <alignment horizontal="left" shrinkToFit="0" vertical="center" wrapText="0"/>
    </xf>
    <xf borderId="1" fillId="550" fontId="2" numFmtId="167" xfId="0" applyAlignment="1" applyBorder="1" applyFill="1" applyFont="1" applyNumberFormat="1">
      <alignment horizontal="left" shrinkToFit="0" vertical="center" wrapText="0"/>
    </xf>
    <xf borderId="1" fillId="551" fontId="2" numFmtId="9" xfId="0" applyAlignment="1" applyBorder="1" applyFill="1" applyFont="1" applyNumberFormat="1">
      <alignment horizontal="left" shrinkToFit="0" vertical="center" wrapText="0"/>
    </xf>
    <xf borderId="1" fillId="552" fontId="2" numFmtId="9" xfId="0" applyAlignment="1" applyBorder="1" applyFill="1" applyFont="1" applyNumberFormat="1">
      <alignment horizontal="left" shrinkToFit="0" vertical="center" wrapText="0"/>
    </xf>
    <xf borderId="1" fillId="553" fontId="2" numFmtId="1" xfId="0" applyAlignment="1" applyBorder="1" applyFill="1" applyFont="1" applyNumberFormat="1">
      <alignment horizontal="left" shrinkToFit="0" vertical="center" wrapText="0"/>
    </xf>
    <xf borderId="1" fillId="554" fontId="2" numFmtId="1" xfId="0" applyAlignment="1" applyBorder="1" applyFill="1" applyFont="1" applyNumberFormat="1">
      <alignment horizontal="left" shrinkToFit="0" vertical="center" wrapText="0"/>
    </xf>
    <xf borderId="1" fillId="555" fontId="2" numFmtId="1" xfId="0" applyAlignment="1" applyBorder="1" applyFill="1" applyFont="1" applyNumberFormat="1">
      <alignment horizontal="left" shrinkToFit="0" vertical="center" wrapText="0"/>
    </xf>
    <xf borderId="1" fillId="556" fontId="2" numFmtId="167" xfId="0" applyAlignment="1" applyBorder="1" applyFill="1" applyFont="1" applyNumberFormat="1">
      <alignment horizontal="left" shrinkToFit="0" vertical="center" wrapText="0"/>
    </xf>
    <xf borderId="0" fillId="557" fontId="2" numFmtId="167" xfId="0" applyAlignment="1" applyFill="1" applyFont="1" applyNumberFormat="1">
      <alignment horizontal="left" shrinkToFit="0" vertical="center" wrapText="0"/>
    </xf>
    <xf borderId="0" fillId="558" fontId="2" numFmtId="0" xfId="0" applyAlignment="1" applyFill="1" applyFont="1">
      <alignment horizontal="left" shrinkToFit="0" vertical="center" wrapText="0"/>
    </xf>
    <xf borderId="0" fillId="559" fontId="2" numFmtId="9" xfId="0" applyAlignment="1" applyFill="1" applyFont="1" applyNumberFormat="1">
      <alignment horizontal="left" shrinkToFit="0" vertical="center" wrapText="0"/>
    </xf>
    <xf borderId="0" fillId="560" fontId="2" numFmtId="9" xfId="0" applyAlignment="1" applyFill="1" applyFont="1" applyNumberFormat="1">
      <alignment horizontal="left" shrinkToFit="0" vertical="center" wrapText="0"/>
    </xf>
    <xf borderId="0" fillId="561" fontId="2" numFmtId="9" xfId="0" applyAlignment="1" applyFill="1" applyFont="1" applyNumberFormat="1">
      <alignment horizontal="left" shrinkToFit="0" vertical="center" wrapText="0"/>
    </xf>
    <xf borderId="0" fillId="562" fontId="2" numFmtId="1" xfId="0" applyAlignment="1" applyFill="1" applyFont="1" applyNumberFormat="1">
      <alignment horizontal="left" shrinkToFit="0" vertical="center" wrapText="0"/>
    </xf>
    <xf borderId="0" fillId="563" fontId="2" numFmtId="1" xfId="0" applyAlignment="1" applyFill="1" applyFont="1" applyNumberFormat="1">
      <alignment horizontal="left" shrinkToFit="0" vertical="center" wrapText="0"/>
    </xf>
    <xf borderId="0" fillId="564" fontId="2" numFmtId="9" xfId="0" applyAlignment="1" applyFill="1" applyFont="1" applyNumberFormat="1">
      <alignment horizontal="left" shrinkToFit="0" vertical="center" wrapText="0"/>
    </xf>
    <xf borderId="0" fillId="6" fontId="2" numFmtId="9" xfId="0" applyAlignment="1" applyFont="1" applyNumberFormat="1">
      <alignment horizontal="left" shrinkToFit="0" vertical="center" wrapText="0"/>
    </xf>
    <xf borderId="0" fillId="565" fontId="2" numFmtId="9" xfId="0" applyAlignment="1" applyFill="1" applyFont="1" applyNumberFormat="1">
      <alignment horizontal="left" shrinkToFit="0" vertical="center" wrapText="0"/>
    </xf>
    <xf borderId="0" fillId="566" fontId="2" numFmtId="9" xfId="0" applyAlignment="1" applyFill="1" applyFont="1" applyNumberFormat="1">
      <alignment horizontal="left" shrinkToFit="0" vertical="center" wrapText="0"/>
    </xf>
    <xf borderId="0" fillId="567" fontId="2" numFmtId="168" xfId="0" applyAlignment="1" applyFill="1" applyFont="1" applyNumberFormat="1">
      <alignment horizontal="left" shrinkToFit="0" vertical="center" wrapText="0"/>
    </xf>
    <xf borderId="0" fillId="0" fontId="2" numFmtId="168" xfId="0" applyAlignment="1" applyFont="1" applyNumberFormat="1">
      <alignment horizontal="left" shrinkToFit="0" vertical="center" wrapText="0"/>
    </xf>
    <xf borderId="0" fillId="568" fontId="2" numFmtId="1" xfId="0" applyAlignment="1" applyFill="1" applyFont="1" applyNumberFormat="1">
      <alignment horizontal="left" shrinkToFit="0" vertical="center" wrapText="0"/>
    </xf>
    <xf borderId="0" fillId="569" fontId="2" numFmtId="1" xfId="0" applyAlignment="1" applyFill="1" applyFont="1" applyNumberFormat="1">
      <alignment horizontal="left" shrinkToFit="0" vertical="center" wrapText="0"/>
    </xf>
    <xf borderId="0" fillId="570" fontId="2" numFmtId="1" xfId="0" applyAlignment="1" applyFill="1" applyFont="1" applyNumberFormat="1">
      <alignment horizontal="left" shrinkToFit="0" vertical="center" wrapText="0"/>
    </xf>
    <xf borderId="0" fillId="571" fontId="2" numFmtId="1" xfId="0" applyAlignment="1" applyFill="1" applyFont="1" applyNumberFormat="1">
      <alignment horizontal="left" shrinkToFit="0" vertical="center" wrapText="0"/>
    </xf>
    <xf borderId="0" fillId="572" fontId="2" numFmtId="1" xfId="0" applyAlignment="1" applyFill="1" applyFont="1" applyNumberFormat="1">
      <alignment horizontal="left" shrinkToFit="0" vertical="center" wrapText="0"/>
    </xf>
    <xf borderId="0" fillId="573" fontId="2" numFmtId="1" xfId="0" applyAlignment="1" applyFill="1" applyFont="1" applyNumberFormat="1">
      <alignment horizontal="left" shrinkToFit="0" vertical="center" wrapText="0"/>
    </xf>
    <xf borderId="0" fillId="574" fontId="2" numFmtId="1" xfId="0" applyAlignment="1" applyFill="1" applyFont="1" applyNumberFormat="1">
      <alignment horizontal="left" shrinkToFit="0" vertical="center" wrapText="0"/>
    </xf>
    <xf borderId="0" fillId="575" fontId="2" numFmtId="1" xfId="0" applyAlignment="1" applyFill="1" applyFont="1" applyNumberFormat="1">
      <alignment horizontal="left" shrinkToFit="0" vertical="center" wrapText="0"/>
    </xf>
    <xf borderId="0" fillId="576" fontId="2" numFmtId="169" xfId="0" applyAlignment="1" applyFill="1" applyFont="1" applyNumberFormat="1">
      <alignment horizontal="left" shrinkToFit="0" vertical="center" wrapText="0"/>
    </xf>
    <xf borderId="1" fillId="577" fontId="2" numFmtId="165" xfId="0" applyAlignment="1" applyBorder="1" applyFill="1" applyFont="1" applyNumberFormat="1">
      <alignment horizontal="left" shrinkToFit="0" vertical="center" wrapText="0"/>
    </xf>
    <xf borderId="1" fillId="578" fontId="2" numFmtId="1" xfId="0" applyAlignment="1" applyBorder="1" applyFill="1" applyFont="1" applyNumberFormat="1">
      <alignment horizontal="left" shrinkToFit="0" vertical="center" wrapText="0"/>
    </xf>
    <xf borderId="1" fillId="579" fontId="2" numFmtId="164" xfId="0" applyAlignment="1" applyBorder="1" applyFill="1" applyFont="1" applyNumberFormat="1">
      <alignment horizontal="left" shrinkToFit="0" vertical="center" wrapText="0"/>
    </xf>
    <xf borderId="1" fillId="580" fontId="2" numFmtId="165" xfId="0" applyAlignment="1" applyBorder="1" applyFill="1" applyFont="1" applyNumberFormat="1">
      <alignment horizontal="left" shrinkToFit="0" vertical="center" wrapText="0"/>
    </xf>
    <xf borderId="1" fillId="581" fontId="2" numFmtId="165" xfId="0" applyAlignment="1" applyBorder="1" applyFill="1" applyFont="1" applyNumberFormat="1">
      <alignment horizontal="left" shrinkToFit="0" vertical="center" wrapText="0"/>
    </xf>
    <xf borderId="1" fillId="582" fontId="2" numFmtId="0" xfId="0" applyAlignment="1" applyBorder="1" applyFill="1" applyFont="1">
      <alignment horizontal="left" shrinkToFit="0" vertical="center" wrapText="0"/>
    </xf>
    <xf borderId="1" fillId="583" fontId="2" numFmtId="9" xfId="0" applyAlignment="1" applyBorder="1" applyFill="1" applyFont="1" applyNumberFormat="1">
      <alignment horizontal="left" shrinkToFit="0" vertical="center" wrapText="0"/>
    </xf>
    <xf borderId="1" fillId="584" fontId="2" numFmtId="9" xfId="0" applyAlignment="1" applyBorder="1" applyFill="1" applyFont="1" applyNumberFormat="1">
      <alignment horizontal="left" shrinkToFit="0" vertical="center" wrapText="0"/>
    </xf>
    <xf borderId="1" fillId="585" fontId="2" numFmtId="9" xfId="0" applyAlignment="1" applyBorder="1" applyFill="1" applyFont="1" applyNumberFormat="1">
      <alignment horizontal="left" shrinkToFit="0" vertical="center" wrapText="0"/>
    </xf>
    <xf borderId="1" fillId="586" fontId="2" numFmtId="165" xfId="0" applyAlignment="1" applyBorder="1" applyFill="1" applyFont="1" applyNumberFormat="1">
      <alignment horizontal="left" shrinkToFit="0" vertical="center" wrapText="0"/>
    </xf>
    <xf borderId="1" fillId="587" fontId="2" numFmtId="165" xfId="0" applyAlignment="1" applyBorder="1" applyFill="1" applyFont="1" applyNumberFormat="1">
      <alignment horizontal="left" shrinkToFit="0" vertical="center" wrapText="0"/>
    </xf>
    <xf borderId="1" fillId="588" fontId="2" numFmtId="1" xfId="0" applyAlignment="1" applyBorder="1" applyFill="1" applyFont="1" applyNumberFormat="1">
      <alignment horizontal="left" shrinkToFit="0" vertical="center" wrapText="0"/>
    </xf>
    <xf borderId="1" fillId="589" fontId="2" numFmtId="164" xfId="0" applyAlignment="1" applyBorder="1" applyFill="1" applyFont="1" applyNumberFormat="1">
      <alignment horizontal="left" shrinkToFit="0" vertical="center" wrapText="0"/>
    </xf>
    <xf borderId="1" fillId="590" fontId="2" numFmtId="165" xfId="0" applyAlignment="1" applyBorder="1" applyFill="1" applyFont="1" applyNumberFormat="1">
      <alignment horizontal="left" shrinkToFit="0" vertical="center" wrapText="0"/>
    </xf>
    <xf borderId="1" fillId="591" fontId="2" numFmtId="0" xfId="0" applyAlignment="1" applyBorder="1" applyFill="1" applyFont="1">
      <alignment horizontal="left" shrinkToFit="0" vertical="center" wrapText="0"/>
    </xf>
    <xf borderId="1" fillId="592" fontId="2" numFmtId="165" xfId="0" applyAlignment="1" applyBorder="1" applyFill="1" applyFont="1" applyNumberFormat="1">
      <alignment horizontal="left" shrinkToFit="0" vertical="center" wrapText="0"/>
    </xf>
    <xf borderId="1" fillId="593" fontId="2" numFmtId="167" xfId="0" applyAlignment="1" applyBorder="1" applyFill="1" applyFont="1" applyNumberFormat="1">
      <alignment horizontal="left" shrinkToFit="0" vertical="center" wrapText="0"/>
    </xf>
    <xf borderId="1" fillId="594" fontId="2" numFmtId="165" xfId="0" applyAlignment="1" applyBorder="1" applyFill="1" applyFont="1" applyNumberFormat="1">
      <alignment horizontal="left" shrinkToFit="0" vertical="center" wrapText="0"/>
    </xf>
    <xf borderId="1" fillId="595" fontId="2" numFmtId="165" xfId="0" applyAlignment="1" applyBorder="1" applyFill="1" applyFont="1" applyNumberFormat="1">
      <alignment horizontal="left" shrinkToFit="0" vertical="center" wrapText="0"/>
    </xf>
    <xf borderId="1" fillId="596" fontId="2" numFmtId="165" xfId="0" applyAlignment="1" applyBorder="1" applyFill="1" applyFont="1" applyNumberFormat="1">
      <alignment horizontal="left" shrinkToFit="0" vertical="center" wrapText="0"/>
    </xf>
    <xf borderId="1" fillId="597" fontId="2" numFmtId="1" xfId="0" applyAlignment="1" applyBorder="1" applyFill="1" applyFont="1" applyNumberFormat="1">
      <alignment horizontal="left" shrinkToFit="0" vertical="center" wrapText="0"/>
    </xf>
    <xf borderId="1" fillId="598" fontId="2" numFmtId="164" xfId="0" applyAlignment="1" applyBorder="1" applyFill="1" applyFont="1" applyNumberFormat="1">
      <alignment horizontal="left" shrinkToFit="0" vertical="center" wrapText="0"/>
    </xf>
    <xf borderId="1" fillId="599" fontId="2" numFmtId="165" xfId="0" applyAlignment="1" applyBorder="1" applyFill="1" applyFont="1" applyNumberFormat="1">
      <alignment horizontal="left" shrinkToFit="0" vertical="center" wrapText="0"/>
    </xf>
    <xf borderId="1" fillId="600" fontId="2" numFmtId="165" xfId="0" applyAlignment="1" applyBorder="1" applyFill="1" applyFont="1" applyNumberFormat="1">
      <alignment horizontal="left" shrinkToFit="0" vertical="center" wrapText="0"/>
    </xf>
    <xf borderId="1" fillId="601" fontId="2" numFmtId="0" xfId="0" applyAlignment="1" applyBorder="1" applyFill="1" applyFont="1">
      <alignment horizontal="left" shrinkToFit="0" vertical="center" wrapText="0"/>
    </xf>
    <xf borderId="1" fillId="602" fontId="2" numFmtId="167" xfId="0" applyAlignment="1" applyBorder="1" applyFill="1" applyFont="1" applyNumberFormat="1">
      <alignment horizontal="left" shrinkToFit="0" vertical="center" wrapText="0"/>
    </xf>
    <xf borderId="1" fillId="603" fontId="2" numFmtId="167" xfId="0" applyAlignment="1" applyBorder="1" applyFill="1" applyFont="1" applyNumberFormat="1">
      <alignment horizontal="left" shrinkToFit="0" vertical="center" wrapText="0"/>
    </xf>
    <xf borderId="1" fillId="604" fontId="2" numFmtId="9" xfId="0" applyAlignment="1" applyBorder="1" applyFill="1" applyFont="1" applyNumberFormat="1">
      <alignment horizontal="left" shrinkToFit="0" vertical="center" wrapText="0"/>
    </xf>
    <xf borderId="1" fillId="605" fontId="2" numFmtId="9" xfId="0" applyAlignment="1" applyBorder="1" applyFill="1" applyFont="1" applyNumberFormat="1">
      <alignment horizontal="left" shrinkToFit="0" vertical="center" wrapText="0"/>
    </xf>
    <xf borderId="1" fillId="606" fontId="2" numFmtId="1" xfId="0" applyAlignment="1" applyBorder="1" applyFill="1" applyFont="1" applyNumberFormat="1">
      <alignment horizontal="left" shrinkToFit="0" vertical="center" wrapText="0"/>
    </xf>
    <xf borderId="1" fillId="607" fontId="2" numFmtId="1" xfId="0" applyAlignment="1" applyBorder="1" applyFill="1" applyFont="1" applyNumberFormat="1">
      <alignment horizontal="left" shrinkToFit="0" vertical="center" wrapText="0"/>
    </xf>
    <xf borderId="1" fillId="608" fontId="2" numFmtId="165" xfId="0" applyAlignment="1" applyBorder="1" applyFill="1" applyFont="1" applyNumberFormat="1">
      <alignment horizontal="left" shrinkToFit="0" vertical="center" wrapText="0"/>
    </xf>
    <xf borderId="1" fillId="609" fontId="2" numFmtId="165" xfId="0" applyAlignment="1" applyBorder="1" applyFill="1" applyFont="1" applyNumberFormat="1">
      <alignment horizontal="left" shrinkToFit="0" vertical="center" wrapText="0"/>
    </xf>
    <xf borderId="1" fillId="610" fontId="2" numFmtId="1" xfId="0" applyAlignment="1" applyBorder="1" applyFill="1" applyFont="1" applyNumberFormat="1">
      <alignment horizontal="left" shrinkToFit="0" vertical="center" wrapText="0"/>
    </xf>
    <xf borderId="1" fillId="611" fontId="2" numFmtId="164" xfId="0" applyAlignment="1" applyBorder="1" applyFill="1" applyFont="1" applyNumberFormat="1">
      <alignment horizontal="left" shrinkToFit="0" vertical="center" wrapText="0"/>
    </xf>
    <xf borderId="1" fillId="612" fontId="2" numFmtId="165" xfId="0" applyAlignment="1" applyBorder="1" applyFill="1" applyFont="1" applyNumberFormat="1">
      <alignment horizontal="left" shrinkToFit="0" vertical="center" wrapText="0"/>
    </xf>
    <xf borderId="1" fillId="613" fontId="2" numFmtId="167" xfId="0" applyAlignment="1" applyBorder="1" applyFill="1" applyFont="1" applyNumberFormat="1">
      <alignment horizontal="left" shrinkToFit="0" vertical="center" wrapText="0"/>
    </xf>
    <xf borderId="1" fillId="614" fontId="2" numFmtId="9" xfId="0" applyAlignment="1" applyBorder="1" applyFill="1" applyFont="1" applyNumberFormat="1">
      <alignment horizontal="left" shrinkToFit="0" vertical="center" wrapText="0"/>
    </xf>
    <xf borderId="1" fillId="615" fontId="2" numFmtId="9" xfId="0" applyAlignment="1" applyBorder="1" applyFill="1" applyFont="1" applyNumberFormat="1">
      <alignment horizontal="left" shrinkToFit="0" vertical="center" wrapText="0"/>
    </xf>
    <xf borderId="1" fillId="616" fontId="2" numFmtId="1" xfId="0" applyAlignment="1" applyBorder="1" applyFill="1" applyFont="1" applyNumberFormat="1">
      <alignment horizontal="left" shrinkToFit="0" vertical="center" wrapText="0"/>
    </xf>
    <xf borderId="1" fillId="617" fontId="2" numFmtId="1" xfId="0" applyAlignment="1" applyBorder="1" applyFill="1" applyFont="1" applyNumberFormat="1">
      <alignment horizontal="left" shrinkToFit="0" vertical="center" wrapText="0"/>
    </xf>
    <xf borderId="0" fillId="618" fontId="2" numFmtId="167" xfId="0" applyAlignment="1" applyFill="1" applyFont="1" applyNumberFormat="1">
      <alignment horizontal="left" shrinkToFit="0" vertical="center" wrapText="0"/>
    </xf>
    <xf borderId="0" fillId="26" fontId="2" numFmtId="1" xfId="0" applyAlignment="1" applyFont="1" applyNumberFormat="1">
      <alignment horizontal="left" shrinkToFit="0" vertical="center" wrapText="0"/>
    </xf>
    <xf borderId="0" fillId="619" fontId="2" numFmtId="0" xfId="0" applyAlignment="1" applyFill="1" applyFont="1">
      <alignment horizontal="left" shrinkToFit="0" vertical="center" wrapText="0"/>
    </xf>
    <xf borderId="0" fillId="620" fontId="2" numFmtId="9" xfId="0" applyAlignment="1" applyFill="1" applyFont="1" applyNumberFormat="1">
      <alignment horizontal="left" shrinkToFit="0" vertical="center" wrapText="0"/>
    </xf>
    <xf borderId="0" fillId="621" fontId="2" numFmtId="9" xfId="0" applyAlignment="1" applyFill="1" applyFont="1" applyNumberFormat="1">
      <alignment horizontal="left" shrinkToFit="0" vertical="center" wrapText="0"/>
    </xf>
    <xf borderId="0" fillId="622" fontId="2" numFmtId="9" xfId="0" applyAlignment="1" applyFill="1" applyFont="1" applyNumberFormat="1">
      <alignment horizontal="left" shrinkToFit="0" vertical="center" wrapText="0"/>
    </xf>
    <xf borderId="0" fillId="623" fontId="2" numFmtId="1" xfId="0" applyAlignment="1" applyFill="1" applyFont="1" applyNumberFormat="1">
      <alignment horizontal="left" shrinkToFit="0" vertical="center" wrapText="0"/>
    </xf>
    <xf borderId="0" fillId="624" fontId="2" numFmtId="1" xfId="0" applyAlignment="1" applyFill="1" applyFont="1" applyNumberFormat="1">
      <alignment horizontal="left" shrinkToFit="0" vertical="center" wrapText="0"/>
    </xf>
    <xf borderId="0" fillId="625" fontId="2" numFmtId="1" xfId="0" applyAlignment="1" applyFill="1" applyFont="1" applyNumberFormat="1">
      <alignment horizontal="left" shrinkToFit="0" vertical="center" wrapText="0"/>
    </xf>
    <xf borderId="0" fillId="626" fontId="2" numFmtId="1" xfId="0" applyAlignment="1" applyFill="1" applyFont="1" applyNumberFormat="1">
      <alignment horizontal="left" shrinkToFit="0" vertical="center" wrapText="0"/>
    </xf>
    <xf borderId="0" fillId="627" fontId="2" numFmtId="9" xfId="0" applyAlignment="1" applyFill="1" applyFont="1" applyNumberFormat="1">
      <alignment horizontal="left" shrinkToFit="0" vertical="center" wrapText="0"/>
    </xf>
    <xf borderId="0" fillId="628" fontId="2" numFmtId="9" xfId="0" applyAlignment="1" applyFill="1" applyFont="1" applyNumberFormat="1">
      <alignment horizontal="left" shrinkToFit="0" vertical="center" wrapText="0"/>
    </xf>
    <xf borderId="0" fillId="629" fontId="2" numFmtId="168" xfId="0" applyAlignment="1" applyFill="1" applyFont="1" applyNumberFormat="1">
      <alignment horizontal="left" shrinkToFit="0" vertical="center" wrapText="0"/>
    </xf>
    <xf borderId="0" fillId="630" fontId="2" numFmtId="1" xfId="0" applyAlignment="1" applyFill="1" applyFont="1" applyNumberFormat="1">
      <alignment horizontal="left" shrinkToFit="0" vertical="center" wrapText="0"/>
    </xf>
    <xf borderId="0" fillId="631" fontId="2" numFmtId="1" xfId="0" applyAlignment="1" applyFill="1" applyFont="1" applyNumberFormat="1">
      <alignment horizontal="left" shrinkToFit="0" vertical="center" wrapText="0"/>
    </xf>
    <xf borderId="0" fillId="632" fontId="2" numFmtId="1" xfId="0" applyAlignment="1" applyFill="1" applyFont="1" applyNumberFormat="1">
      <alignment horizontal="left" shrinkToFit="0" vertical="center" wrapText="0"/>
    </xf>
    <xf borderId="0" fillId="633" fontId="2" numFmtId="1" xfId="0" applyAlignment="1" applyFill="1" applyFont="1" applyNumberFormat="1">
      <alignment horizontal="left" shrinkToFit="0" vertical="center" wrapText="0"/>
    </xf>
    <xf borderId="0" fillId="634" fontId="2" numFmtId="1" xfId="0" applyAlignment="1" applyFill="1" applyFont="1" applyNumberFormat="1">
      <alignment horizontal="left" shrinkToFit="0" vertical="center" wrapText="0"/>
    </xf>
    <xf borderId="0" fillId="635" fontId="2" numFmtId="1" xfId="0" applyAlignment="1" applyFill="1" applyFont="1" applyNumberFormat="1">
      <alignment horizontal="left" shrinkToFit="0" vertical="center" wrapText="0"/>
    </xf>
    <xf borderId="0" fillId="636" fontId="2" numFmtId="1" xfId="0" applyAlignment="1" applyFill="1" applyFont="1" applyNumberFormat="1">
      <alignment horizontal="left" shrinkToFit="0" vertical="center" wrapText="0"/>
    </xf>
    <xf borderId="0" fillId="637" fontId="2" numFmtId="1" xfId="0" applyAlignment="1" applyFill="1" applyFont="1" applyNumberFormat="1">
      <alignment horizontal="left" shrinkToFit="0" vertical="center" wrapText="0"/>
    </xf>
    <xf borderId="0" fillId="638" fontId="2" numFmtId="169" xfId="0" applyAlignment="1" applyFill="1" applyFont="1" applyNumberFormat="1">
      <alignment horizontal="left" shrinkToFit="0" vertical="center" wrapText="0"/>
    </xf>
    <xf borderId="0" fillId="639" fontId="2" numFmtId="169" xfId="0" applyAlignment="1" applyFill="1" applyFont="1" applyNumberFormat="1">
      <alignment horizontal="left" shrinkToFit="0" vertical="center" wrapText="0"/>
    </xf>
    <xf borderId="1" fillId="8" fontId="3" numFmtId="0" xfId="0" applyAlignment="1" applyBorder="1" applyFont="1">
      <alignment horizontal="left" shrinkToFit="0" vertical="center" wrapText="0"/>
    </xf>
    <xf borderId="1" fillId="640" fontId="2" numFmtId="1" xfId="0" applyAlignment="1" applyBorder="1" applyFill="1" applyFont="1" applyNumberFormat="1">
      <alignment horizontal="left" shrinkToFit="0" vertical="center" wrapText="0"/>
    </xf>
    <xf borderId="1" fillId="641" fontId="2" numFmtId="165" xfId="0" applyAlignment="1" applyBorder="1" applyFill="1" applyFont="1" applyNumberFormat="1">
      <alignment horizontal="left" shrinkToFit="0" vertical="center" wrapText="0"/>
    </xf>
    <xf borderId="1" fillId="642" fontId="2" numFmtId="165" xfId="0" applyAlignment="1" applyBorder="1" applyFill="1" applyFont="1" applyNumberFormat="1">
      <alignment horizontal="left" shrinkToFit="0" vertical="center" wrapText="0"/>
    </xf>
    <xf borderId="1" fillId="643" fontId="2" numFmtId="1" xfId="0" applyAlignment="1" applyBorder="1" applyFill="1" applyFont="1" applyNumberFormat="1">
      <alignment horizontal="left" shrinkToFit="0" vertical="center" wrapText="0"/>
    </xf>
    <xf borderId="1" fillId="262" fontId="2" numFmtId="164" xfId="0" applyAlignment="1" applyBorder="1" applyFont="1" applyNumberFormat="1">
      <alignment horizontal="left" shrinkToFit="0" vertical="center" wrapText="0"/>
    </xf>
    <xf borderId="1" fillId="644" fontId="2" numFmtId="165" xfId="0" applyAlignment="1" applyBorder="1" applyFill="1" applyFont="1" applyNumberFormat="1">
      <alignment horizontal="left" shrinkToFit="0" vertical="center" wrapText="0"/>
    </xf>
    <xf borderId="1" fillId="645" fontId="2" numFmtId="165" xfId="0" applyAlignment="1" applyBorder="1" applyFill="1" applyFont="1" applyNumberFormat="1">
      <alignment horizontal="left" shrinkToFit="0" vertical="center" wrapText="0"/>
    </xf>
    <xf borderId="1" fillId="646" fontId="2" numFmtId="0" xfId="0" applyAlignment="1" applyBorder="1" applyFill="1" applyFont="1">
      <alignment horizontal="left" shrinkToFit="0" vertical="center" wrapText="0"/>
    </xf>
    <xf borderId="1" fillId="647" fontId="2" numFmtId="167" xfId="0" applyAlignment="1" applyBorder="1" applyFill="1" applyFont="1" applyNumberFormat="1">
      <alignment horizontal="left" shrinkToFit="0" vertical="center" wrapText="0"/>
    </xf>
    <xf borderId="1" fillId="43" fontId="2" numFmtId="9" xfId="0" applyAlignment="1" applyBorder="1" applyFont="1" applyNumberFormat="1">
      <alignment horizontal="left" shrinkToFit="0" vertical="center" wrapText="0"/>
    </xf>
    <xf borderId="1" fillId="648" fontId="2" numFmtId="9" xfId="0" applyAlignment="1" applyBorder="1" applyFill="1" applyFont="1" applyNumberFormat="1">
      <alignment horizontal="left" shrinkToFit="0" vertical="center" wrapText="0"/>
    </xf>
    <xf borderId="1" fillId="649" fontId="2" numFmtId="1" xfId="0" applyAlignment="1" applyBorder="1" applyFill="1" applyFont="1" applyNumberFormat="1">
      <alignment horizontal="left" shrinkToFit="0" vertical="center" wrapText="0"/>
    </xf>
    <xf borderId="1" fillId="650" fontId="2" numFmtId="1" xfId="0" applyAlignment="1" applyBorder="1" applyFill="1" applyFont="1" applyNumberFormat="1">
      <alignment horizontal="left" shrinkToFit="0" vertical="center" wrapText="0"/>
    </xf>
    <xf borderId="1" fillId="26" fontId="2" numFmtId="1" xfId="0" applyAlignment="1" applyBorder="1" applyFont="1" applyNumberFormat="1">
      <alignment horizontal="left" shrinkToFit="0" vertical="center" wrapText="0"/>
    </xf>
    <xf borderId="0" fillId="651" fontId="2" numFmtId="167" xfId="0" applyAlignment="1" applyFill="1" applyFont="1" applyNumberFormat="1">
      <alignment horizontal="left" shrinkToFit="0" vertical="center" wrapText="0"/>
    </xf>
    <xf borderId="0" fillId="652" fontId="2" numFmtId="9" xfId="0" applyAlignment="1" applyFill="1" applyFont="1" applyNumberFormat="1">
      <alignment horizontal="left" shrinkToFit="0" vertical="center" wrapText="0"/>
    </xf>
    <xf borderId="0" fillId="653" fontId="2" numFmtId="9" xfId="0" applyAlignment="1" applyFill="1" applyFont="1" applyNumberFormat="1">
      <alignment horizontal="left" shrinkToFit="0" vertical="center" wrapText="0"/>
    </xf>
    <xf borderId="0" fillId="654" fontId="2" numFmtId="9" xfId="0" applyAlignment="1" applyFill="1" applyFont="1" applyNumberFormat="1">
      <alignment horizontal="left" shrinkToFit="0" vertical="center" wrapText="0"/>
    </xf>
    <xf borderId="0" fillId="655" fontId="2" numFmtId="1" xfId="0" applyAlignment="1" applyFill="1" applyFont="1" applyNumberFormat="1">
      <alignment horizontal="left" shrinkToFit="0" vertical="center" wrapText="0"/>
    </xf>
    <xf borderId="0" fillId="656" fontId="2" numFmtId="9" xfId="0" applyAlignment="1" applyFill="1" applyFont="1" applyNumberFormat="1">
      <alignment horizontal="left" shrinkToFit="0" vertical="center" wrapText="0"/>
    </xf>
    <xf borderId="0" fillId="657" fontId="2" numFmtId="9" xfId="0" applyAlignment="1" applyFill="1" applyFont="1" applyNumberFormat="1">
      <alignment horizontal="left" shrinkToFit="0" vertical="center" wrapText="0"/>
    </xf>
    <xf borderId="0" fillId="658" fontId="2" numFmtId="9" xfId="0" applyAlignment="1" applyFill="1" applyFont="1" applyNumberFormat="1">
      <alignment horizontal="left" shrinkToFit="0" vertical="center" wrapText="0"/>
    </xf>
    <xf borderId="0" fillId="659" fontId="2" numFmtId="9" xfId="0" applyAlignment="1" applyFill="1" applyFont="1" applyNumberFormat="1">
      <alignment horizontal="left" shrinkToFit="0" vertical="center" wrapText="0"/>
    </xf>
    <xf borderId="0" fillId="660" fontId="2" numFmtId="1" xfId="0" applyAlignment="1" applyFill="1" applyFont="1" applyNumberFormat="1">
      <alignment horizontal="left" shrinkToFit="0" vertical="center" wrapText="0"/>
    </xf>
    <xf borderId="0" fillId="661" fontId="2" numFmtId="1" xfId="0" applyAlignment="1" applyFill="1" applyFont="1" applyNumberFormat="1">
      <alignment horizontal="left" shrinkToFit="0" vertical="center" wrapText="0"/>
    </xf>
    <xf borderId="0" fillId="662" fontId="2" numFmtId="1" xfId="0" applyAlignment="1" applyFill="1" applyFont="1" applyNumberFormat="1">
      <alignment horizontal="left" shrinkToFit="0" vertical="center" wrapText="0"/>
    </xf>
    <xf borderId="0" fillId="663" fontId="2" numFmtId="1" xfId="0" applyAlignment="1" applyFill="1" applyFont="1" applyNumberFormat="1">
      <alignment horizontal="left" shrinkToFit="0" vertical="center" wrapText="0"/>
    </xf>
    <xf borderId="0" fillId="664" fontId="2" numFmtId="1" xfId="0" applyAlignment="1" applyFill="1" applyFont="1" applyNumberFormat="1">
      <alignment horizontal="left" shrinkToFit="0" vertical="center" wrapText="0"/>
    </xf>
    <xf borderId="0" fillId="665" fontId="2" numFmtId="1" xfId="0" applyAlignment="1" applyFill="1" applyFont="1" applyNumberFormat="1">
      <alignment horizontal="left" shrinkToFit="0" vertical="center" wrapText="0"/>
    </xf>
    <xf borderId="0" fillId="666" fontId="2" numFmtId="1" xfId="0" applyAlignment="1" applyFill="1" applyFont="1" applyNumberFormat="1">
      <alignment horizontal="left" shrinkToFit="0" vertical="center" wrapText="0"/>
    </xf>
    <xf borderId="0" fillId="667" fontId="2" numFmtId="1" xfId="0" applyAlignment="1" applyFill="1" applyFont="1" applyNumberFormat="1">
      <alignment horizontal="left" shrinkToFit="0" vertical="center" wrapText="0"/>
    </xf>
    <xf borderId="0" fillId="668" fontId="2" numFmtId="169" xfId="0" applyAlignment="1" applyFill="1" applyFont="1" applyNumberFormat="1">
      <alignment horizontal="left" shrinkToFit="0" vertical="center" wrapText="0"/>
    </xf>
    <xf borderId="0" fillId="0" fontId="2" numFmtId="169" xfId="0" applyAlignment="1" applyFont="1" applyNumberFormat="1">
      <alignment horizontal="left" readingOrder="0" shrinkToFit="0" vertical="center" wrapText="0"/>
    </xf>
    <xf borderId="1" fillId="669" fontId="2" numFmtId="165" xfId="0" applyAlignment="1" applyBorder="1" applyFill="1" applyFont="1" applyNumberFormat="1">
      <alignment horizontal="left" shrinkToFit="0" vertical="center" wrapText="0"/>
    </xf>
    <xf borderId="1" fillId="670" fontId="2" numFmtId="165" xfId="0" applyAlignment="1" applyBorder="1" applyFill="1" applyFont="1" applyNumberFormat="1">
      <alignment horizontal="left" shrinkToFit="0" vertical="center" wrapText="0"/>
    </xf>
    <xf borderId="1" fillId="671" fontId="2" numFmtId="164" xfId="0" applyAlignment="1" applyBorder="1" applyFill="1" applyFont="1" applyNumberFormat="1">
      <alignment horizontal="left" shrinkToFit="0" vertical="center" wrapText="0"/>
    </xf>
    <xf borderId="1" fillId="672" fontId="2" numFmtId="165" xfId="0" applyAlignment="1" applyBorder="1" applyFill="1" applyFont="1" applyNumberFormat="1">
      <alignment horizontal="left" shrinkToFit="0" vertical="center" wrapText="0"/>
    </xf>
    <xf borderId="1" fillId="673" fontId="2" numFmtId="165" xfId="0" applyAlignment="1" applyBorder="1" applyFill="1" applyFont="1" applyNumberFormat="1">
      <alignment horizontal="left" shrinkToFit="0" vertical="center" wrapText="0"/>
    </xf>
    <xf borderId="1" fillId="674" fontId="2" numFmtId="0" xfId="0" applyAlignment="1" applyBorder="1" applyFill="1" applyFont="1">
      <alignment horizontal="left" shrinkToFit="0" vertical="center" wrapText="0"/>
    </xf>
    <xf borderId="1" fillId="675" fontId="2" numFmtId="165" xfId="0" applyAlignment="1" applyBorder="1" applyFill="1" applyFont="1" applyNumberFormat="1">
      <alignment horizontal="left" shrinkToFit="0" vertical="center" wrapText="0"/>
    </xf>
    <xf borderId="1" fillId="676" fontId="2" numFmtId="9" xfId="0" applyAlignment="1" applyBorder="1" applyFill="1" applyFont="1" applyNumberFormat="1">
      <alignment horizontal="left" shrinkToFit="0" vertical="center" wrapText="0"/>
    </xf>
    <xf borderId="1" fillId="677" fontId="2" numFmtId="165" xfId="0" applyAlignment="1" applyBorder="1" applyFill="1" applyFont="1" applyNumberFormat="1">
      <alignment horizontal="left" shrinkToFit="0" vertical="center" wrapText="0"/>
    </xf>
    <xf borderId="1" fillId="678" fontId="2" numFmtId="164" xfId="0" applyAlignment="1" applyBorder="1" applyFill="1" applyFont="1" applyNumberFormat="1">
      <alignment horizontal="left" shrinkToFit="0" vertical="center" wrapText="0"/>
    </xf>
    <xf borderId="1" fillId="679" fontId="2" numFmtId="165" xfId="0" applyAlignment="1" applyBorder="1" applyFill="1" applyFont="1" applyNumberFormat="1">
      <alignment horizontal="left" shrinkToFit="0" vertical="center" wrapText="0"/>
    </xf>
    <xf borderId="1" fillId="680" fontId="2" numFmtId="165" xfId="0" applyAlignment="1" applyBorder="1" applyFill="1" applyFont="1" applyNumberFormat="1">
      <alignment horizontal="left" shrinkToFit="0" vertical="center" wrapText="0"/>
    </xf>
    <xf borderId="1" fillId="681" fontId="2" numFmtId="165" xfId="0" applyAlignment="1" applyBorder="1" applyFill="1" applyFont="1" applyNumberFormat="1">
      <alignment horizontal="left" shrinkToFit="0" vertical="center" wrapText="0"/>
    </xf>
    <xf borderId="1" fillId="682" fontId="2" numFmtId="165" xfId="0" applyAlignment="1" applyBorder="1" applyFill="1" applyFont="1" applyNumberFormat="1">
      <alignment horizontal="left" shrinkToFit="0" vertical="center" wrapText="0"/>
    </xf>
    <xf borderId="1" fillId="683" fontId="2" numFmtId="165" xfId="0" applyAlignment="1" applyBorder="1" applyFill="1" applyFont="1" applyNumberFormat="1">
      <alignment horizontal="left" shrinkToFit="0" vertical="center" wrapText="0"/>
    </xf>
    <xf borderId="1" fillId="684" fontId="2" numFmtId="1" xfId="0" applyAlignment="1" applyBorder="1" applyFill="1" applyFont="1" applyNumberFormat="1">
      <alignment horizontal="left" shrinkToFit="0" vertical="center" wrapText="0"/>
    </xf>
    <xf borderId="1" fillId="685" fontId="2" numFmtId="164" xfId="0" applyAlignment="1" applyBorder="1" applyFill="1" applyFont="1" applyNumberFormat="1">
      <alignment horizontal="left" shrinkToFit="0" vertical="center" wrapText="0"/>
    </xf>
    <xf borderId="1" fillId="686" fontId="2" numFmtId="165" xfId="0" applyAlignment="1" applyBorder="1" applyFill="1" applyFont="1" applyNumberFormat="1">
      <alignment horizontal="left" shrinkToFit="0" vertical="center" wrapText="0"/>
    </xf>
    <xf borderId="1" fillId="687" fontId="2" numFmtId="165" xfId="0" applyAlignment="1" applyBorder="1" applyFill="1" applyFont="1" applyNumberFormat="1">
      <alignment horizontal="left" shrinkToFit="0" vertical="center" wrapText="0"/>
    </xf>
    <xf borderId="1" fillId="688" fontId="2" numFmtId="9" xfId="0" applyAlignment="1" applyBorder="1" applyFill="1" applyFont="1" applyNumberFormat="1">
      <alignment horizontal="left" shrinkToFit="0" vertical="center" wrapText="0"/>
    </xf>
    <xf borderId="1" fillId="689" fontId="2" numFmtId="9" xfId="0" applyAlignment="1" applyBorder="1" applyFill="1" applyFont="1" applyNumberFormat="1">
      <alignment horizontal="left" shrinkToFit="0" vertical="center" wrapText="0"/>
    </xf>
    <xf borderId="1" fillId="690" fontId="2" numFmtId="165" xfId="0" applyAlignment="1" applyBorder="1" applyFill="1" applyFont="1" applyNumberFormat="1">
      <alignment horizontal="left" shrinkToFit="0" vertical="center" wrapText="0"/>
    </xf>
    <xf borderId="1" fillId="691" fontId="2" numFmtId="165" xfId="0" applyAlignment="1" applyBorder="1" applyFill="1" applyFont="1" applyNumberFormat="1">
      <alignment horizontal="left" shrinkToFit="0" vertical="center" wrapText="0"/>
    </xf>
    <xf borderId="1" fillId="692" fontId="2" numFmtId="1" xfId="0" applyAlignment="1" applyBorder="1" applyFill="1" applyFont="1" applyNumberFormat="1">
      <alignment horizontal="left" shrinkToFit="0" vertical="center" wrapText="0"/>
    </xf>
    <xf borderId="1" fillId="693" fontId="2" numFmtId="164" xfId="0" applyAlignment="1" applyBorder="1" applyFill="1" applyFont="1" applyNumberFormat="1">
      <alignment horizontal="left" shrinkToFit="0" vertical="center" wrapText="0"/>
    </xf>
    <xf borderId="1" fillId="694" fontId="2" numFmtId="9" xfId="0" applyAlignment="1" applyBorder="1" applyFill="1" applyFont="1" applyNumberFormat="1">
      <alignment horizontal="left" shrinkToFit="0" vertical="center" wrapText="0"/>
    </xf>
    <xf borderId="1" fillId="695" fontId="2" numFmtId="165" xfId="0" applyAlignment="1" applyBorder="1" applyFill="1" applyFont="1" applyNumberFormat="1">
      <alignment horizontal="left" shrinkToFit="0" vertical="center" wrapText="0"/>
    </xf>
    <xf borderId="1" fillId="696" fontId="2" numFmtId="165" xfId="0" applyAlignment="1" applyBorder="1" applyFill="1" applyFont="1" applyNumberFormat="1">
      <alignment horizontal="left" shrinkToFit="0" vertical="center" wrapText="0"/>
    </xf>
    <xf borderId="1" fillId="697" fontId="2" numFmtId="165" xfId="0" applyAlignment="1" applyBorder="1" applyFill="1" applyFont="1" applyNumberFormat="1">
      <alignment horizontal="left" shrinkToFit="0" vertical="center" wrapText="0"/>
    </xf>
    <xf borderId="1" fillId="698" fontId="2" numFmtId="164" xfId="0" applyAlignment="1" applyBorder="1" applyFill="1" applyFont="1" applyNumberFormat="1">
      <alignment horizontal="left" shrinkToFit="0" vertical="center" wrapText="0"/>
    </xf>
    <xf borderId="1" fillId="699" fontId="2" numFmtId="165" xfId="0" applyAlignment="1" applyBorder="1" applyFill="1" applyFont="1" applyNumberFormat="1">
      <alignment horizontal="left" shrinkToFit="0" vertical="center" wrapText="0"/>
    </xf>
    <xf borderId="1" fillId="700" fontId="2" numFmtId="165" xfId="0" applyAlignment="1" applyBorder="1" applyFill="1" applyFont="1" applyNumberFormat="1">
      <alignment horizontal="left" shrinkToFit="0" vertical="center" wrapText="0"/>
    </xf>
    <xf borderId="1" fillId="701" fontId="2" numFmtId="165" xfId="0" applyAlignment="1" applyBorder="1" applyFill="1" applyFont="1" applyNumberFormat="1">
      <alignment horizontal="left" shrinkToFit="0" vertical="center" wrapText="0"/>
    </xf>
    <xf borderId="1" fillId="702" fontId="2" numFmtId="165" xfId="0" applyAlignment="1" applyBorder="1" applyFill="1" applyFont="1" applyNumberFormat="1">
      <alignment horizontal="left" shrinkToFit="0" vertical="center" wrapText="0"/>
    </xf>
    <xf borderId="1" fillId="703" fontId="2" numFmtId="167" xfId="0" applyAlignment="1" applyBorder="1" applyFill="1" applyFont="1" applyNumberFormat="1">
      <alignment horizontal="left" shrinkToFit="0" vertical="center" wrapText="0"/>
    </xf>
    <xf borderId="1" fillId="704" fontId="2" numFmtId="9" xfId="0" applyAlignment="1" applyBorder="1" applyFill="1" applyFont="1" applyNumberFormat="1">
      <alignment horizontal="left" shrinkToFit="0" vertical="center" wrapText="0"/>
    </xf>
    <xf borderId="1" fillId="705" fontId="2" numFmtId="9" xfId="0" applyAlignment="1" applyBorder="1" applyFill="1" applyFont="1" applyNumberFormat="1">
      <alignment horizontal="left" shrinkToFit="0" vertical="center" wrapText="0"/>
    </xf>
    <xf borderId="1" fillId="706" fontId="2" numFmtId="1" xfId="0" applyAlignment="1" applyBorder="1" applyFill="1" applyFont="1" applyNumberFormat="1">
      <alignment horizontal="left" shrinkToFit="0" vertical="center" wrapText="0"/>
    </xf>
    <xf borderId="1" fillId="707" fontId="2" numFmtId="1" xfId="0" applyAlignment="1" applyBorder="1" applyFill="1" applyFont="1" applyNumberFormat="1">
      <alignment horizontal="left" shrinkToFit="0" vertical="center" wrapText="0"/>
    </xf>
    <xf borderId="1" fillId="708" fontId="2" numFmtId="167" xfId="0" applyAlignment="1" applyBorder="1" applyFill="1" applyFont="1" applyNumberFormat="1">
      <alignment horizontal="left" shrinkToFit="0" vertical="center" wrapText="0"/>
    </xf>
    <xf borderId="1" fillId="709" fontId="2" numFmtId="164" xfId="0" applyAlignment="1" applyBorder="1" applyFill="1" applyFont="1" applyNumberFormat="1">
      <alignment horizontal="left" shrinkToFit="0" vertical="center" wrapText="0"/>
    </xf>
    <xf borderId="1" fillId="710" fontId="2" numFmtId="165" xfId="0" applyAlignment="1" applyBorder="1" applyFill="1" applyFont="1" applyNumberFormat="1">
      <alignment horizontal="left" shrinkToFit="0" vertical="center" wrapText="0"/>
    </xf>
    <xf borderId="1" fillId="711" fontId="2" numFmtId="165" xfId="0" applyAlignment="1" applyBorder="1" applyFill="1" applyFont="1" applyNumberFormat="1">
      <alignment horizontal="left" shrinkToFit="0" vertical="center" wrapText="0"/>
    </xf>
    <xf borderId="1" fillId="712" fontId="2" numFmtId="167" xfId="0" applyAlignment="1" applyBorder="1" applyFill="1" applyFont="1" applyNumberFormat="1">
      <alignment horizontal="left" shrinkToFit="0" vertical="center" wrapText="0"/>
    </xf>
    <xf borderId="1" fillId="713" fontId="2" numFmtId="165" xfId="0" applyAlignment="1" applyBorder="1" applyFill="1" applyFont="1" applyNumberFormat="1">
      <alignment horizontal="left" shrinkToFit="0" vertical="center" wrapText="0"/>
    </xf>
    <xf borderId="1" fillId="714" fontId="2" numFmtId="165" xfId="0" applyAlignment="1" applyBorder="1" applyFill="1" applyFont="1" applyNumberFormat="1">
      <alignment horizontal="left" shrinkToFit="0" vertical="center" wrapText="0"/>
    </xf>
    <xf borderId="1" fillId="715" fontId="2" numFmtId="165" xfId="0" applyAlignment="1" applyBorder="1" applyFill="1" applyFont="1" applyNumberFormat="1">
      <alignment horizontal="left" shrinkToFit="0" vertical="center" wrapText="0"/>
    </xf>
    <xf borderId="1" fillId="716" fontId="2" numFmtId="167" xfId="0" applyAlignment="1" applyBorder="1" applyFill="1" applyFont="1" applyNumberFormat="1">
      <alignment horizontal="left" shrinkToFit="0" vertical="center" wrapText="0"/>
    </xf>
    <xf borderId="1" fillId="56" fontId="2" numFmtId="167" xfId="0" applyAlignment="1" applyBorder="1" applyFont="1" applyNumberFormat="1">
      <alignment horizontal="left" shrinkToFit="0" vertical="center" wrapText="0"/>
    </xf>
    <xf borderId="1" fillId="717" fontId="2" numFmtId="1" xfId="0" applyAlignment="1" applyBorder="1" applyFill="1" applyFont="1" applyNumberFormat="1">
      <alignment horizontal="left" shrinkToFit="0" vertical="center" wrapText="0"/>
    </xf>
    <xf borderId="1" fillId="718" fontId="2" numFmtId="165" xfId="0" applyAlignment="1" applyBorder="1" applyFill="1" applyFont="1" applyNumberFormat="1">
      <alignment horizontal="left" shrinkToFit="0" vertical="center" wrapText="0"/>
    </xf>
    <xf borderId="1" fillId="719" fontId="2" numFmtId="165" xfId="0" applyAlignment="1" applyBorder="1" applyFill="1" applyFont="1" applyNumberFormat="1">
      <alignment horizontal="left" shrinkToFit="0" vertical="center" wrapText="0"/>
    </xf>
    <xf borderId="1" fillId="720" fontId="2" numFmtId="165" xfId="0" applyAlignment="1" applyBorder="1" applyFill="1" applyFont="1" applyNumberFormat="1">
      <alignment horizontal="left" shrinkToFit="0" vertical="center" wrapText="0"/>
    </xf>
    <xf borderId="1" fillId="721" fontId="2" numFmtId="165" xfId="0" applyAlignment="1" applyBorder="1" applyFill="1" applyFont="1" applyNumberFormat="1">
      <alignment horizontal="left" shrinkToFit="0" vertical="center" wrapText="0"/>
    </xf>
    <xf borderId="1" fillId="722" fontId="2" numFmtId="164" xfId="0" applyAlignment="1" applyBorder="1" applyFill="1" applyFont="1" applyNumberFormat="1">
      <alignment horizontal="left" shrinkToFit="0" vertical="center" wrapText="0"/>
    </xf>
    <xf borderId="1" fillId="723" fontId="2" numFmtId="165" xfId="0" applyAlignment="1" applyBorder="1" applyFill="1" applyFont="1" applyNumberFormat="1">
      <alignment horizontal="left" shrinkToFit="0" vertical="center" wrapText="0"/>
    </xf>
    <xf borderId="1" fillId="724" fontId="2" numFmtId="165" xfId="0" applyAlignment="1" applyBorder="1" applyFill="1" applyFont="1" applyNumberFormat="1">
      <alignment horizontal="left" shrinkToFit="0" vertical="center" wrapText="0"/>
    </xf>
    <xf borderId="1" fillId="725" fontId="2" numFmtId="0" xfId="0" applyAlignment="1" applyBorder="1" applyFill="1" applyFont="1">
      <alignment horizontal="left" shrinkToFit="0" vertical="center" wrapText="0"/>
    </xf>
    <xf borderId="1" fillId="726" fontId="2" numFmtId="167" xfId="0" applyAlignment="1" applyBorder="1" applyFill="1" applyFont="1" applyNumberFormat="1">
      <alignment horizontal="left" shrinkToFit="0" vertical="center" wrapText="0"/>
    </xf>
    <xf borderId="1" fillId="727" fontId="2" numFmtId="165" xfId="0" applyAlignment="1" applyBorder="1" applyFill="1" applyFont="1" applyNumberFormat="1">
      <alignment horizontal="left" shrinkToFit="0" vertical="center" wrapText="0"/>
    </xf>
    <xf borderId="1" fillId="728" fontId="2" numFmtId="1" xfId="0" applyAlignment="1" applyBorder="1" applyFill="1" applyFont="1" applyNumberFormat="1">
      <alignment horizontal="left" shrinkToFit="0" vertical="center" wrapText="0"/>
    </xf>
    <xf borderId="1" fillId="509" fontId="2" numFmtId="165" xfId="0" applyAlignment="1" applyBorder="1" applyFont="1" applyNumberFormat="1">
      <alignment horizontal="left" shrinkToFit="0" vertical="center" wrapText="0"/>
    </xf>
    <xf borderId="1" fillId="729" fontId="2" numFmtId="165" xfId="0" applyAlignment="1" applyBorder="1" applyFill="1" applyFont="1" applyNumberFormat="1">
      <alignment horizontal="left" shrinkToFit="0" vertical="center" wrapText="0"/>
    </xf>
    <xf borderId="1" fillId="730" fontId="2" numFmtId="9" xfId="0" applyAlignment="1" applyBorder="1" applyFill="1" applyFont="1" applyNumberFormat="1">
      <alignment horizontal="left" shrinkToFit="0" vertical="center" wrapText="0"/>
    </xf>
    <xf borderId="1" fillId="731" fontId="2" numFmtId="165" xfId="0" applyAlignment="1" applyBorder="1" applyFill="1" applyFont="1" applyNumberFormat="1">
      <alignment horizontal="left" shrinkToFit="0" vertical="center" wrapText="0"/>
    </xf>
    <xf borderId="1" fillId="732" fontId="2" numFmtId="165" xfId="0" applyAlignment="1" applyBorder="1" applyFill="1" applyFont="1" applyNumberFormat="1">
      <alignment horizontal="left" shrinkToFit="0" vertical="center" wrapText="0"/>
    </xf>
    <xf borderId="1" fillId="733" fontId="2" numFmtId="1" xfId="0" applyAlignment="1" applyBorder="1" applyFill="1" applyFont="1" applyNumberFormat="1">
      <alignment horizontal="left" shrinkToFit="0" vertical="center" wrapText="0"/>
    </xf>
    <xf borderId="1" fillId="734" fontId="2" numFmtId="164" xfId="0" applyAlignment="1" applyBorder="1" applyFill="1" applyFont="1" applyNumberFormat="1">
      <alignment horizontal="left" shrinkToFit="0" vertical="center" wrapText="0"/>
    </xf>
    <xf borderId="1" fillId="360" fontId="2" numFmtId="165" xfId="0" applyAlignment="1" applyBorder="1" applyFont="1" applyNumberFormat="1">
      <alignment horizontal="left" shrinkToFit="0" vertical="center" wrapText="0"/>
    </xf>
    <xf borderId="1" fillId="735" fontId="2" numFmtId="165" xfId="0" applyAlignment="1" applyBorder="1" applyFill="1" applyFont="1" applyNumberFormat="1">
      <alignment horizontal="left" shrinkToFit="0" vertical="center" wrapText="0"/>
    </xf>
    <xf borderId="1" fillId="211" fontId="2" numFmtId="0" xfId="0" applyAlignment="1" applyBorder="1" applyFont="1">
      <alignment horizontal="left" shrinkToFit="0" vertical="center" wrapText="0"/>
    </xf>
    <xf borderId="1" fillId="736" fontId="2" numFmtId="165" xfId="0" applyAlignment="1" applyBorder="1" applyFill="1" applyFont="1" applyNumberFormat="1">
      <alignment horizontal="left" shrinkToFit="0" vertical="center" wrapText="0"/>
    </xf>
    <xf borderId="1" fillId="737" fontId="2" numFmtId="165" xfId="0" applyAlignment="1" applyBorder="1" applyFill="1" applyFont="1" applyNumberFormat="1">
      <alignment horizontal="left" shrinkToFit="0" vertical="center" wrapText="0"/>
    </xf>
    <xf borderId="1" fillId="738" fontId="2" numFmtId="1" xfId="0" applyAlignment="1" applyBorder="1" applyFill="1" applyFont="1" applyNumberFormat="1">
      <alignment horizontal="left" shrinkToFit="0" vertical="center" wrapText="0"/>
    </xf>
    <xf borderId="1" fillId="739" fontId="2" numFmtId="164" xfId="0" applyAlignment="1" applyBorder="1" applyFill="1" applyFont="1" applyNumberFormat="1">
      <alignment horizontal="left" shrinkToFit="0" vertical="center" wrapText="0"/>
    </xf>
    <xf borderId="1" fillId="740" fontId="2" numFmtId="165" xfId="0" applyAlignment="1" applyBorder="1" applyFill="1" applyFont="1" applyNumberFormat="1">
      <alignment horizontal="left" shrinkToFit="0" vertical="center" wrapText="0"/>
    </xf>
    <xf borderId="1" fillId="741" fontId="2" numFmtId="165" xfId="0" applyAlignment="1" applyBorder="1" applyFill="1" applyFont="1" applyNumberFormat="1">
      <alignment horizontal="left" shrinkToFit="0" vertical="center" wrapText="0"/>
    </xf>
    <xf borderId="1" fillId="742" fontId="2" numFmtId="0" xfId="0" applyAlignment="1" applyBorder="1" applyFill="1" applyFont="1">
      <alignment horizontal="left" shrinkToFit="0" vertical="center" wrapText="0"/>
    </xf>
    <xf borderId="1" fillId="743" fontId="2" numFmtId="9" xfId="0" applyAlignment="1" applyBorder="1" applyFill="1" applyFont="1" applyNumberFormat="1">
      <alignment horizontal="left" shrinkToFit="0" vertical="center" wrapText="0"/>
    </xf>
    <xf borderId="1" fillId="744" fontId="2" numFmtId="9" xfId="0" applyAlignment="1" applyBorder="1" applyFill="1" applyFont="1" applyNumberFormat="1">
      <alignment horizontal="left" shrinkToFit="0" vertical="center" wrapText="0"/>
    </xf>
    <xf borderId="1" fillId="745" fontId="2" numFmtId="1" xfId="0" applyAlignment="1" applyBorder="1" applyFill="1" applyFont="1" applyNumberFormat="1">
      <alignment horizontal="left" shrinkToFit="0" vertical="center" wrapText="0"/>
    </xf>
    <xf borderId="1" fillId="746" fontId="2" numFmtId="165" xfId="0" applyAlignment="1" applyBorder="1" applyFill="1" applyFont="1" applyNumberFormat="1">
      <alignment horizontal="left" shrinkToFit="0" vertical="center" wrapText="0"/>
    </xf>
    <xf borderId="1" fillId="747" fontId="2" numFmtId="1" xfId="0" applyAlignment="1" applyBorder="1" applyFill="1" applyFont="1" applyNumberFormat="1">
      <alignment horizontal="left" shrinkToFit="0" vertical="center" wrapText="0"/>
    </xf>
    <xf borderId="1" fillId="748" fontId="2" numFmtId="164" xfId="0" applyAlignment="1" applyBorder="1" applyFill="1" applyFont="1" applyNumberFormat="1">
      <alignment horizontal="left" shrinkToFit="0" vertical="center" wrapText="0"/>
    </xf>
    <xf borderId="1" fillId="749" fontId="2" numFmtId="165" xfId="0" applyAlignment="1" applyBorder="1" applyFill="1" applyFont="1" applyNumberFormat="1">
      <alignment horizontal="left" shrinkToFit="0" vertical="center" wrapText="0"/>
    </xf>
    <xf borderId="1" fillId="347" fontId="2" numFmtId="9" xfId="0" applyAlignment="1" applyBorder="1" applyFont="1" applyNumberFormat="1">
      <alignment horizontal="left" shrinkToFit="0" vertical="center" wrapText="0"/>
    </xf>
    <xf borderId="1" fillId="0" fontId="1" numFmtId="0" xfId="0" applyAlignment="1" applyBorder="1" applyFont="1">
      <alignment horizontal="left" readingOrder="0" shrinkToFit="0" vertical="center" wrapText="0"/>
    </xf>
    <xf borderId="1" fillId="750" fontId="2" numFmtId="165" xfId="0" applyAlignment="1" applyBorder="1" applyFill="1" applyFont="1" applyNumberFormat="1">
      <alignment horizontal="left" shrinkToFit="0" vertical="center" wrapText="0"/>
    </xf>
    <xf borderId="1" fillId="751" fontId="2" numFmtId="0" xfId="0" applyAlignment="1" applyBorder="1" applyFill="1" applyFont="1">
      <alignment horizontal="left" shrinkToFit="0" vertical="center" wrapText="0"/>
    </xf>
    <xf borderId="1" fillId="752" fontId="2" numFmtId="165" xfId="0" applyAlignment="1" applyBorder="1" applyFill="1" applyFont="1" applyNumberFormat="1">
      <alignment horizontal="left" shrinkToFit="0" vertical="center" wrapText="0"/>
    </xf>
    <xf borderId="1" fillId="753" fontId="2" numFmtId="165" xfId="0" applyAlignment="1" applyBorder="1" applyFill="1" applyFont="1" applyNumberFormat="1">
      <alignment horizontal="left" shrinkToFit="0" vertical="center" wrapText="0"/>
    </xf>
    <xf borderId="1" fillId="11" fontId="2" numFmtId="0" xfId="0" applyAlignment="1" applyBorder="1" applyFont="1">
      <alignment horizontal="left" shrinkToFit="0" vertical="center" wrapText="0"/>
    </xf>
    <xf borderId="1" fillId="754" fontId="2" numFmtId="1" xfId="0" applyAlignment="1" applyBorder="1" applyFill="1" applyFont="1" applyNumberFormat="1">
      <alignment horizontal="left" shrinkToFit="0" vertical="center" wrapText="0"/>
    </xf>
    <xf borderId="1" fillId="755" fontId="2" numFmtId="165" xfId="0" applyAlignment="1" applyBorder="1" applyFill="1" applyFont="1" applyNumberFormat="1">
      <alignment horizontal="left" shrinkToFit="0" vertical="center" wrapText="0"/>
    </xf>
    <xf borderId="1" fillId="756" fontId="2" numFmtId="165" xfId="0" applyAlignment="1" applyBorder="1" applyFill="1" applyFont="1" applyNumberFormat="1">
      <alignment horizontal="left" shrinkToFit="0" vertical="center" wrapText="0"/>
    </xf>
    <xf borderId="1" fillId="757" fontId="2" numFmtId="0" xfId="0" applyAlignment="1" applyBorder="1" applyFill="1" applyFont="1">
      <alignment horizontal="left" shrinkToFit="0" vertical="center" wrapText="0"/>
    </xf>
    <xf borderId="1" fillId="16" fontId="1" numFmtId="0" xfId="0" applyAlignment="1" applyBorder="1" applyFont="1">
      <alignment horizontal="left" readingOrder="0" shrinkToFit="0" vertical="center" wrapText="0"/>
    </xf>
    <xf borderId="1" fillId="758" fontId="2" numFmtId="164" xfId="0" applyAlignment="1" applyBorder="1" applyFill="1" applyFont="1" applyNumberFormat="1">
      <alignment horizontal="left" shrinkToFit="0" vertical="center" wrapText="0"/>
    </xf>
    <xf borderId="1" fillId="250" fontId="2" numFmtId="165" xfId="0" applyAlignment="1" applyBorder="1" applyFont="1" applyNumberFormat="1">
      <alignment horizontal="left" shrinkToFit="0" vertical="center" wrapText="0"/>
    </xf>
    <xf borderId="1" fillId="759" fontId="2" numFmtId="0" xfId="0" applyAlignment="1" applyBorder="1" applyFill="1" applyFont="1">
      <alignment horizontal="left" shrinkToFit="0" vertical="center" wrapText="0"/>
    </xf>
    <xf borderId="1" fillId="760" fontId="2" numFmtId="165" xfId="0" applyAlignment="1" applyBorder="1" applyFill="1" applyFont="1" applyNumberFormat="1">
      <alignment horizontal="left" shrinkToFit="0" vertical="center" wrapText="0"/>
    </xf>
    <xf borderId="1" fillId="761" fontId="2" numFmtId="164" xfId="0" applyAlignment="1" applyBorder="1" applyFill="1" applyFont="1" applyNumberFormat="1">
      <alignment horizontal="left" shrinkToFit="0" vertical="center" wrapText="0"/>
    </xf>
    <xf borderId="1" fillId="104" fontId="2" numFmtId="165" xfId="0" applyAlignment="1" applyBorder="1" applyFont="1" applyNumberFormat="1">
      <alignment horizontal="left" shrinkToFit="0" vertical="center" wrapText="0"/>
    </xf>
    <xf borderId="1" fillId="762" fontId="2" numFmtId="0" xfId="0" applyAlignment="1" applyBorder="1" applyFill="1" applyFont="1">
      <alignment horizontal="left" shrinkToFit="0" vertical="center" wrapText="0"/>
    </xf>
    <xf borderId="1" fillId="763" fontId="2" numFmtId="165" xfId="0" applyAlignment="1" applyBorder="1" applyFill="1" applyFont="1" applyNumberFormat="1">
      <alignment horizontal="left" shrinkToFit="0" vertical="center" wrapText="0"/>
    </xf>
    <xf borderId="1" fillId="764" fontId="2" numFmtId="165" xfId="0" applyAlignment="1" applyBorder="1" applyFill="1" applyFont="1" applyNumberFormat="1">
      <alignment horizontal="left" shrinkToFit="0" vertical="center" wrapText="0"/>
    </xf>
    <xf borderId="1" fillId="765" fontId="2" numFmtId="165" xfId="0" applyAlignment="1" applyBorder="1" applyFill="1" applyFont="1" applyNumberFormat="1">
      <alignment horizontal="left" shrinkToFit="0" vertical="center" wrapText="0"/>
    </xf>
    <xf borderId="1" fillId="766" fontId="2" numFmtId="165" xfId="0" applyAlignment="1" applyBorder="1" applyFill="1" applyFont="1" applyNumberFormat="1">
      <alignment horizontal="left" shrinkToFit="0" vertical="center" wrapText="0"/>
    </xf>
    <xf borderId="1" fillId="767" fontId="2" numFmtId="165" xfId="0" applyAlignment="1" applyBorder="1" applyFill="1" applyFont="1" applyNumberFormat="1">
      <alignment horizontal="left" shrinkToFit="0" vertical="center" wrapText="0"/>
    </xf>
    <xf borderId="1" fillId="768" fontId="2" numFmtId="165" xfId="0" applyAlignment="1" applyBorder="1" applyFill="1" applyFont="1" applyNumberFormat="1">
      <alignment horizontal="left" shrinkToFit="0" vertical="center" wrapText="0"/>
    </xf>
    <xf borderId="1" fillId="769" fontId="2" numFmtId="164" xfId="0" applyAlignment="1" applyBorder="1" applyFill="1" applyFont="1" applyNumberFormat="1">
      <alignment horizontal="left" shrinkToFit="0" vertical="center" wrapText="0"/>
    </xf>
    <xf borderId="1" fillId="481" fontId="2" numFmtId="0" xfId="0" applyAlignment="1" applyBorder="1" applyFont="1">
      <alignment horizontal="left" shrinkToFit="0" vertical="center" wrapText="0"/>
    </xf>
    <xf borderId="1" fillId="770" fontId="2" numFmtId="165" xfId="0" applyAlignment="1" applyBorder="1" applyFill="1" applyFont="1" applyNumberFormat="1">
      <alignment horizontal="left" shrinkToFit="0" vertical="center" wrapText="0"/>
    </xf>
    <xf borderId="1" fillId="771" fontId="2" numFmtId="165" xfId="0" applyAlignment="1" applyBorder="1" applyFill="1" applyFont="1" applyNumberFormat="1">
      <alignment horizontal="left" shrinkToFit="0" vertical="center" wrapText="0"/>
    </xf>
    <xf borderId="1" fillId="772" fontId="2" numFmtId="1" xfId="0" applyAlignment="1" applyBorder="1" applyFill="1" applyFont="1" applyNumberFormat="1">
      <alignment horizontal="left" shrinkToFit="0" vertical="center" wrapText="0"/>
    </xf>
    <xf borderId="1" fillId="773" fontId="2" numFmtId="165" xfId="0" applyAlignment="1" applyBorder="1" applyFill="1" applyFont="1" applyNumberFormat="1">
      <alignment horizontal="left" shrinkToFit="0" vertical="center" wrapText="0"/>
    </xf>
    <xf borderId="1" fillId="774" fontId="2" numFmtId="1" xfId="0" applyAlignment="1" applyBorder="1" applyFill="1" applyFont="1" applyNumberFormat="1">
      <alignment horizontal="left" shrinkToFit="0" vertical="center" wrapText="0"/>
    </xf>
    <xf borderId="1" fillId="775" fontId="2" numFmtId="164" xfId="0" applyAlignment="1" applyBorder="1" applyFill="1" applyFont="1" applyNumberFormat="1">
      <alignment horizontal="left" shrinkToFit="0" vertical="center" wrapText="0"/>
    </xf>
    <xf borderId="1" fillId="776" fontId="2" numFmtId="165" xfId="0" applyAlignment="1" applyBorder="1" applyFill="1" applyFont="1" applyNumberFormat="1">
      <alignment horizontal="left" shrinkToFit="0" vertical="center" wrapText="0"/>
    </xf>
    <xf borderId="1" fillId="777" fontId="2" numFmtId="0" xfId="0" applyAlignment="1" applyBorder="1" applyFill="1" applyFont="1">
      <alignment horizontal="left" shrinkToFit="0" vertical="center" wrapText="0"/>
    </xf>
    <xf borderId="1" fillId="778" fontId="2" numFmtId="165" xfId="0" applyAlignment="1" applyBorder="1" applyFill="1" applyFont="1" applyNumberFormat="1">
      <alignment horizontal="left" shrinkToFit="0" vertical="center" wrapText="0"/>
    </xf>
    <xf borderId="1" fillId="779" fontId="2" numFmtId="165" xfId="0" applyAlignment="1" applyBorder="1" applyFill="1" applyFont="1" applyNumberFormat="1">
      <alignment horizontal="left" shrinkToFit="0" vertical="center" wrapText="0"/>
    </xf>
    <xf borderId="1" fillId="705" fontId="2" numFmtId="165" xfId="0" applyAlignment="1" applyBorder="1" applyFont="1" applyNumberFormat="1">
      <alignment horizontal="left" shrinkToFit="0" vertical="center" wrapText="0"/>
    </xf>
    <xf borderId="1" fillId="780" fontId="2" numFmtId="167" xfId="0" applyAlignment="1" applyBorder="1" applyFill="1" applyFont="1" applyNumberFormat="1">
      <alignment horizontal="left" shrinkToFit="0" vertical="center" wrapText="0"/>
    </xf>
    <xf borderId="1" fillId="220" fontId="2" numFmtId="167" xfId="0" applyAlignment="1" applyBorder="1" applyFont="1" applyNumberFormat="1">
      <alignment horizontal="left" shrinkToFit="0" vertical="center" wrapText="0"/>
    </xf>
    <xf borderId="1" fillId="781" fontId="2" numFmtId="9" xfId="0" applyAlignment="1" applyBorder="1" applyFill="1" applyFont="1" applyNumberFormat="1">
      <alignment horizontal="left" shrinkToFit="0" vertical="center" wrapText="0"/>
    </xf>
    <xf borderId="1" fillId="782" fontId="2" numFmtId="9" xfId="0" applyAlignment="1" applyBorder="1" applyFill="1" applyFont="1" applyNumberFormat="1">
      <alignment horizontal="left" shrinkToFit="0" vertical="center" wrapText="0"/>
    </xf>
    <xf borderId="1" fillId="783" fontId="2" numFmtId="1" xfId="0" applyAlignment="1" applyBorder="1" applyFill="1" applyFont="1" applyNumberFormat="1">
      <alignment horizontal="left" shrinkToFit="0" vertical="center" wrapText="0"/>
    </xf>
    <xf borderId="1" fillId="784" fontId="2" numFmtId="1" xfId="0" applyAlignment="1" applyBorder="1" applyFill="1" applyFont="1" applyNumberFormat="1">
      <alignment horizontal="left" shrinkToFit="0" vertical="center" wrapText="0"/>
    </xf>
    <xf borderId="1" fillId="785" fontId="2" numFmtId="165" xfId="0" applyAlignment="1" applyBorder="1" applyFill="1" applyFont="1" applyNumberFormat="1">
      <alignment horizontal="left" shrinkToFit="0" vertical="center" wrapText="0"/>
    </xf>
    <xf borderId="1" fillId="786" fontId="2" numFmtId="165" xfId="0" applyAlignment="1" applyBorder="1" applyFill="1" applyFont="1" applyNumberFormat="1">
      <alignment horizontal="left" shrinkToFit="0" vertical="center" wrapText="0"/>
    </xf>
    <xf borderId="1" fillId="787" fontId="2" numFmtId="165" xfId="0" applyAlignment="1" applyBorder="1" applyFill="1" applyFont="1" applyNumberFormat="1">
      <alignment horizontal="left" shrinkToFit="0" vertical="center" wrapText="0"/>
    </xf>
    <xf borderId="1" fillId="788" fontId="2" numFmtId="165" xfId="0" applyAlignment="1" applyBorder="1" applyFill="1" applyFont="1" applyNumberFormat="1">
      <alignment horizontal="left" shrinkToFit="0" vertical="center" wrapText="0"/>
    </xf>
    <xf borderId="1" fillId="789" fontId="2" numFmtId="165" xfId="0" applyAlignment="1" applyBorder="1" applyFill="1" applyFont="1" applyNumberFormat="1">
      <alignment horizontal="left" shrinkToFit="0" vertical="center" wrapText="0"/>
    </xf>
    <xf borderId="1" fillId="790" fontId="2" numFmtId="165" xfId="0" applyAlignment="1" applyBorder="1" applyFill="1" applyFont="1" applyNumberFormat="1">
      <alignment horizontal="left" shrinkToFit="0" vertical="center" wrapText="0"/>
    </xf>
    <xf borderId="1" fillId="791" fontId="2" numFmtId="165" xfId="0" applyAlignment="1" applyBorder="1" applyFill="1" applyFont="1" applyNumberFormat="1">
      <alignment horizontal="left" shrinkToFit="0" vertical="center" wrapText="0"/>
    </xf>
    <xf borderId="1" fillId="792" fontId="2" numFmtId="167" xfId="0" applyAlignment="1" applyBorder="1" applyFill="1" applyFont="1" applyNumberFormat="1">
      <alignment horizontal="left" shrinkToFit="0" vertical="center" wrapText="0"/>
    </xf>
    <xf borderId="1" fillId="793" fontId="2" numFmtId="9" xfId="0" applyAlignment="1" applyBorder="1" applyFill="1" applyFont="1" applyNumberFormat="1">
      <alignment horizontal="left" shrinkToFit="0" vertical="center" wrapText="0"/>
    </xf>
    <xf borderId="1" fillId="794" fontId="2" numFmtId="9" xfId="0" applyAlignment="1" applyBorder="1" applyFill="1" applyFont="1" applyNumberFormat="1">
      <alignment horizontal="left" shrinkToFit="0" vertical="center" wrapText="0"/>
    </xf>
    <xf borderId="1" fillId="795" fontId="2" numFmtId="1" xfId="0" applyAlignment="1" applyBorder="1" applyFill="1" applyFont="1" applyNumberFormat="1">
      <alignment horizontal="left" shrinkToFit="0" vertical="center" wrapText="0"/>
    </xf>
    <xf borderId="1" fillId="796" fontId="2" numFmtId="1" xfId="0" applyAlignment="1" applyBorder="1" applyFill="1" applyFont="1" applyNumberFormat="1">
      <alignment horizontal="left" shrinkToFit="0" vertical="center" wrapText="0"/>
    </xf>
    <xf borderId="1" fillId="797" fontId="2" numFmtId="165" xfId="0" applyAlignment="1" applyBorder="1" applyFill="1" applyFont="1" applyNumberFormat="1">
      <alignment horizontal="left" shrinkToFit="0" vertical="center" wrapText="0"/>
    </xf>
    <xf borderId="1" fillId="267" fontId="2" numFmtId="167" xfId="0" applyAlignment="1" applyBorder="1" applyFont="1" applyNumberFormat="1">
      <alignment horizontal="left" shrinkToFit="0" vertical="center" wrapText="0"/>
    </xf>
    <xf borderId="1" fillId="24" fontId="2" numFmtId="9" xfId="0" applyAlignment="1" applyBorder="1" applyFont="1" applyNumberFormat="1">
      <alignment horizontal="left" shrinkToFit="0" vertical="center" wrapText="0"/>
    </xf>
    <xf borderId="1" fillId="798" fontId="2" numFmtId="1" xfId="0" applyAlignment="1" applyBorder="1" applyFill="1" applyFont="1" applyNumberFormat="1">
      <alignment horizontal="left" shrinkToFit="0" vertical="center" wrapText="0"/>
    </xf>
    <xf borderId="0" fillId="799" fontId="2" numFmtId="167" xfId="0" applyAlignment="1" applyFill="1" applyFont="1" applyNumberFormat="1">
      <alignment horizontal="left" shrinkToFit="0" vertical="center" wrapText="0"/>
    </xf>
    <xf borderId="0" fillId="800" fontId="2" numFmtId="0" xfId="0" applyAlignment="1" applyFill="1" applyFont="1">
      <alignment horizontal="left" shrinkToFit="0" vertical="center" wrapText="0"/>
    </xf>
    <xf borderId="0" fillId="801" fontId="2" numFmtId="9" xfId="0" applyAlignment="1" applyFill="1" applyFont="1" applyNumberFormat="1">
      <alignment horizontal="left" shrinkToFit="0" vertical="center" wrapText="0"/>
    </xf>
    <xf borderId="0" fillId="802" fontId="2" numFmtId="9" xfId="0" applyAlignment="1" applyFill="1" applyFont="1" applyNumberFormat="1">
      <alignment horizontal="left" shrinkToFit="0" vertical="center" wrapText="0"/>
    </xf>
    <xf borderId="0" fillId="803" fontId="2" numFmtId="9" xfId="0" applyAlignment="1" applyFill="1" applyFont="1" applyNumberFormat="1">
      <alignment horizontal="left" shrinkToFit="0" vertical="center" wrapText="0"/>
    </xf>
    <xf borderId="0" fillId="804" fontId="2" numFmtId="1" xfId="0" applyAlignment="1" applyFill="1" applyFont="1" applyNumberFormat="1">
      <alignment horizontal="left" shrinkToFit="0" vertical="center" wrapText="0"/>
    </xf>
    <xf borderId="0" fillId="805" fontId="2" numFmtId="1" xfId="0" applyAlignment="1" applyFill="1" applyFont="1" applyNumberFormat="1">
      <alignment horizontal="left" shrinkToFit="0" vertical="center" wrapText="0"/>
    </xf>
    <xf borderId="0" fillId="806" fontId="2" numFmtId="1" xfId="0" applyAlignment="1" applyFill="1" applyFont="1" applyNumberFormat="1">
      <alignment horizontal="left" shrinkToFit="0" vertical="center" wrapText="0"/>
    </xf>
    <xf borderId="0" fillId="807" fontId="2" numFmtId="9" xfId="0" applyAlignment="1" applyFill="1" applyFont="1" applyNumberFormat="1">
      <alignment horizontal="left" shrinkToFit="0" vertical="center" wrapText="0"/>
    </xf>
    <xf borderId="0" fillId="808" fontId="2" numFmtId="168" xfId="0" applyAlignment="1" applyFill="1" applyFont="1" applyNumberFormat="1">
      <alignment horizontal="left" shrinkToFit="0" vertical="center" wrapText="0"/>
    </xf>
    <xf borderId="0" fillId="809" fontId="2" numFmtId="1" xfId="0" applyAlignment="1" applyFill="1" applyFont="1" applyNumberFormat="1">
      <alignment horizontal="left" shrinkToFit="0" vertical="center" wrapText="0"/>
    </xf>
    <xf borderId="0" fillId="810" fontId="2" numFmtId="1" xfId="0" applyAlignment="1" applyFill="1" applyFont="1" applyNumberFormat="1">
      <alignment horizontal="left" shrinkToFit="0" vertical="center" wrapText="0"/>
    </xf>
    <xf borderId="0" fillId="811" fontId="2" numFmtId="1" xfId="0" applyAlignment="1" applyFill="1" applyFont="1" applyNumberFormat="1">
      <alignment horizontal="left" shrinkToFit="0" vertical="center" wrapText="0"/>
    </xf>
    <xf borderId="0" fillId="812" fontId="2" numFmtId="169" xfId="0" applyAlignment="1" applyFill="1" applyFont="1" applyNumberFormat="1">
      <alignment horizontal="left" shrinkToFit="0" vertical="center" wrapText="0"/>
    </xf>
    <xf borderId="1" fillId="813" fontId="2" numFmtId="165" xfId="0" applyAlignment="1" applyBorder="1" applyFill="1" applyFont="1" applyNumberFormat="1">
      <alignment horizontal="left" shrinkToFit="0" vertical="center" wrapText="0"/>
    </xf>
    <xf borderId="1" fillId="814" fontId="2" numFmtId="165" xfId="0" applyAlignment="1" applyBorder="1" applyFill="1" applyFont="1" applyNumberFormat="1">
      <alignment horizontal="left" shrinkToFit="0" vertical="center" wrapText="0"/>
    </xf>
    <xf borderId="1" fillId="815" fontId="2" numFmtId="1" xfId="0" applyAlignment="1" applyBorder="1" applyFill="1" applyFont="1" applyNumberFormat="1">
      <alignment horizontal="left" shrinkToFit="0" vertical="center" wrapText="0"/>
    </xf>
    <xf borderId="1" fillId="816" fontId="2" numFmtId="164" xfId="0" applyAlignment="1" applyBorder="1" applyFill="1" applyFont="1" applyNumberFormat="1">
      <alignment horizontal="left" shrinkToFit="0" vertical="center" wrapText="0"/>
    </xf>
    <xf borderId="1" fillId="817" fontId="2" numFmtId="165" xfId="0" applyAlignment="1" applyBorder="1" applyFill="1" applyFont="1" applyNumberFormat="1">
      <alignment horizontal="left" shrinkToFit="0" vertical="center" wrapText="0"/>
    </xf>
    <xf borderId="1" fillId="818" fontId="2" numFmtId="165" xfId="0" applyAlignment="1" applyBorder="1" applyFill="1" applyFont="1" applyNumberFormat="1">
      <alignment horizontal="left" shrinkToFit="0" vertical="center" wrapText="0"/>
    </xf>
    <xf borderId="1" fillId="819" fontId="2" numFmtId="167" xfId="0" applyAlignment="1" applyBorder="1" applyFill="1" applyFont="1" applyNumberFormat="1">
      <alignment horizontal="left" shrinkToFit="0" vertical="center" wrapText="0"/>
    </xf>
    <xf borderId="1" fillId="346" fontId="2" numFmtId="9" xfId="0" applyAlignment="1" applyBorder="1" applyFont="1" applyNumberFormat="1">
      <alignment horizontal="left" shrinkToFit="0" vertical="center" wrapText="0"/>
    </xf>
    <xf borderId="1" fillId="43" fontId="3" numFmtId="0" xfId="0" applyAlignment="1" applyBorder="1" applyFont="1">
      <alignment horizontal="left" shrinkToFit="0" vertical="center" wrapText="0"/>
    </xf>
    <xf borderId="1" fillId="820" fontId="2" numFmtId="1" xfId="0" applyAlignment="1" applyBorder="1" applyFill="1" applyFont="1" applyNumberFormat="1">
      <alignment horizontal="left" shrinkToFit="0" vertical="center" wrapText="0"/>
    </xf>
    <xf borderId="1" fillId="331" fontId="2" numFmtId="167" xfId="0" applyAlignment="1" applyBorder="1" applyFont="1" applyNumberFormat="1">
      <alignment horizontal="left" shrinkToFit="0" vertical="center" wrapText="0"/>
    </xf>
    <xf borderId="1" fillId="821" fontId="2" numFmtId="1" xfId="0" applyAlignment="1" applyBorder="1" applyFill="1" applyFont="1" applyNumberFormat="1">
      <alignment horizontal="left" shrinkToFit="0" vertical="center" wrapText="0"/>
    </xf>
    <xf borderId="1" fillId="822" fontId="2" numFmtId="165" xfId="0" applyAlignment="1" applyBorder="1" applyFill="1" applyFont="1" applyNumberFormat="1">
      <alignment horizontal="left" shrinkToFit="0" vertical="center" wrapText="0"/>
    </xf>
    <xf borderId="1" fillId="823" fontId="2" numFmtId="164" xfId="0" applyAlignment="1" applyBorder="1" applyFill="1" applyFont="1" applyNumberFormat="1">
      <alignment horizontal="left" shrinkToFit="0" vertical="center" wrapText="0"/>
    </xf>
    <xf borderId="1" fillId="824" fontId="2" numFmtId="165" xfId="0" applyAlignment="1" applyBorder="1" applyFill="1" applyFont="1" applyNumberFormat="1">
      <alignment horizontal="left" shrinkToFit="0" vertical="center" wrapText="0"/>
    </xf>
    <xf borderId="1" fillId="825" fontId="2" numFmtId="165" xfId="0" applyAlignment="1" applyBorder="1" applyFill="1" applyFont="1" applyNumberFormat="1">
      <alignment horizontal="left" shrinkToFit="0" vertical="center" wrapText="0"/>
    </xf>
    <xf borderId="1" fillId="268" fontId="2" numFmtId="9" xfId="0" applyAlignment="1" applyBorder="1" applyFont="1" applyNumberFormat="1">
      <alignment horizontal="left" shrinkToFit="0" vertical="center" wrapText="0"/>
    </xf>
    <xf borderId="1" fillId="732" fontId="2" numFmtId="9" xfId="0" applyAlignment="1" applyBorder="1" applyFont="1" applyNumberFormat="1">
      <alignment horizontal="left" shrinkToFit="0" vertical="center" wrapText="0"/>
    </xf>
    <xf borderId="1" fillId="826" fontId="2" numFmtId="165" xfId="0" applyAlignment="1" applyBorder="1" applyFill="1" applyFont="1" applyNumberFormat="1">
      <alignment horizontal="left" shrinkToFit="0" vertical="center" wrapText="0"/>
    </xf>
    <xf borderId="1" fillId="827" fontId="2" numFmtId="165" xfId="0" applyAlignment="1" applyBorder="1" applyFill="1" applyFont="1" applyNumberFormat="1">
      <alignment horizontal="left" shrinkToFit="0" vertical="center" wrapText="0"/>
    </xf>
    <xf borderId="1" fillId="828" fontId="2" numFmtId="1" xfId="0" applyAlignment="1" applyBorder="1" applyFill="1" applyFont="1" applyNumberFormat="1">
      <alignment horizontal="left" shrinkToFit="0" vertical="center" wrapText="0"/>
    </xf>
    <xf borderId="1" fillId="829" fontId="2" numFmtId="164" xfId="0" applyAlignment="1" applyBorder="1" applyFill="1" applyFont="1" applyNumberFormat="1">
      <alignment horizontal="left" shrinkToFit="0" vertical="center" wrapText="0"/>
    </xf>
    <xf borderId="1" fillId="830" fontId="2" numFmtId="165" xfId="0" applyAlignment="1" applyBorder="1" applyFill="1" applyFont="1" applyNumberFormat="1">
      <alignment horizontal="left" shrinkToFit="0" vertical="center" wrapText="0"/>
    </xf>
    <xf borderId="1" fillId="831" fontId="2" numFmtId="165" xfId="0" applyAlignment="1" applyBorder="1" applyFill="1" applyFont="1" applyNumberFormat="1">
      <alignment horizontal="left" shrinkToFit="0" vertical="center" wrapText="0"/>
    </xf>
    <xf borderId="1" fillId="832" fontId="2" numFmtId="9" xfId="0" applyAlignment="1" applyBorder="1" applyFill="1" applyFont="1" applyNumberFormat="1">
      <alignment horizontal="left" shrinkToFit="0" vertical="center" wrapText="0"/>
    </xf>
    <xf borderId="1" fillId="833" fontId="2" numFmtId="165" xfId="0" applyAlignment="1" applyBorder="1" applyFill="1" applyFont="1" applyNumberFormat="1">
      <alignment horizontal="left" shrinkToFit="0" vertical="center" wrapText="0"/>
    </xf>
    <xf borderId="1" fillId="834" fontId="2" numFmtId="165" xfId="0" applyAlignment="1" applyBorder="1" applyFill="1" applyFont="1" applyNumberFormat="1">
      <alignment horizontal="left" shrinkToFit="0" vertical="center" wrapText="0"/>
    </xf>
    <xf borderId="1" fillId="835" fontId="2" numFmtId="0" xfId="0" applyAlignment="1" applyBorder="1" applyFill="1" applyFont="1">
      <alignment horizontal="left" shrinkToFit="0" vertical="center" wrapText="0"/>
    </xf>
    <xf borderId="1" fillId="836" fontId="2" numFmtId="9" xfId="0" applyAlignment="1" applyBorder="1" applyFill="1" applyFont="1" applyNumberFormat="1">
      <alignment horizontal="left" shrinkToFit="0" vertical="center" wrapText="0"/>
    </xf>
    <xf borderId="1" fillId="837" fontId="2" numFmtId="1" xfId="0" applyAlignment="1" applyBorder="1" applyFill="1" applyFont="1" applyNumberFormat="1">
      <alignment horizontal="left" shrinkToFit="0" vertical="center" wrapText="0"/>
    </xf>
    <xf borderId="1" fillId="838" fontId="2" numFmtId="1" xfId="0" applyAlignment="1" applyBorder="1" applyFill="1" applyFont="1" applyNumberFormat="1">
      <alignment horizontal="left" shrinkToFit="0" vertical="center" wrapText="0"/>
    </xf>
    <xf borderId="1" fillId="9" fontId="3" numFmtId="0" xfId="0" applyAlignment="1" applyBorder="1" applyFont="1">
      <alignment horizontal="left" shrinkToFit="0" vertical="center" wrapText="0"/>
    </xf>
    <xf borderId="1" fillId="0" fontId="14" numFmtId="0" xfId="0" applyAlignment="1" applyBorder="1" applyFont="1">
      <alignment horizontal="left" shrinkToFit="0" vertical="center" wrapText="0"/>
    </xf>
    <xf borderId="1" fillId="839" fontId="2" numFmtId="1" xfId="0" applyAlignment="1" applyBorder="1" applyFill="1" applyFont="1" applyNumberFormat="1">
      <alignment horizontal="left" shrinkToFit="0" vertical="center" wrapText="0"/>
    </xf>
    <xf borderId="1" fillId="840" fontId="2" numFmtId="165" xfId="0" applyAlignment="1" applyBorder="1" applyFill="1" applyFont="1" applyNumberFormat="1">
      <alignment horizontal="left" shrinkToFit="0" vertical="center" wrapText="0"/>
    </xf>
    <xf borderId="1" fillId="841" fontId="2" numFmtId="164" xfId="0" applyAlignment="1" applyBorder="1" applyFill="1" applyFont="1" applyNumberFormat="1">
      <alignment horizontal="left" shrinkToFit="0" vertical="center" wrapText="0"/>
    </xf>
    <xf borderId="1" fillId="842" fontId="2" numFmtId="165" xfId="0" applyAlignment="1" applyBorder="1" applyFill="1" applyFont="1" applyNumberFormat="1">
      <alignment horizontal="left" shrinkToFit="0" vertical="center" wrapText="0"/>
    </xf>
    <xf borderId="1" fillId="107" fontId="2" numFmtId="167" xfId="0" applyAlignment="1" applyBorder="1" applyFont="1" applyNumberFormat="1">
      <alignment horizontal="left" shrinkToFit="0" vertical="center" wrapText="0"/>
    </xf>
    <xf borderId="1" fillId="843" fontId="2" numFmtId="165" xfId="0" applyAlignment="1" applyBorder="1" applyFill="1" applyFont="1" applyNumberFormat="1">
      <alignment horizontal="left" shrinkToFit="0" vertical="center" wrapText="0"/>
    </xf>
    <xf borderId="1" fillId="844" fontId="2" numFmtId="165" xfId="0" applyAlignment="1" applyBorder="1" applyFill="1" applyFont="1" applyNumberFormat="1">
      <alignment horizontal="left" shrinkToFit="0" vertical="center" wrapText="0"/>
    </xf>
    <xf borderId="1" fillId="845" fontId="2" numFmtId="1" xfId="0" applyAlignment="1" applyBorder="1" applyFill="1" applyFont="1" applyNumberFormat="1">
      <alignment horizontal="left" shrinkToFit="0" vertical="center" wrapText="0"/>
    </xf>
    <xf borderId="1" fillId="846" fontId="2" numFmtId="165" xfId="0" applyAlignment="1" applyBorder="1" applyFill="1" applyFont="1" applyNumberFormat="1">
      <alignment horizontal="left" shrinkToFit="0" vertical="center" wrapText="0"/>
    </xf>
    <xf borderId="1" fillId="847" fontId="2" numFmtId="165" xfId="0" applyAlignment="1" applyBorder="1" applyFill="1" applyFont="1" applyNumberFormat="1">
      <alignment horizontal="left" shrinkToFit="0" vertical="center" wrapText="0"/>
    </xf>
    <xf borderId="1" fillId="848" fontId="2" numFmtId="0" xfId="0" applyAlignment="1" applyBorder="1" applyFill="1" applyFont="1">
      <alignment horizontal="left" shrinkToFit="0" vertical="center" wrapText="0"/>
    </xf>
    <xf borderId="1" fillId="849" fontId="2" numFmtId="165" xfId="0" applyAlignment="1" applyBorder="1" applyFill="1" applyFont="1" applyNumberFormat="1">
      <alignment horizontal="left" shrinkToFit="0" vertical="center" wrapText="0"/>
    </xf>
    <xf borderId="1" fillId="850" fontId="2" numFmtId="167" xfId="0" applyAlignment="1" applyBorder="1" applyFill="1" applyFont="1" applyNumberFormat="1">
      <alignment horizontal="left" shrinkToFit="0" vertical="center" wrapText="0"/>
    </xf>
    <xf borderId="1" fillId="851" fontId="2" numFmtId="167" xfId="0" applyAlignment="1" applyBorder="1" applyFill="1" applyFont="1" applyNumberFormat="1">
      <alignment horizontal="left" shrinkToFit="0" vertical="center" wrapText="0"/>
    </xf>
    <xf borderId="1" fillId="306" fontId="2" numFmtId="9" xfId="0" applyAlignment="1" applyBorder="1" applyFont="1" applyNumberFormat="1">
      <alignment horizontal="left" shrinkToFit="0" vertical="center" wrapText="0"/>
    </xf>
    <xf borderId="1" fillId="852" fontId="2" numFmtId="9" xfId="0" applyAlignment="1" applyBorder="1" applyFill="1" applyFont="1" applyNumberFormat="1">
      <alignment horizontal="left" shrinkToFit="0" vertical="center" wrapText="0"/>
    </xf>
    <xf borderId="1" fillId="853" fontId="2" numFmtId="1" xfId="0" applyAlignment="1" applyBorder="1" applyFill="1" applyFont="1" applyNumberFormat="1">
      <alignment horizontal="left" shrinkToFit="0" vertical="center" wrapText="0"/>
    </xf>
    <xf borderId="1" fillId="854" fontId="2" numFmtId="167" xfId="0" applyAlignment="1" applyBorder="1" applyFill="1" applyFont="1" applyNumberFormat="1">
      <alignment horizontal="left" shrinkToFit="0" vertical="center" wrapText="0"/>
    </xf>
    <xf borderId="1" fillId="855" fontId="2" numFmtId="165" xfId="0" applyAlignment="1" applyBorder="1" applyFill="1" applyFont="1" applyNumberFormat="1">
      <alignment horizontal="left" shrinkToFit="0" vertical="center" wrapText="0"/>
    </xf>
    <xf borderId="1" fillId="856" fontId="2" numFmtId="165" xfId="0" applyAlignment="1" applyBorder="1" applyFill="1" applyFont="1" applyNumberFormat="1">
      <alignment horizontal="left" shrinkToFit="0" vertical="center" wrapText="0"/>
    </xf>
    <xf borderId="1" fillId="857" fontId="2" numFmtId="1" xfId="0" applyAlignment="1" applyBorder="1" applyFill="1" applyFont="1" applyNumberFormat="1">
      <alignment horizontal="left" shrinkToFit="0" vertical="center" wrapText="0"/>
    </xf>
    <xf borderId="1" fillId="858" fontId="2" numFmtId="164" xfId="0" applyAlignment="1" applyBorder="1" applyFill="1" applyFont="1" applyNumberFormat="1">
      <alignment horizontal="left" shrinkToFit="0" vertical="center" wrapText="0"/>
    </xf>
    <xf borderId="1" fillId="859" fontId="2" numFmtId="165" xfId="0" applyAlignment="1" applyBorder="1" applyFill="1" applyFont="1" applyNumberFormat="1">
      <alignment horizontal="left" shrinkToFit="0" vertical="center" wrapText="0"/>
    </xf>
    <xf borderId="1" fillId="860" fontId="2" numFmtId="165" xfId="0" applyAlignment="1" applyBorder="1" applyFill="1" applyFont="1" applyNumberFormat="1">
      <alignment horizontal="left" shrinkToFit="0" vertical="center" wrapText="0"/>
    </xf>
    <xf borderId="1" fillId="861" fontId="2" numFmtId="165" xfId="0" applyAlignment="1" applyBorder="1" applyFill="1" applyFont="1" applyNumberFormat="1">
      <alignment horizontal="left" shrinkToFit="0" vertical="center" wrapText="0"/>
    </xf>
    <xf borderId="1" fillId="862" fontId="2" numFmtId="165" xfId="0" applyAlignment="1" applyBorder="1" applyFill="1" applyFont="1" applyNumberFormat="1">
      <alignment horizontal="left" shrinkToFit="0" vertical="center" wrapText="0"/>
    </xf>
    <xf borderId="1" fillId="863" fontId="2" numFmtId="165" xfId="0" applyAlignment="1" applyBorder="1" applyFill="1" applyFont="1" applyNumberFormat="1">
      <alignment horizontal="left" shrinkToFit="0" vertical="center" wrapText="0"/>
    </xf>
    <xf borderId="1" fillId="864" fontId="2" numFmtId="165" xfId="0" applyAlignment="1" applyBorder="1" applyFill="1" applyFont="1" applyNumberFormat="1">
      <alignment horizontal="left" shrinkToFit="0" vertical="center" wrapText="0"/>
    </xf>
    <xf borderId="1" fillId="865" fontId="2" numFmtId="1" xfId="0" applyAlignment="1" applyBorder="1" applyFill="1" applyFont="1" applyNumberFormat="1">
      <alignment horizontal="left" shrinkToFit="0" vertical="center" wrapText="0"/>
    </xf>
    <xf borderId="1" fillId="866" fontId="2" numFmtId="164" xfId="0" applyAlignment="1" applyBorder="1" applyFill="1" applyFont="1" applyNumberFormat="1">
      <alignment horizontal="left" shrinkToFit="0" vertical="center" wrapText="0"/>
    </xf>
    <xf borderId="1" fillId="867" fontId="2" numFmtId="165" xfId="0" applyAlignment="1" applyBorder="1" applyFill="1" applyFont="1" applyNumberFormat="1">
      <alignment horizontal="left" shrinkToFit="0" vertical="center" wrapText="0"/>
    </xf>
    <xf borderId="1" fillId="868" fontId="2" numFmtId="165" xfId="0" applyAlignment="1" applyBorder="1" applyFill="1" applyFont="1" applyNumberFormat="1">
      <alignment horizontal="left" shrinkToFit="0" vertical="center" wrapText="0"/>
    </xf>
    <xf borderId="1" fillId="869" fontId="2" numFmtId="165" xfId="0" applyAlignment="1" applyBorder="1" applyFill="1" applyFont="1" applyNumberFormat="1">
      <alignment horizontal="left" shrinkToFit="0" vertical="center" wrapText="0"/>
    </xf>
    <xf borderId="1" fillId="870" fontId="2" numFmtId="165" xfId="0" applyAlignment="1" applyBorder="1" applyFill="1" applyFont="1" applyNumberFormat="1">
      <alignment horizontal="left" shrinkToFit="0" vertical="center" wrapText="0"/>
    </xf>
    <xf borderId="1" fillId="467" fontId="2" numFmtId="0" xfId="0" applyAlignment="1" applyBorder="1" applyFont="1">
      <alignment horizontal="left" shrinkToFit="0" vertical="center" wrapText="0"/>
    </xf>
    <xf borderId="1" fillId="871" fontId="2" numFmtId="9" xfId="0" applyAlignment="1" applyBorder="1" applyFill="1" applyFont="1" applyNumberFormat="1">
      <alignment horizontal="left" shrinkToFit="0" vertical="center" wrapText="0"/>
    </xf>
    <xf borderId="1" fillId="872" fontId="2" numFmtId="9" xfId="0" applyAlignment="1" applyBorder="1" applyFill="1" applyFont="1" applyNumberFormat="1">
      <alignment horizontal="left" shrinkToFit="0" vertical="center" wrapText="0"/>
    </xf>
    <xf borderId="1" fillId="873" fontId="2" numFmtId="9" xfId="0" applyAlignment="1" applyBorder="1" applyFill="1" applyFont="1" applyNumberFormat="1">
      <alignment horizontal="left" shrinkToFit="0" vertical="center" wrapText="0"/>
    </xf>
    <xf borderId="1" fillId="874" fontId="2" numFmtId="165" xfId="0" applyAlignment="1" applyBorder="1" applyFill="1" applyFont="1" applyNumberFormat="1">
      <alignment horizontal="left" shrinkToFit="0" vertical="center" wrapText="0"/>
    </xf>
    <xf borderId="1" fillId="875" fontId="2" numFmtId="165" xfId="0" applyAlignment="1" applyBorder="1" applyFill="1" applyFont="1" applyNumberFormat="1">
      <alignment horizontal="left" shrinkToFit="0" vertical="center" wrapText="0"/>
    </xf>
    <xf borderId="1" fillId="876" fontId="2" numFmtId="9" xfId="0" applyAlignment="1" applyBorder="1" applyFill="1" applyFont="1" applyNumberFormat="1">
      <alignment horizontal="left" shrinkToFit="0" vertical="center" wrapText="0"/>
    </xf>
    <xf borderId="1" fillId="877" fontId="2" numFmtId="9" xfId="0" applyAlignment="1" applyBorder="1" applyFill="1" applyFont="1" applyNumberFormat="1">
      <alignment horizontal="left" shrinkToFit="0" vertical="center" wrapText="0"/>
    </xf>
    <xf borderId="1" fillId="878" fontId="2" numFmtId="9" xfId="0" applyAlignment="1" applyBorder="1" applyFill="1" applyFont="1" applyNumberFormat="1">
      <alignment horizontal="left" shrinkToFit="0" vertical="center" wrapText="0"/>
    </xf>
    <xf borderId="0" fillId="184" fontId="2" numFmtId="9" xfId="0" applyAlignment="1" applyFont="1" applyNumberFormat="1">
      <alignment horizontal="left" shrinkToFit="0" vertical="center" wrapText="0"/>
    </xf>
    <xf borderId="0" fillId="879" fontId="2" numFmtId="0" xfId="0" applyAlignment="1" applyFill="1" applyFont="1">
      <alignment horizontal="left" shrinkToFit="0" vertical="center" wrapText="0"/>
    </xf>
    <xf borderId="0" fillId="880" fontId="2" numFmtId="9" xfId="0" applyAlignment="1" applyFill="1" applyFont="1" applyNumberFormat="1">
      <alignment horizontal="left" shrinkToFit="0" vertical="center" wrapText="0"/>
    </xf>
    <xf borderId="0" fillId="181" fontId="2" numFmtId="167" xfId="0" applyAlignment="1" applyFont="1" applyNumberFormat="1">
      <alignment horizontal="left" shrinkToFit="0" vertical="center" wrapText="0"/>
    </xf>
    <xf borderId="0" fillId="881" fontId="2" numFmtId="0" xfId="0" applyAlignment="1" applyFill="1" applyFont="1">
      <alignment horizontal="left" shrinkToFit="0" vertical="center" wrapText="0"/>
    </xf>
    <xf borderId="0" fillId="882" fontId="2" numFmtId="9" xfId="0" applyAlignment="1" applyFill="1" applyFont="1" applyNumberFormat="1">
      <alignment horizontal="left" shrinkToFit="0" vertical="center" wrapText="0"/>
    </xf>
    <xf borderId="0" fillId="154" fontId="2" numFmtId="9" xfId="0" applyAlignment="1" applyFont="1" applyNumberFormat="1">
      <alignment horizontal="left" shrinkToFit="0" vertical="center" wrapText="0"/>
    </xf>
    <xf borderId="0" fillId="883" fontId="2" numFmtId="1" xfId="0" applyAlignment="1" applyFill="1" applyFont="1" applyNumberFormat="1">
      <alignment horizontal="left" shrinkToFit="0" vertical="center" wrapText="0"/>
    </xf>
    <xf borderId="0" fillId="884" fontId="2" numFmtId="1" xfId="0" applyAlignment="1" applyFill="1" applyFont="1" applyNumberFormat="1">
      <alignment horizontal="left" shrinkToFit="0" vertical="center" wrapText="0"/>
    </xf>
    <xf borderId="0" fillId="885" fontId="2" numFmtId="1" xfId="0" applyAlignment="1" applyFill="1" applyFont="1" applyNumberFormat="1">
      <alignment horizontal="left" shrinkToFit="0" vertical="center" wrapText="0"/>
    </xf>
    <xf borderId="0" fillId="886" fontId="2" numFmtId="1" xfId="0" applyAlignment="1" applyFill="1" applyFont="1" applyNumberFormat="1">
      <alignment horizontal="left" shrinkToFit="0" vertical="center" wrapText="0"/>
    </xf>
    <xf borderId="0" fillId="887" fontId="2" numFmtId="1" xfId="0" applyAlignment="1" applyFill="1" applyFont="1" applyNumberFormat="1">
      <alignment horizontal="left" shrinkToFit="0" vertical="center" wrapText="0"/>
    </xf>
    <xf borderId="0" fillId="888" fontId="2" numFmtId="1" xfId="0" applyAlignment="1" applyFill="1" applyFont="1" applyNumberFormat="1">
      <alignment horizontal="left" shrinkToFit="0" vertical="center" wrapText="0"/>
    </xf>
    <xf borderId="0" fillId="889" fontId="2" numFmtId="1" xfId="0" applyAlignment="1" applyFill="1" applyFont="1" applyNumberFormat="1">
      <alignment horizontal="left" shrinkToFit="0" vertical="center" wrapText="0"/>
    </xf>
    <xf borderId="0" fillId="890" fontId="2" numFmtId="1" xfId="0" applyAlignment="1" applyFill="1" applyFont="1" applyNumberFormat="1">
      <alignment horizontal="left" shrinkToFit="0" vertical="center" wrapText="0"/>
    </xf>
    <xf borderId="0" fillId="891" fontId="2" numFmtId="9" xfId="0" applyAlignment="1" applyFill="1" applyFont="1" applyNumberFormat="1">
      <alignment horizontal="left" shrinkToFit="0" vertical="center" wrapText="0"/>
    </xf>
    <xf borderId="0" fillId="892" fontId="2" numFmtId="9" xfId="0" applyAlignment="1" applyFill="1" applyFont="1" applyNumberFormat="1">
      <alignment horizontal="left" shrinkToFit="0" vertical="center" wrapText="0"/>
    </xf>
    <xf borderId="0" fillId="893" fontId="2" numFmtId="9" xfId="0" applyAlignment="1" applyFill="1" applyFont="1" applyNumberFormat="1">
      <alignment horizontal="left" shrinkToFit="0" vertical="center" wrapText="0"/>
    </xf>
    <xf borderId="0" fillId="894" fontId="2" numFmtId="168" xfId="0" applyAlignment="1" applyFill="1" applyFont="1" applyNumberFormat="1">
      <alignment horizontal="left" shrinkToFit="0" vertical="center" wrapText="0"/>
    </xf>
    <xf borderId="0" fillId="895" fontId="2" numFmtId="1" xfId="0" applyAlignment="1" applyFill="1" applyFont="1" applyNumberFormat="1">
      <alignment horizontal="left" shrinkToFit="0" vertical="center" wrapText="0"/>
    </xf>
    <xf borderId="0" fillId="896" fontId="2" numFmtId="1" xfId="0" applyAlignment="1" applyFill="1" applyFont="1" applyNumberFormat="1">
      <alignment horizontal="left" shrinkToFit="0" vertical="center" wrapText="0"/>
    </xf>
    <xf borderId="0" fillId="897" fontId="2" numFmtId="1" xfId="0" applyAlignment="1" applyFill="1" applyFont="1" applyNumberFormat="1">
      <alignment horizontal="left" shrinkToFit="0" vertical="center" wrapText="0"/>
    </xf>
    <xf borderId="0" fillId="898" fontId="2" numFmtId="1" xfId="0" applyAlignment="1" applyFill="1" applyFont="1" applyNumberFormat="1">
      <alignment horizontal="left" shrinkToFit="0" vertical="center" wrapText="0"/>
    </xf>
    <xf borderId="1" fillId="899" fontId="2" numFmtId="165" xfId="0" applyAlignment="1" applyBorder="1" applyFill="1" applyFont="1" applyNumberFormat="1">
      <alignment horizontal="left" shrinkToFit="0" vertical="center" wrapText="0"/>
    </xf>
    <xf borderId="1" fillId="900" fontId="2" numFmtId="165" xfId="0" applyAlignment="1" applyBorder="1" applyFill="1" applyFont="1" applyNumberFormat="1">
      <alignment horizontal="left" shrinkToFit="0" vertical="center" wrapText="0"/>
    </xf>
    <xf borderId="1" fillId="901" fontId="2" numFmtId="165" xfId="0" applyAlignment="1" applyBorder="1" applyFill="1" applyFont="1" applyNumberFormat="1">
      <alignment horizontal="left" shrinkToFit="0" vertical="center" wrapText="0"/>
    </xf>
    <xf borderId="1" fillId="902" fontId="2" numFmtId="165" xfId="0" applyAlignment="1" applyBorder="1" applyFill="1" applyFont="1" applyNumberFormat="1">
      <alignment horizontal="left" shrinkToFit="0" vertical="center" wrapText="0"/>
    </xf>
    <xf borderId="1" fillId="903" fontId="2" numFmtId="165" xfId="0" applyAlignment="1" applyBorder="1" applyFill="1" applyFont="1" applyNumberFormat="1">
      <alignment horizontal="left" shrinkToFit="0" vertical="center" wrapText="0"/>
    </xf>
    <xf borderId="1" fillId="904" fontId="2" numFmtId="165" xfId="0" applyAlignment="1" applyBorder="1" applyFill="1" applyFont="1" applyNumberFormat="1">
      <alignment horizontal="left" shrinkToFit="0" vertical="center" wrapText="0"/>
    </xf>
    <xf borderId="1" fillId="905" fontId="2" numFmtId="165" xfId="0" applyAlignment="1" applyBorder="1" applyFill="1" applyFont="1" applyNumberFormat="1">
      <alignment horizontal="left" shrinkToFit="0" vertical="center" wrapText="0"/>
    </xf>
    <xf borderId="1" fillId="906" fontId="2" numFmtId="165" xfId="0" applyAlignment="1" applyBorder="1" applyFill="1" applyFont="1" applyNumberFormat="1">
      <alignment horizontal="left" shrinkToFit="0" vertical="center" wrapText="0"/>
    </xf>
    <xf borderId="1" fillId="907" fontId="2" numFmtId="164" xfId="0" applyAlignment="1" applyBorder="1" applyFill="1" applyFont="1" applyNumberFormat="1">
      <alignment horizontal="left" shrinkToFit="0" vertical="center" wrapText="0"/>
    </xf>
    <xf borderId="1" fillId="908" fontId="2" numFmtId="165" xfId="0" applyAlignment="1" applyBorder="1" applyFill="1" applyFont="1" applyNumberFormat="1">
      <alignment horizontal="left" shrinkToFit="0" vertical="center" wrapText="0"/>
    </xf>
    <xf borderId="1" fillId="909" fontId="2" numFmtId="165" xfId="0" applyAlignment="1" applyBorder="1" applyFill="1" applyFont="1" applyNumberFormat="1">
      <alignment horizontal="left" shrinkToFit="0" vertical="center" wrapText="0"/>
    </xf>
    <xf borderId="1" fillId="910" fontId="2" numFmtId="165" xfId="0" applyAlignment="1" applyBorder="1" applyFill="1" applyFont="1" applyNumberFormat="1">
      <alignment horizontal="left" shrinkToFit="0" vertical="center" wrapText="0"/>
    </xf>
    <xf borderId="1" fillId="911" fontId="2" numFmtId="165" xfId="0" applyAlignment="1" applyBorder="1" applyFill="1" applyFont="1" applyNumberFormat="1">
      <alignment horizontal="left" shrinkToFit="0" vertical="center" wrapText="0"/>
    </xf>
    <xf borderId="1" fillId="912" fontId="2" numFmtId="1" xfId="0" applyAlignment="1" applyBorder="1" applyFill="1" applyFont="1" applyNumberFormat="1">
      <alignment horizontal="left" shrinkToFit="0" vertical="center" wrapText="0"/>
    </xf>
    <xf borderId="1" fillId="913" fontId="2" numFmtId="0" xfId="0" applyAlignment="1" applyBorder="1" applyFill="1" applyFont="1">
      <alignment horizontal="left" shrinkToFit="0" vertical="center" wrapText="0"/>
    </xf>
    <xf borderId="1" fillId="914" fontId="2" numFmtId="165" xfId="0" applyAlignment="1" applyBorder="1" applyFill="1" applyFont="1" applyNumberFormat="1">
      <alignment horizontal="left" shrinkToFit="0" vertical="center" wrapText="0"/>
    </xf>
    <xf borderId="1" fillId="915" fontId="2" numFmtId="165" xfId="0" applyAlignment="1" applyBorder="1" applyFill="1" applyFont="1" applyNumberFormat="1">
      <alignment horizontal="left" shrinkToFit="0" vertical="center" wrapText="0"/>
    </xf>
    <xf borderId="1" fillId="916" fontId="2" numFmtId="164" xfId="0" applyAlignment="1" applyBorder="1" applyFill="1" applyFont="1" applyNumberFormat="1">
      <alignment horizontal="left" shrinkToFit="0" vertical="center" wrapText="0"/>
    </xf>
    <xf borderId="1" fillId="917" fontId="2" numFmtId="165" xfId="0" applyAlignment="1" applyBorder="1" applyFill="1" applyFont="1" applyNumberFormat="1">
      <alignment horizontal="left" shrinkToFit="0" vertical="center" wrapText="0"/>
    </xf>
    <xf borderId="1" fillId="918" fontId="2" numFmtId="165" xfId="0" applyAlignment="1" applyBorder="1" applyFill="1" applyFont="1" applyNumberFormat="1">
      <alignment horizontal="left" shrinkToFit="0" vertical="center" wrapText="0"/>
    </xf>
    <xf borderId="1" fillId="919" fontId="2" numFmtId="165" xfId="0" applyAlignment="1" applyBorder="1" applyFill="1" applyFont="1" applyNumberFormat="1">
      <alignment horizontal="left" shrinkToFit="0" vertical="center" wrapText="0"/>
    </xf>
    <xf borderId="1" fillId="920" fontId="2" numFmtId="165" xfId="0" applyAlignment="1" applyBorder="1" applyFill="1" applyFont="1" applyNumberFormat="1">
      <alignment horizontal="left" shrinkToFit="0" vertical="center" wrapText="0"/>
    </xf>
    <xf borderId="1" fillId="921" fontId="2" numFmtId="1" xfId="0" applyAlignment="1" applyBorder="1" applyFill="1" applyFont="1" applyNumberFormat="1">
      <alignment horizontal="left" shrinkToFit="0" vertical="center" wrapText="0"/>
    </xf>
    <xf borderId="1" fillId="922" fontId="2" numFmtId="164" xfId="0" applyAlignment="1" applyBorder="1" applyFill="1" applyFont="1" applyNumberFormat="1">
      <alignment horizontal="left" shrinkToFit="0" vertical="center" wrapText="0"/>
    </xf>
    <xf borderId="1" fillId="923" fontId="2" numFmtId="165" xfId="0" applyAlignment="1" applyBorder="1" applyFill="1" applyFont="1" applyNumberFormat="1">
      <alignment horizontal="left" shrinkToFit="0" vertical="center" wrapText="0"/>
    </xf>
    <xf borderId="1" fillId="924" fontId="2" numFmtId="165" xfId="0" applyAlignment="1" applyBorder="1" applyFill="1" applyFont="1" applyNumberFormat="1">
      <alignment horizontal="left" shrinkToFit="0" vertical="center" wrapText="0"/>
    </xf>
    <xf borderId="1" fillId="925" fontId="2" numFmtId="167" xfId="0" applyAlignment="1" applyBorder="1" applyFill="1" applyFont="1" applyNumberFormat="1">
      <alignment horizontal="left" shrinkToFit="0" vertical="center" wrapText="0"/>
    </xf>
    <xf borderId="1" fillId="926" fontId="2" numFmtId="9" xfId="0" applyAlignment="1" applyBorder="1" applyFill="1" applyFont="1" applyNumberFormat="1">
      <alignment horizontal="left" shrinkToFit="0" vertical="center" wrapText="0"/>
    </xf>
    <xf borderId="1" fillId="927" fontId="2" numFmtId="9" xfId="0" applyAlignment="1" applyBorder="1" applyFill="1" applyFont="1" applyNumberFormat="1">
      <alignment horizontal="left" shrinkToFit="0" vertical="center" wrapText="0"/>
    </xf>
    <xf borderId="1" fillId="928" fontId="2" numFmtId="1" xfId="0" applyAlignment="1" applyBorder="1" applyFill="1" applyFont="1" applyNumberFormat="1">
      <alignment horizontal="left" shrinkToFit="0" vertical="center" wrapText="0"/>
    </xf>
    <xf borderId="1" fillId="929" fontId="2" numFmtId="1" xfId="0" applyAlignment="1" applyBorder="1" applyFill="1" applyFont="1" applyNumberFormat="1">
      <alignment horizontal="left" shrinkToFit="0" vertical="center" wrapText="0"/>
    </xf>
    <xf borderId="1" fillId="930" fontId="2" numFmtId="165" xfId="0" applyAlignment="1" applyBorder="1" applyFill="1" applyFont="1" applyNumberFormat="1">
      <alignment horizontal="left" shrinkToFit="0" vertical="center" wrapText="0"/>
    </xf>
    <xf borderId="1" fillId="931" fontId="2" numFmtId="165" xfId="0" applyAlignment="1" applyBorder="1" applyFill="1" applyFont="1" applyNumberFormat="1">
      <alignment horizontal="left" shrinkToFit="0" vertical="center" wrapText="0"/>
    </xf>
    <xf borderId="1" fillId="932" fontId="2" numFmtId="1" xfId="0" applyAlignment="1" applyBorder="1" applyFill="1" applyFont="1" applyNumberFormat="1">
      <alignment horizontal="left" shrinkToFit="0" vertical="center" wrapText="0"/>
    </xf>
    <xf borderId="1" fillId="933" fontId="2" numFmtId="164" xfId="0" applyAlignment="1" applyBorder="1" applyFill="1" applyFont="1" applyNumberFormat="1">
      <alignment horizontal="left" shrinkToFit="0" vertical="center" wrapText="0"/>
    </xf>
    <xf borderId="1" fillId="934" fontId="2" numFmtId="165" xfId="0" applyAlignment="1" applyBorder="1" applyFill="1" applyFont="1" applyNumberFormat="1">
      <alignment horizontal="left" shrinkToFit="0" vertical="center" wrapText="0"/>
    </xf>
    <xf borderId="1" fillId="935" fontId="2" numFmtId="165" xfId="0" applyAlignment="1" applyBorder="1" applyFill="1" applyFont="1" applyNumberFormat="1">
      <alignment horizontal="left" shrinkToFit="0" vertical="center" wrapText="0"/>
    </xf>
    <xf borderId="1" fillId="936" fontId="2" numFmtId="165" xfId="0" applyAlignment="1" applyBorder="1" applyFill="1" applyFont="1" applyNumberFormat="1">
      <alignment horizontal="left" shrinkToFit="0" vertical="center" wrapText="0"/>
    </xf>
    <xf borderId="1" fillId="937" fontId="2" numFmtId="165" xfId="0" applyAlignment="1" applyBorder="1" applyFill="1" applyFont="1" applyNumberFormat="1">
      <alignment horizontal="left" shrinkToFit="0" vertical="center" wrapText="0"/>
    </xf>
    <xf borderId="1" fillId="938" fontId="2" numFmtId="165" xfId="0" applyAlignment="1" applyBorder="1" applyFill="1" applyFont="1" applyNumberFormat="1">
      <alignment horizontal="left" shrinkToFit="0" vertical="center" wrapText="0"/>
    </xf>
    <xf borderId="1" fillId="28" fontId="15" numFmtId="0" xfId="0" applyAlignment="1" applyBorder="1" applyFont="1">
      <alignment horizontal="left" readingOrder="0" shrinkToFit="0" vertical="center" wrapText="0"/>
    </xf>
    <xf borderId="1" fillId="939" fontId="2" numFmtId="9" xfId="0" applyAlignment="1" applyBorder="1" applyFill="1" applyFont="1" applyNumberFormat="1">
      <alignment horizontal="left" shrinkToFit="0" vertical="center" wrapText="0"/>
    </xf>
    <xf borderId="1" fillId="940" fontId="2" numFmtId="9" xfId="0" applyAlignment="1" applyBorder="1" applyFill="1" applyFont="1" applyNumberFormat="1">
      <alignment horizontal="left" shrinkToFit="0" vertical="center" wrapText="0"/>
    </xf>
    <xf borderId="1" fillId="941" fontId="2" numFmtId="9" xfId="0" applyAlignment="1" applyBorder="1" applyFill="1" applyFont="1" applyNumberFormat="1">
      <alignment horizontal="left" shrinkToFit="0" vertical="center" wrapText="0"/>
    </xf>
    <xf borderId="1" fillId="942" fontId="2" numFmtId="165" xfId="0" applyAlignment="1" applyBorder="1" applyFill="1" applyFont="1" applyNumberFormat="1">
      <alignment horizontal="left" shrinkToFit="0" vertical="center" wrapText="0"/>
    </xf>
    <xf borderId="1" fillId="943" fontId="2" numFmtId="165" xfId="0" applyAlignment="1" applyBorder="1" applyFill="1" applyFont="1" applyNumberFormat="1">
      <alignment horizontal="left" shrinkToFit="0" vertical="center" wrapText="0"/>
    </xf>
    <xf borderId="1" fillId="944" fontId="2" numFmtId="165" xfId="0" applyAlignment="1" applyBorder="1" applyFill="1" applyFont="1" applyNumberFormat="1">
      <alignment horizontal="left" shrinkToFit="0" vertical="center" wrapText="0"/>
    </xf>
    <xf borderId="1" fillId="945" fontId="2" numFmtId="165" xfId="0" applyAlignment="1" applyBorder="1" applyFill="1" applyFont="1" applyNumberFormat="1">
      <alignment horizontal="left" shrinkToFit="0" vertical="center" wrapText="0"/>
    </xf>
    <xf borderId="1" fillId="946" fontId="2" numFmtId="9" xfId="0" applyAlignment="1" applyBorder="1" applyFill="1" applyFont="1" applyNumberFormat="1">
      <alignment horizontal="left" shrinkToFit="0" vertical="center" wrapText="0"/>
    </xf>
    <xf borderId="1" fillId="947" fontId="2" numFmtId="165" xfId="0" applyAlignment="1" applyBorder="1" applyFill="1" applyFont="1" applyNumberFormat="1">
      <alignment horizontal="left" shrinkToFit="0" vertical="center" wrapText="0"/>
    </xf>
    <xf borderId="1" fillId="948" fontId="2" numFmtId="165" xfId="0" applyAlignment="1" applyBorder="1" applyFill="1" applyFont="1" applyNumberFormat="1">
      <alignment horizontal="left" shrinkToFit="0" vertical="center" wrapText="0"/>
    </xf>
    <xf borderId="1" fillId="949" fontId="2" numFmtId="1" xfId="0" applyAlignment="1" applyBorder="1" applyFill="1" applyFont="1" applyNumberFormat="1">
      <alignment horizontal="left" shrinkToFit="0" vertical="center" wrapText="0"/>
    </xf>
    <xf borderId="1" fillId="950" fontId="2" numFmtId="9" xfId="0" applyAlignment="1" applyBorder="1" applyFill="1" applyFont="1" applyNumberFormat="1">
      <alignment horizontal="left" shrinkToFit="0" vertical="center" wrapText="0"/>
    </xf>
    <xf borderId="1" fillId="854" fontId="2" numFmtId="9" xfId="0" applyAlignment="1" applyBorder="1" applyFont="1" applyNumberFormat="1">
      <alignment horizontal="left" shrinkToFit="0" vertical="center" wrapText="0"/>
    </xf>
    <xf borderId="1" fillId="951" fontId="2" numFmtId="9" xfId="0" applyAlignment="1" applyBorder="1" applyFill="1" applyFont="1" applyNumberFormat="1">
      <alignment horizontal="left" shrinkToFit="0" vertical="center" wrapText="0"/>
    </xf>
    <xf borderId="1" fillId="952" fontId="2" numFmtId="165" xfId="0" applyAlignment="1" applyBorder="1" applyFill="1" applyFont="1" applyNumberFormat="1">
      <alignment horizontal="left" shrinkToFit="0" vertical="center" wrapText="0"/>
    </xf>
    <xf borderId="1" fillId="953" fontId="2" numFmtId="165" xfId="0" applyAlignment="1" applyBorder="1" applyFill="1" applyFont="1" applyNumberFormat="1">
      <alignment horizontal="left" shrinkToFit="0" vertical="center" wrapText="0"/>
    </xf>
    <xf borderId="1" fillId="954" fontId="2" numFmtId="1" xfId="0" applyAlignment="1" applyBorder="1" applyFill="1" applyFont="1" applyNumberFormat="1">
      <alignment horizontal="left" shrinkToFit="0" vertical="center" wrapText="0"/>
    </xf>
    <xf borderId="1" fillId="955" fontId="2" numFmtId="164" xfId="0" applyAlignment="1" applyBorder="1" applyFill="1" applyFont="1" applyNumberFormat="1">
      <alignment horizontal="left" shrinkToFit="0" vertical="center" wrapText="0"/>
    </xf>
    <xf borderId="1" fillId="956" fontId="2" numFmtId="165" xfId="0" applyAlignment="1" applyBorder="1" applyFill="1" applyFont="1" applyNumberFormat="1">
      <alignment horizontal="left" shrinkToFit="0" vertical="center" wrapText="0"/>
    </xf>
    <xf borderId="1" fillId="957" fontId="2" numFmtId="165" xfId="0" applyAlignment="1" applyBorder="1" applyFill="1" applyFont="1" applyNumberFormat="1">
      <alignment horizontal="left" shrinkToFit="0" vertical="center" wrapText="0"/>
    </xf>
    <xf borderId="1" fillId="958" fontId="2" numFmtId="165" xfId="0" applyAlignment="1" applyBorder="1" applyFill="1" applyFont="1" applyNumberFormat="1">
      <alignment horizontal="left" shrinkToFit="0" vertical="center" wrapText="0"/>
    </xf>
    <xf borderId="1" fillId="959" fontId="2" numFmtId="165" xfId="0" applyAlignment="1" applyBorder="1" applyFill="1" applyFont="1" applyNumberFormat="1">
      <alignment horizontal="left" shrinkToFit="0" vertical="center" wrapText="0"/>
    </xf>
    <xf borderId="1" fillId="960" fontId="2" numFmtId="1" xfId="0" applyAlignment="1" applyBorder="1" applyFill="1" applyFont="1" applyNumberFormat="1">
      <alignment horizontal="left" shrinkToFit="0" vertical="center" wrapText="0"/>
    </xf>
    <xf borderId="1" fillId="961" fontId="2" numFmtId="164" xfId="0" applyAlignment="1" applyBorder="1" applyFill="1" applyFont="1" applyNumberFormat="1">
      <alignment horizontal="left" shrinkToFit="0" vertical="center" wrapText="0"/>
    </xf>
    <xf borderId="1" fillId="962" fontId="2" numFmtId="165" xfId="0" applyAlignment="1" applyBorder="1" applyFill="1" applyFont="1" applyNumberFormat="1">
      <alignment horizontal="left" shrinkToFit="0" vertical="center" wrapText="0"/>
    </xf>
    <xf borderId="1" fillId="963" fontId="2" numFmtId="0" xfId="0" applyAlignment="1" applyBorder="1" applyFill="1" applyFont="1">
      <alignment horizontal="left" shrinkToFit="0" vertical="center" wrapText="0"/>
    </xf>
    <xf borderId="1" fillId="964" fontId="2" numFmtId="165" xfId="0" applyAlignment="1" applyBorder="1" applyFill="1" applyFont="1" applyNumberFormat="1">
      <alignment horizontal="left" shrinkToFit="0" vertical="center" wrapText="0"/>
    </xf>
    <xf borderId="1" fillId="965" fontId="2" numFmtId="165" xfId="0" applyAlignment="1" applyBorder="1" applyFill="1" applyFont="1" applyNumberFormat="1">
      <alignment horizontal="left" shrinkToFit="0" vertical="center" wrapText="0"/>
    </xf>
    <xf borderId="1" fillId="966" fontId="2" numFmtId="167" xfId="0" applyAlignment="1" applyBorder="1" applyFill="1" applyFont="1" applyNumberFormat="1">
      <alignment horizontal="left" shrinkToFit="0" vertical="center" wrapText="0"/>
    </xf>
    <xf borderId="1" fillId="877" fontId="2" numFmtId="167" xfId="0" applyAlignment="1" applyBorder="1" applyFont="1" applyNumberFormat="1">
      <alignment horizontal="left" shrinkToFit="0" vertical="center" wrapText="0"/>
    </xf>
    <xf borderId="1" fillId="967" fontId="2" numFmtId="9" xfId="0" applyAlignment="1" applyBorder="1" applyFill="1" applyFont="1" applyNumberFormat="1">
      <alignment horizontal="left" shrinkToFit="0" vertical="center" wrapText="0"/>
    </xf>
    <xf borderId="1" fillId="968" fontId="2" numFmtId="9" xfId="0" applyAlignment="1" applyBorder="1" applyFill="1" applyFont="1" applyNumberFormat="1">
      <alignment horizontal="left" shrinkToFit="0" vertical="center" wrapText="0"/>
    </xf>
    <xf borderId="1" fillId="969" fontId="2" numFmtId="1" xfId="0" applyAlignment="1" applyBorder="1" applyFill="1" applyFont="1" applyNumberFormat="1">
      <alignment horizontal="left" shrinkToFit="0" vertical="center" wrapText="0"/>
    </xf>
    <xf borderId="1" fillId="970" fontId="2" numFmtId="1" xfId="0" applyAlignment="1" applyBorder="1" applyFill="1" applyFont="1" applyNumberFormat="1">
      <alignment horizontal="left" shrinkToFit="0" vertical="center" wrapText="0"/>
    </xf>
    <xf borderId="1" fillId="971" fontId="2" numFmtId="1" xfId="0" applyAlignment="1" applyBorder="1" applyFill="1" applyFont="1" applyNumberFormat="1">
      <alignment horizontal="left" shrinkToFit="0" vertical="center" wrapText="0"/>
    </xf>
    <xf borderId="1" fillId="972" fontId="2" numFmtId="9" xfId="0" applyAlignment="1" applyBorder="1" applyFill="1" applyFont="1" applyNumberFormat="1">
      <alignment horizontal="left" shrinkToFit="0" vertical="center" wrapText="0"/>
    </xf>
    <xf borderId="1" fillId="973" fontId="2" numFmtId="165" xfId="0" applyAlignment="1" applyBorder="1" applyFill="1" applyFont="1" applyNumberFormat="1">
      <alignment horizontal="left" shrinkToFit="0" vertical="center" wrapText="0"/>
    </xf>
    <xf borderId="1" fillId="974" fontId="2" numFmtId="164" xfId="0" applyAlignment="1" applyBorder="1" applyFill="1" applyFont="1" applyNumberFormat="1">
      <alignment horizontal="left" shrinkToFit="0" vertical="center" wrapText="0"/>
    </xf>
    <xf borderId="1" fillId="975" fontId="2" numFmtId="165" xfId="0" applyAlignment="1" applyBorder="1" applyFill="1" applyFont="1" applyNumberFormat="1">
      <alignment horizontal="left" shrinkToFit="0" vertical="center" wrapText="0"/>
    </xf>
    <xf borderId="1" fillId="976" fontId="2" numFmtId="1" xfId="0" applyAlignment="1" applyBorder="1" applyFill="1" applyFont="1" applyNumberFormat="1">
      <alignment horizontal="left" shrinkToFit="0" vertical="center" wrapText="0"/>
    </xf>
    <xf borderId="1" fillId="977" fontId="2" numFmtId="165" xfId="0" applyAlignment="1" applyBorder="1" applyFill="1" applyFont="1" applyNumberFormat="1">
      <alignment horizontal="left" shrinkToFit="0" vertical="center" wrapText="0"/>
    </xf>
    <xf borderId="1" fillId="491" fontId="2" numFmtId="9" xfId="0" applyAlignment="1" applyBorder="1" applyFont="1" applyNumberFormat="1">
      <alignment horizontal="left" shrinkToFit="0" vertical="center" wrapText="0"/>
    </xf>
    <xf borderId="1" fillId="978" fontId="2" numFmtId="9" xfId="0" applyAlignment="1" applyBorder="1" applyFill="1" applyFont="1" applyNumberFormat="1">
      <alignment horizontal="left" shrinkToFit="0" vertical="center" wrapText="0"/>
    </xf>
    <xf borderId="1" fillId="979" fontId="2" numFmtId="9" xfId="0" applyAlignment="1" applyBorder="1" applyFill="1" applyFont="1" applyNumberFormat="1">
      <alignment horizontal="left" shrinkToFit="0" vertical="center" wrapText="0"/>
    </xf>
    <xf borderId="1" fillId="980" fontId="2" numFmtId="165" xfId="0" applyAlignment="1" applyBorder="1" applyFill="1" applyFont="1" applyNumberFormat="1">
      <alignment horizontal="left" shrinkToFit="0" vertical="center" wrapText="0"/>
    </xf>
    <xf borderId="1" fillId="981" fontId="2" numFmtId="165" xfId="0" applyAlignment="1" applyBorder="1" applyFill="1" applyFont="1" applyNumberFormat="1">
      <alignment horizontal="left" shrinkToFit="0" vertical="center" wrapText="0"/>
    </xf>
    <xf borderId="1" fillId="982" fontId="2" numFmtId="164" xfId="0" applyAlignment="1" applyBorder="1" applyFill="1" applyFont="1" applyNumberFormat="1">
      <alignment horizontal="left" shrinkToFit="0" vertical="center" wrapText="0"/>
    </xf>
    <xf borderId="1" fillId="983" fontId="2" numFmtId="165" xfId="0" applyAlignment="1" applyBorder="1" applyFill="1" applyFont="1" applyNumberFormat="1">
      <alignment horizontal="left" shrinkToFit="0" vertical="center" wrapText="0"/>
    </xf>
    <xf borderId="1" fillId="984" fontId="2" numFmtId="0" xfId="0" applyAlignment="1" applyBorder="1" applyFill="1" applyFont="1">
      <alignment horizontal="left" shrinkToFit="0" vertical="center" wrapText="0"/>
    </xf>
    <xf borderId="1" fillId="925" fontId="2" numFmtId="9" xfId="0" applyAlignment="1" applyBorder="1" applyFont="1" applyNumberFormat="1">
      <alignment horizontal="left" shrinkToFit="0" vertical="center" wrapText="0"/>
    </xf>
    <xf borderId="1" fillId="985" fontId="2" numFmtId="1" xfId="0" applyAlignment="1" applyBorder="1" applyFill="1" applyFont="1" applyNumberFormat="1">
      <alignment horizontal="left" shrinkToFit="0" vertical="center" wrapText="0"/>
    </xf>
    <xf borderId="1" fillId="986" fontId="2" numFmtId="164" xfId="0" applyAlignment="1" applyBorder="1" applyFill="1" applyFont="1" applyNumberFormat="1">
      <alignment horizontal="left" shrinkToFit="0" vertical="center" wrapText="0"/>
    </xf>
    <xf borderId="1" fillId="987" fontId="2" numFmtId="165" xfId="0" applyAlignment="1" applyBorder="1" applyFill="1" applyFont="1" applyNumberFormat="1">
      <alignment horizontal="left" shrinkToFit="0" vertical="center" wrapText="0"/>
    </xf>
    <xf borderId="1" fillId="179" fontId="2" numFmtId="165" xfId="0" applyAlignment="1" applyBorder="1" applyFont="1" applyNumberFormat="1">
      <alignment horizontal="left" shrinkToFit="0" vertical="center" wrapText="0"/>
    </xf>
    <xf borderId="1" fillId="988" fontId="2" numFmtId="165" xfId="0" applyAlignment="1" applyBorder="1" applyFill="1" applyFont="1" applyNumberFormat="1">
      <alignment horizontal="left" shrinkToFit="0" vertical="center" wrapText="0"/>
    </xf>
    <xf borderId="1" fillId="989" fontId="2" numFmtId="165" xfId="0" applyAlignment="1" applyBorder="1" applyFill="1" applyFont="1" applyNumberFormat="1">
      <alignment horizontal="left" shrinkToFit="0" vertical="center" wrapText="0"/>
    </xf>
    <xf borderId="1" fillId="990" fontId="2" numFmtId="165" xfId="0" applyAlignment="1" applyBorder="1" applyFill="1" applyFont="1" applyNumberFormat="1">
      <alignment horizontal="left" shrinkToFit="0" vertical="center" wrapText="0"/>
    </xf>
    <xf borderId="1" fillId="991" fontId="2" numFmtId="9" xfId="0" applyAlignment="1" applyBorder="1" applyFill="1" applyFont="1" applyNumberFormat="1">
      <alignment horizontal="left" shrinkToFit="0" vertical="center" wrapText="0"/>
    </xf>
    <xf borderId="1" fillId="992" fontId="2" numFmtId="165" xfId="0" applyAlignment="1" applyBorder="1" applyFill="1" applyFont="1" applyNumberFormat="1">
      <alignment horizontal="left" shrinkToFit="0" vertical="center" wrapText="0"/>
    </xf>
    <xf borderId="1" fillId="582" fontId="2" numFmtId="165" xfId="0" applyAlignment="1" applyBorder="1" applyFont="1" applyNumberFormat="1">
      <alignment horizontal="left" shrinkToFit="0" vertical="center" wrapText="0"/>
    </xf>
    <xf borderId="1" fillId="993" fontId="2" numFmtId="165" xfId="0" applyAlignment="1" applyBorder="1" applyFill="1" applyFont="1" applyNumberFormat="1">
      <alignment horizontal="left" shrinkToFit="0" vertical="center" wrapText="0"/>
    </xf>
    <xf borderId="1" fillId="994" fontId="2" numFmtId="165" xfId="0" applyAlignment="1" applyBorder="1" applyFill="1" applyFont="1" applyNumberFormat="1">
      <alignment horizontal="left" shrinkToFit="0" vertical="center" wrapText="0"/>
    </xf>
    <xf borderId="1" fillId="995" fontId="2" numFmtId="165" xfId="0" applyAlignment="1" applyBorder="1" applyFill="1" applyFont="1" applyNumberFormat="1">
      <alignment horizontal="left" shrinkToFit="0" vertical="center" wrapText="0"/>
    </xf>
    <xf borderId="1" fillId="996" fontId="2" numFmtId="165" xfId="0" applyAlignment="1" applyBorder="1" applyFill="1" applyFont="1" applyNumberFormat="1">
      <alignment horizontal="left" shrinkToFit="0" vertical="center" wrapText="0"/>
    </xf>
    <xf borderId="1" fillId="997" fontId="2" numFmtId="165" xfId="0" applyAlignment="1" applyBorder="1" applyFill="1" applyFont="1" applyNumberFormat="1">
      <alignment horizontal="left" shrinkToFit="0" vertical="center" wrapText="0"/>
    </xf>
    <xf borderId="1" fillId="998" fontId="2" numFmtId="165" xfId="0" applyAlignment="1" applyBorder="1" applyFill="1" applyFont="1" applyNumberFormat="1">
      <alignment horizontal="left" shrinkToFit="0" vertical="center" wrapText="0"/>
    </xf>
    <xf borderId="1" fillId="999" fontId="2" numFmtId="0" xfId="0" applyAlignment="1" applyBorder="1" applyFill="1" applyFont="1">
      <alignment horizontal="left" shrinkToFit="0" vertical="center" wrapText="0"/>
    </xf>
    <xf borderId="1" fillId="1000" fontId="2" numFmtId="167" xfId="0" applyAlignment="1" applyBorder="1" applyFill="1" applyFont="1" applyNumberFormat="1">
      <alignment horizontal="left" shrinkToFit="0" vertical="center" wrapText="0"/>
    </xf>
    <xf borderId="1" fillId="743" fontId="2" numFmtId="167" xfId="0" applyAlignment="1" applyBorder="1" applyFont="1" applyNumberFormat="1">
      <alignment horizontal="left" shrinkToFit="0" vertical="center" wrapText="0"/>
    </xf>
    <xf borderId="1" fillId="1001" fontId="2" numFmtId="1" xfId="0" applyAlignment="1" applyBorder="1" applyFill="1" applyFont="1" applyNumberFormat="1">
      <alignment horizontal="left" shrinkToFit="0" vertical="center" wrapText="0"/>
    </xf>
    <xf borderId="1" fillId="1002" fontId="2" numFmtId="1" xfId="0" applyAlignment="1" applyBorder="1" applyFill="1" applyFont="1" applyNumberFormat="1">
      <alignment horizontal="left" shrinkToFit="0" vertical="center" wrapText="0"/>
    </xf>
    <xf borderId="1" fillId="1003" fontId="2" numFmtId="167" xfId="0" applyAlignment="1" applyBorder="1" applyFill="1" applyFont="1" applyNumberFormat="1">
      <alignment horizontal="left" shrinkToFit="0" vertical="center" wrapText="0"/>
    </xf>
    <xf borderId="1" fillId="1004" fontId="2" numFmtId="165" xfId="0" applyAlignment="1" applyBorder="1" applyFill="1" applyFont="1" applyNumberFormat="1">
      <alignment horizontal="left" shrinkToFit="0" vertical="center" wrapText="0"/>
    </xf>
    <xf borderId="1" fillId="1005" fontId="2" numFmtId="167" xfId="0" applyAlignment="1" applyBorder="1" applyFill="1" applyFont="1" applyNumberFormat="1">
      <alignment horizontal="left" shrinkToFit="0" vertical="center" wrapText="0"/>
    </xf>
    <xf borderId="1" fillId="1006" fontId="2" numFmtId="165" xfId="0" applyAlignment="1" applyBorder="1" applyFill="1" applyFont="1" applyNumberFormat="1">
      <alignment horizontal="left" shrinkToFit="0" vertical="center" wrapText="0"/>
    </xf>
    <xf borderId="1" fillId="1007" fontId="2" numFmtId="1" xfId="0" applyAlignment="1" applyBorder="1" applyFill="1" applyFont="1" applyNumberFormat="1">
      <alignment horizontal="left" shrinkToFit="0" vertical="center" wrapText="0"/>
    </xf>
    <xf borderId="1" fillId="1008" fontId="2" numFmtId="167" xfId="0" applyAlignment="1" applyBorder="1" applyFill="1" applyFont="1" applyNumberFormat="1">
      <alignment horizontal="left" shrinkToFit="0" vertical="center" wrapText="0"/>
    </xf>
    <xf borderId="1" fillId="1009" fontId="2" numFmtId="167" xfId="0" applyAlignment="1" applyBorder="1" applyFill="1" applyFont="1" applyNumberFormat="1">
      <alignment horizontal="left" shrinkToFit="0" vertical="center" wrapText="0"/>
    </xf>
    <xf borderId="1" fillId="1010" fontId="2" numFmtId="9" xfId="0" applyAlignment="1" applyBorder="1" applyFill="1" applyFont="1" applyNumberFormat="1">
      <alignment horizontal="left" shrinkToFit="0" vertical="center" wrapText="0"/>
    </xf>
    <xf borderId="1" fillId="1011" fontId="2" numFmtId="1" xfId="0" applyAlignment="1" applyBorder="1" applyFill="1" applyFont="1" applyNumberFormat="1">
      <alignment horizontal="left" shrinkToFit="0" vertical="center" wrapText="0"/>
    </xf>
    <xf borderId="1" fillId="1012" fontId="2" numFmtId="1" xfId="0" applyAlignment="1" applyBorder="1" applyFill="1" applyFont="1" applyNumberFormat="1">
      <alignment horizontal="left" shrinkToFit="0" vertical="center" wrapText="0"/>
    </xf>
    <xf borderId="1" fillId="1013" fontId="2" numFmtId="165" xfId="0" applyAlignment="1" applyBorder="1" applyFill="1" applyFont="1" applyNumberFormat="1">
      <alignment horizontal="left" shrinkToFit="0" vertical="center" wrapText="0"/>
    </xf>
    <xf borderId="1" fillId="1014" fontId="2" numFmtId="165" xfId="0" applyAlignment="1" applyBorder="1" applyFill="1" applyFont="1" applyNumberFormat="1">
      <alignment horizontal="left" shrinkToFit="0" vertical="center" wrapText="0"/>
    </xf>
    <xf borderId="1" fillId="1015" fontId="2" numFmtId="1" xfId="0" applyAlignment="1" applyBorder="1" applyFill="1" applyFont="1" applyNumberFormat="1">
      <alignment horizontal="left" shrinkToFit="0" vertical="center" wrapText="0"/>
    </xf>
    <xf borderId="1" fillId="1016" fontId="2" numFmtId="165" xfId="0" applyAlignment="1" applyBorder="1" applyFill="1" applyFont="1" applyNumberFormat="1">
      <alignment horizontal="left" shrinkToFit="0" vertical="center" wrapText="0"/>
    </xf>
    <xf borderId="1" fillId="1017" fontId="2" numFmtId="165" xfId="0" applyAlignment="1" applyBorder="1" applyFill="1" applyFont="1" applyNumberFormat="1">
      <alignment horizontal="left" shrinkToFit="0" vertical="center" wrapText="0"/>
    </xf>
    <xf borderId="1" fillId="1018" fontId="2" numFmtId="9" xfId="0" applyAlignment="1" applyBorder="1" applyFill="1" applyFont="1" applyNumberFormat="1">
      <alignment horizontal="left" shrinkToFit="0" vertical="center" wrapText="0"/>
    </xf>
    <xf borderId="1" fillId="1019" fontId="2" numFmtId="165" xfId="0" applyAlignment="1" applyBorder="1" applyFill="1" applyFont="1" applyNumberFormat="1">
      <alignment horizontal="left" shrinkToFit="0" vertical="center" wrapText="0"/>
    </xf>
    <xf borderId="1" fillId="1020" fontId="2" numFmtId="165" xfId="0" applyAlignment="1" applyBorder="1" applyFill="1" applyFont="1" applyNumberFormat="1">
      <alignment horizontal="left" shrinkToFit="0" vertical="center" wrapText="0"/>
    </xf>
    <xf borderId="1" fillId="1021" fontId="2" numFmtId="165" xfId="0" applyAlignment="1" applyBorder="1" applyFill="1" applyFont="1" applyNumberFormat="1">
      <alignment horizontal="left" shrinkToFit="0" vertical="center" wrapText="0"/>
    </xf>
    <xf borderId="1" fillId="1022" fontId="2" numFmtId="165" xfId="0" applyAlignment="1" applyBorder="1" applyFill="1" applyFont="1" applyNumberFormat="1">
      <alignment horizontal="left" shrinkToFit="0" vertical="center" wrapText="0"/>
    </xf>
    <xf borderId="1" fillId="1023" fontId="2" numFmtId="0" xfId="0" applyAlignment="1" applyBorder="1" applyFill="1" applyFont="1">
      <alignment horizontal="left" shrinkToFit="0" vertical="center" wrapText="0"/>
    </xf>
    <xf borderId="1" fillId="1024" fontId="2" numFmtId="9" xfId="0" applyAlignment="1" applyBorder="1" applyFill="1" applyFont="1" applyNumberFormat="1">
      <alignment horizontal="left" shrinkToFit="0" vertical="center" wrapText="0"/>
    </xf>
    <xf borderId="1" fillId="1025" fontId="2" numFmtId="165" xfId="0" applyAlignment="1" applyBorder="1" applyFill="1" applyFont="1" applyNumberFormat="1">
      <alignment horizontal="left" shrinkToFit="0" vertical="center" wrapText="0"/>
    </xf>
    <xf borderId="1" fillId="1026" fontId="2" numFmtId="165" xfId="0" applyAlignment="1" applyBorder="1" applyFill="1" applyFont="1" applyNumberFormat="1">
      <alignment horizontal="left" shrinkToFit="0" vertical="center" wrapText="0"/>
    </xf>
    <xf borderId="1" fillId="1027" fontId="2" numFmtId="165" xfId="0" applyAlignment="1" applyBorder="1" applyFill="1" applyFont="1" applyNumberFormat="1">
      <alignment horizontal="left" shrinkToFit="0" vertical="center" wrapText="0"/>
    </xf>
    <xf borderId="1" fillId="1028" fontId="2" numFmtId="165" xfId="0" applyAlignment="1" applyBorder="1" applyFill="1" applyFont="1" applyNumberFormat="1">
      <alignment horizontal="left" shrinkToFit="0" vertical="center" wrapText="0"/>
    </xf>
    <xf borderId="1" fillId="1029" fontId="2" numFmtId="1" xfId="0" applyAlignment="1" applyBorder="1" applyFill="1" applyFont="1" applyNumberFormat="1">
      <alignment horizontal="left" shrinkToFit="0" vertical="center" wrapText="0"/>
    </xf>
    <xf borderId="1" fillId="1030" fontId="2" numFmtId="165" xfId="0" applyAlignment="1" applyBorder="1" applyFill="1" applyFont="1" applyNumberFormat="1">
      <alignment horizontal="left" shrinkToFit="0" vertical="center" wrapText="0"/>
    </xf>
    <xf borderId="1" fillId="1031" fontId="2" numFmtId="167" xfId="0" applyAlignment="1" applyBorder="1" applyFill="1" applyFont="1" applyNumberFormat="1">
      <alignment horizontal="left" shrinkToFit="0" vertical="center" wrapText="0"/>
    </xf>
    <xf borderId="1" fillId="391" fontId="2" numFmtId="167" xfId="0" applyAlignment="1" applyBorder="1" applyFont="1" applyNumberFormat="1">
      <alignment horizontal="left" shrinkToFit="0" vertical="center" wrapText="0"/>
    </xf>
    <xf borderId="1" fillId="1032" fontId="2" numFmtId="9" xfId="0" applyAlignment="1" applyBorder="1" applyFill="1" applyFont="1" applyNumberFormat="1">
      <alignment horizontal="left" shrinkToFit="0" vertical="center" wrapText="0"/>
    </xf>
    <xf borderId="1" fillId="227" fontId="2" numFmtId="9" xfId="0" applyAlignment="1" applyBorder="1" applyFont="1" applyNumberFormat="1">
      <alignment horizontal="left" shrinkToFit="0" vertical="center" wrapText="0"/>
    </xf>
    <xf borderId="1" fillId="1033" fontId="2" numFmtId="167" xfId="0" applyAlignment="1" applyBorder="1" applyFill="1" applyFont="1" applyNumberFormat="1">
      <alignment horizontal="left" shrinkToFit="0" vertical="center" wrapText="0"/>
    </xf>
    <xf borderId="1" fillId="364" fontId="2" numFmtId="165" xfId="0" applyAlignment="1" applyBorder="1" applyFont="1" applyNumberFormat="1">
      <alignment horizontal="left" shrinkToFit="0" vertical="center" wrapText="0"/>
    </xf>
    <xf borderId="1" fillId="1034" fontId="2" numFmtId="1" xfId="0" applyAlignment="1" applyBorder="1" applyFill="1" applyFont="1" applyNumberFormat="1">
      <alignment horizontal="left" shrinkToFit="0" vertical="center" wrapText="0"/>
    </xf>
    <xf borderId="1" fillId="1035" fontId="2" numFmtId="165" xfId="0" applyAlignment="1" applyBorder="1" applyFill="1" applyFont="1" applyNumberFormat="1">
      <alignment horizontal="left" shrinkToFit="0" vertical="center" wrapText="0"/>
    </xf>
    <xf borderId="1" fillId="1036" fontId="2" numFmtId="165" xfId="0" applyAlignment="1" applyBorder="1" applyFill="1" applyFont="1" applyNumberFormat="1">
      <alignment horizontal="left" shrinkToFit="0" vertical="center" wrapText="0"/>
    </xf>
    <xf borderId="1" fillId="1037" fontId="2" numFmtId="1" xfId="0" applyAlignment="1" applyBorder="1" applyFill="1" applyFont="1" applyNumberFormat="1">
      <alignment horizontal="left" shrinkToFit="0" vertical="center" wrapText="0"/>
    </xf>
    <xf borderId="1" fillId="1038" fontId="2" numFmtId="165" xfId="0" applyAlignment="1" applyBorder="1" applyFill="1" applyFont="1" applyNumberFormat="1">
      <alignment horizontal="left" shrinkToFit="0" vertical="center" wrapText="0"/>
    </xf>
    <xf borderId="1" fillId="1039" fontId="2" numFmtId="166" xfId="0" applyAlignment="1" applyBorder="1" applyFill="1" applyFont="1" applyNumberFormat="1">
      <alignment horizontal="left" shrinkToFit="0" vertical="center" wrapText="0"/>
    </xf>
    <xf borderId="1" fillId="1040" fontId="2" numFmtId="167" xfId="0" applyAlignment="1" applyBorder="1" applyFill="1" applyFont="1" applyNumberFormat="1">
      <alignment horizontal="left" shrinkToFit="0" vertical="center" wrapText="0"/>
    </xf>
    <xf borderId="1" fillId="1041" fontId="2" numFmtId="9" xfId="0" applyAlignment="1" applyBorder="1" applyFill="1" applyFont="1" applyNumberFormat="1">
      <alignment horizontal="left" shrinkToFit="0" vertical="center" wrapText="0"/>
    </xf>
    <xf borderId="1" fillId="861" fontId="2" numFmtId="9" xfId="0" applyAlignment="1" applyBorder="1" applyFont="1" applyNumberFormat="1">
      <alignment horizontal="left" shrinkToFit="0" vertical="center" wrapText="0"/>
    </xf>
    <xf borderId="1" fillId="1042" fontId="2" numFmtId="1" xfId="0" applyAlignment="1" applyBorder="1" applyFill="1" applyFont="1" applyNumberFormat="1">
      <alignment horizontal="left" shrinkToFit="0" vertical="center" wrapText="0"/>
    </xf>
    <xf borderId="1" fillId="1043" fontId="2" numFmtId="9" xfId="0" applyAlignment="1" applyBorder="1" applyFill="1" applyFont="1" applyNumberFormat="1">
      <alignment horizontal="left" shrinkToFit="0" vertical="center" wrapText="0"/>
    </xf>
    <xf borderId="1" fillId="1044" fontId="2" numFmtId="165" xfId="0" applyAlignment="1" applyBorder="1" applyFill="1" applyFont="1" applyNumberFormat="1">
      <alignment horizontal="left" shrinkToFit="0" vertical="center" wrapText="0"/>
    </xf>
    <xf borderId="1" fillId="1045" fontId="2" numFmtId="165" xfId="0" applyAlignment="1" applyBorder="1" applyFill="1" applyFont="1" applyNumberFormat="1">
      <alignment horizontal="left" shrinkToFit="0" vertical="center" wrapText="0"/>
    </xf>
    <xf borderId="1" fillId="1046" fontId="2" numFmtId="166" xfId="0" applyAlignment="1" applyBorder="1" applyFill="1" applyFont="1" applyNumberFormat="1">
      <alignment horizontal="left" shrinkToFit="0" vertical="center" wrapText="0"/>
    </xf>
    <xf borderId="1" fillId="1047" fontId="2" numFmtId="167" xfId="0" applyAlignment="1" applyBorder="1" applyFill="1" applyFont="1" applyNumberFormat="1">
      <alignment horizontal="left" shrinkToFit="0" vertical="center" wrapText="0"/>
    </xf>
    <xf borderId="0" fillId="1024" fontId="2" numFmtId="9" xfId="0" applyAlignment="1" applyFont="1" applyNumberFormat="1">
      <alignment horizontal="left" shrinkToFit="0" vertical="center" wrapText="0"/>
    </xf>
    <xf borderId="0" fillId="1048" fontId="2" numFmtId="0" xfId="0" applyAlignment="1" applyFill="1" applyFont="1">
      <alignment horizontal="left" shrinkToFit="0" vertical="center" wrapText="0"/>
    </xf>
    <xf borderId="0" fillId="1049" fontId="2" numFmtId="9" xfId="0" applyAlignment="1" applyFill="1" applyFont="1" applyNumberFormat="1">
      <alignment horizontal="left" shrinkToFit="0" vertical="center" wrapText="0"/>
    </xf>
    <xf borderId="0" fillId="1050" fontId="2" numFmtId="9" xfId="0" applyAlignment="1" applyFill="1" applyFont="1" applyNumberFormat="1">
      <alignment horizontal="left" shrinkToFit="0" vertical="center" wrapText="0"/>
    </xf>
    <xf borderId="0" fillId="1051" fontId="2" numFmtId="9" xfId="0" applyAlignment="1" applyFill="1" applyFont="1" applyNumberFormat="1">
      <alignment horizontal="left" shrinkToFit="0" vertical="center" wrapText="0"/>
    </xf>
    <xf borderId="0" fillId="1052" fontId="2" numFmtId="1" xfId="0" applyAlignment="1" applyFill="1" applyFont="1" applyNumberFormat="1">
      <alignment horizontal="left" shrinkToFit="0" vertical="center" wrapText="0"/>
    </xf>
    <xf borderId="0" fillId="1053" fontId="2" numFmtId="1" xfId="0" applyAlignment="1" applyFill="1" applyFont="1" applyNumberFormat="1">
      <alignment horizontal="left" shrinkToFit="0" vertical="center" wrapText="0"/>
    </xf>
    <xf borderId="0" fillId="1054" fontId="2" numFmtId="1" xfId="0" applyAlignment="1" applyFill="1" applyFont="1" applyNumberFormat="1">
      <alignment horizontal="left" shrinkToFit="0" vertical="center" wrapText="0"/>
    </xf>
    <xf borderId="0" fillId="1055" fontId="2" numFmtId="1" xfId="0" applyAlignment="1" applyFill="1" applyFont="1" applyNumberFormat="1">
      <alignment horizontal="left" shrinkToFit="0" vertical="center" wrapText="0"/>
    </xf>
    <xf borderId="0" fillId="1056" fontId="2" numFmtId="1" xfId="0" applyAlignment="1" applyFill="1" applyFont="1" applyNumberFormat="1">
      <alignment horizontal="left" shrinkToFit="0" vertical="center" wrapText="0"/>
    </xf>
    <xf borderId="0" fillId="1057" fontId="2" numFmtId="1" xfId="0" applyAlignment="1" applyFill="1" applyFont="1" applyNumberFormat="1">
      <alignment horizontal="left" shrinkToFit="0" vertical="center" wrapText="0"/>
    </xf>
    <xf borderId="0" fillId="1058" fontId="2" numFmtId="9" xfId="0" applyAlignment="1" applyFill="1" applyFont="1" applyNumberFormat="1">
      <alignment horizontal="left" shrinkToFit="0" vertical="center" wrapText="0"/>
    </xf>
    <xf borderId="0" fillId="1059" fontId="2" numFmtId="1" xfId="0" applyAlignment="1" applyFill="1" applyFont="1" applyNumberFormat="1">
      <alignment horizontal="left" shrinkToFit="0" vertical="center" wrapText="0"/>
    </xf>
    <xf borderId="0" fillId="1060" fontId="2" numFmtId="1" xfId="0" applyAlignment="1" applyFill="1" applyFont="1" applyNumberFormat="1">
      <alignment horizontal="left" shrinkToFit="0" vertical="center" wrapText="0"/>
    </xf>
    <xf borderId="0" fillId="1061" fontId="2" numFmtId="169" xfId="0" applyAlignment="1" applyFill="1" applyFont="1" applyNumberFormat="1">
      <alignment horizontal="left" shrinkToFit="0" vertical="center" wrapText="0"/>
    </xf>
    <xf borderId="0" fillId="1062" fontId="2" numFmtId="169" xfId="0" applyAlignment="1" applyFill="1" applyFont="1" applyNumberFormat="1">
      <alignment horizontal="left" shrinkToFit="0" vertical="center" wrapText="0"/>
    </xf>
    <xf borderId="1" fillId="1063" fontId="2" numFmtId="165" xfId="0" applyAlignment="1" applyBorder="1" applyFill="1" applyFont="1" applyNumberFormat="1">
      <alignment horizontal="left" shrinkToFit="0" vertical="center" wrapText="0"/>
    </xf>
    <xf borderId="1" fillId="1064" fontId="2" numFmtId="165" xfId="0" applyAlignment="1" applyBorder="1" applyFill="1" applyFont="1" applyNumberFormat="1">
      <alignment horizontal="left" shrinkToFit="0" vertical="center" wrapText="0"/>
    </xf>
    <xf borderId="1" fillId="1065" fontId="2" numFmtId="166" xfId="0" applyAlignment="1" applyBorder="1" applyFill="1" applyFont="1" applyNumberFormat="1">
      <alignment horizontal="left" shrinkToFit="0" vertical="center" wrapText="0"/>
    </xf>
    <xf borderId="1" fillId="1066" fontId="2" numFmtId="167" xfId="0" applyAlignment="1" applyBorder="1" applyFill="1" applyFont="1" applyNumberFormat="1">
      <alignment horizontal="left" shrinkToFit="0" vertical="center" wrapText="0"/>
    </xf>
    <xf borderId="1" fillId="1067" fontId="2" numFmtId="165" xfId="0" applyAlignment="1" applyBorder="1" applyFill="1" applyFont="1" applyNumberFormat="1">
      <alignment horizontal="left" shrinkToFit="0" vertical="center" wrapText="0"/>
    </xf>
    <xf borderId="1" fillId="1068" fontId="2" numFmtId="165" xfId="0" applyAlignment="1" applyBorder="1" applyFill="1" applyFont="1" applyNumberFormat="1">
      <alignment horizontal="left" shrinkToFit="0" vertical="center" wrapText="0"/>
    </xf>
    <xf borderId="1" fillId="418" fontId="2" numFmtId="167" xfId="0" applyAlignment="1" applyBorder="1" applyFont="1" applyNumberFormat="1">
      <alignment horizontal="left" shrinkToFit="0" vertical="center" wrapText="0"/>
    </xf>
    <xf borderId="1" fillId="1069" fontId="2" numFmtId="9" xfId="0" applyAlignment="1" applyBorder="1" applyFill="1" applyFont="1" applyNumberFormat="1">
      <alignment horizontal="left" shrinkToFit="0" vertical="center" wrapText="0"/>
    </xf>
    <xf borderId="1" fillId="703" fontId="2" numFmtId="9" xfId="0" applyAlignment="1" applyBorder="1" applyFont="1" applyNumberFormat="1">
      <alignment horizontal="left" shrinkToFit="0" vertical="center" wrapText="0"/>
    </xf>
    <xf borderId="1" fillId="1070" fontId="2" numFmtId="165" xfId="0" applyAlignment="1" applyBorder="1" applyFill="1" applyFont="1" applyNumberFormat="1">
      <alignment horizontal="left" shrinkToFit="0" vertical="center" wrapText="0"/>
    </xf>
    <xf borderId="1" fillId="1071" fontId="2" numFmtId="0" xfId="0" applyAlignment="1" applyBorder="1" applyFill="1" applyFont="1">
      <alignment horizontal="left" shrinkToFit="0" vertical="center" wrapText="0"/>
    </xf>
    <xf borderId="1" fillId="1072" fontId="2" numFmtId="9" xfId="0" applyAlignment="1" applyBorder="1" applyFill="1" applyFont="1" applyNumberFormat="1">
      <alignment horizontal="left" shrinkToFit="0" vertical="center" wrapText="0"/>
    </xf>
    <xf borderId="1" fillId="1073" fontId="2" numFmtId="9" xfId="0" applyAlignment="1" applyBorder="1" applyFill="1" applyFont="1" applyNumberFormat="1">
      <alignment horizontal="left" shrinkToFit="0" vertical="center" wrapText="0"/>
    </xf>
    <xf borderId="1" fillId="1074" fontId="2" numFmtId="1" xfId="0" applyAlignment="1" applyBorder="1" applyFill="1" applyFont="1" applyNumberFormat="1">
      <alignment horizontal="left" shrinkToFit="0" vertical="center" wrapText="0"/>
    </xf>
    <xf borderId="1" fillId="1075" fontId="2" numFmtId="165" xfId="0" applyAlignment="1" applyBorder="1" applyFill="1" applyFont="1" applyNumberFormat="1">
      <alignment horizontal="left" shrinkToFit="0" vertical="center" wrapText="0"/>
    </xf>
    <xf borderId="1" fillId="1076" fontId="2" numFmtId="165" xfId="0" applyAlignment="1" applyBorder="1" applyFill="1" applyFont="1" applyNumberFormat="1">
      <alignment horizontal="left" shrinkToFit="0" vertical="center" wrapText="0"/>
    </xf>
    <xf borderId="1" fillId="1077" fontId="2" numFmtId="165" xfId="0" applyAlignment="1" applyBorder="1" applyFill="1" applyFont="1" applyNumberFormat="1">
      <alignment horizontal="left" shrinkToFit="0" vertical="center" wrapText="0"/>
    </xf>
    <xf borderId="1" fillId="499" fontId="2" numFmtId="167" xfId="0" applyAlignment="1" applyBorder="1" applyFont="1" applyNumberFormat="1">
      <alignment horizontal="left" shrinkToFit="0" vertical="center" wrapText="0"/>
    </xf>
    <xf borderId="1" fillId="1078" fontId="2" numFmtId="165" xfId="0" applyAlignment="1" applyBorder="1" applyFill="1" applyFont="1" applyNumberFormat="1">
      <alignment horizontal="left" shrinkToFit="0" vertical="center" wrapText="0"/>
    </xf>
    <xf borderId="1" fillId="1079" fontId="2" numFmtId="164" xfId="0" applyAlignment="1" applyBorder="1" applyFill="1" applyFont="1" applyNumberFormat="1">
      <alignment horizontal="left" shrinkToFit="0" vertical="center" wrapText="0"/>
    </xf>
    <xf borderId="1" fillId="1080" fontId="2" numFmtId="165" xfId="0" applyAlignment="1" applyBorder="1" applyFill="1" applyFont="1" applyNumberFormat="1">
      <alignment horizontal="left" shrinkToFit="0" vertical="center" wrapText="0"/>
    </xf>
    <xf borderId="1" fillId="1081" fontId="2" numFmtId="165" xfId="0" applyAlignment="1" applyBorder="1" applyFill="1" applyFont="1" applyNumberFormat="1">
      <alignment horizontal="left" shrinkToFit="0" vertical="center" wrapText="0"/>
    </xf>
    <xf borderId="1" fillId="1082" fontId="2" numFmtId="0" xfId="0" applyAlignment="1" applyBorder="1" applyFill="1" applyFont="1">
      <alignment horizontal="left" shrinkToFit="0" vertical="center" wrapText="0"/>
    </xf>
    <xf borderId="1" fillId="1083" fontId="2" numFmtId="165" xfId="0" applyAlignment="1" applyBorder="1" applyFill="1" applyFont="1" applyNumberFormat="1">
      <alignment horizontal="left" shrinkToFit="0" vertical="center" wrapText="0"/>
    </xf>
    <xf borderId="1" fillId="1084" fontId="2" numFmtId="165" xfId="0" applyAlignment="1" applyBorder="1" applyFill="1" applyFont="1" applyNumberFormat="1">
      <alignment horizontal="left" shrinkToFit="0" vertical="center" wrapText="0"/>
    </xf>
    <xf borderId="1" fillId="1085" fontId="2" numFmtId="9" xfId="0" applyAlignment="1" applyBorder="1" applyFill="1" applyFont="1" applyNumberFormat="1">
      <alignment horizontal="left" shrinkToFit="0" vertical="center" wrapText="0"/>
    </xf>
    <xf borderId="1" fillId="239" fontId="2" numFmtId="9" xfId="0" applyAlignment="1" applyBorder="1" applyFont="1" applyNumberFormat="1">
      <alignment horizontal="left" shrinkToFit="0" vertical="center" wrapText="0"/>
    </xf>
    <xf borderId="1" fillId="1086" fontId="2" numFmtId="165" xfId="0" applyAlignment="1" applyBorder="1" applyFill="1" applyFont="1" applyNumberFormat="1">
      <alignment horizontal="left" shrinkToFit="0" vertical="center" wrapText="0"/>
    </xf>
    <xf borderId="1" fillId="1087" fontId="2" numFmtId="164" xfId="0" applyAlignment="1" applyBorder="1" applyFill="1" applyFont="1" applyNumberFormat="1">
      <alignment horizontal="left" shrinkToFit="0" vertical="center" wrapText="0"/>
    </xf>
    <xf borderId="1" fillId="136" fontId="2" numFmtId="165" xfId="0" applyAlignment="1" applyBorder="1" applyFont="1" applyNumberFormat="1">
      <alignment horizontal="left" shrinkToFit="0" vertical="center" wrapText="0"/>
    </xf>
    <xf borderId="1" fillId="1088" fontId="2" numFmtId="165" xfId="0" applyAlignment="1" applyBorder="1" applyFill="1" applyFont="1" applyNumberFormat="1">
      <alignment horizontal="left" shrinkToFit="0" vertical="center" wrapText="0"/>
    </xf>
    <xf borderId="1" fillId="1089" fontId="2" numFmtId="9" xfId="0" applyAlignment="1" applyBorder="1" applyFill="1" applyFont="1" applyNumberFormat="1">
      <alignment horizontal="left" shrinkToFit="0" vertical="center" wrapText="0"/>
    </xf>
    <xf borderId="1" fillId="1090" fontId="2" numFmtId="165" xfId="0" applyAlignment="1" applyBorder="1" applyFill="1" applyFont="1" applyNumberFormat="1">
      <alignment horizontal="left" shrinkToFit="0" vertical="center" wrapText="0"/>
    </xf>
    <xf borderId="1" fillId="1091" fontId="2" numFmtId="164" xfId="0" applyAlignment="1" applyBorder="1" applyFill="1" applyFont="1" applyNumberFormat="1">
      <alignment horizontal="left" shrinkToFit="0" vertical="center" wrapText="0"/>
    </xf>
    <xf borderId="1" fillId="228" fontId="2" numFmtId="165" xfId="0" applyAlignment="1" applyBorder="1" applyFont="1" applyNumberFormat="1">
      <alignment horizontal="left" shrinkToFit="0" vertical="center" wrapText="0"/>
    </xf>
    <xf borderId="1" fillId="1092" fontId="2" numFmtId="165" xfId="0" applyAlignment="1" applyBorder="1" applyFill="1" applyFont="1" applyNumberFormat="1">
      <alignment horizontal="left" shrinkToFit="0" vertical="center" wrapText="0"/>
    </xf>
    <xf borderId="1" fillId="1093" fontId="2" numFmtId="167" xfId="0" applyAlignment="1" applyBorder="1" applyFill="1" applyFont="1" applyNumberFormat="1">
      <alignment horizontal="left" shrinkToFit="0" vertical="center" wrapText="0"/>
    </xf>
    <xf borderId="1" fillId="1094" fontId="2" numFmtId="9" xfId="0" applyAlignment="1" applyBorder="1" applyFill="1" applyFont="1" applyNumberFormat="1">
      <alignment horizontal="left" shrinkToFit="0" vertical="center" wrapText="0"/>
    </xf>
    <xf borderId="1" fillId="1095" fontId="2" numFmtId="9" xfId="0" applyAlignment="1" applyBorder="1" applyFill="1" applyFont="1" applyNumberFormat="1">
      <alignment horizontal="left" shrinkToFit="0" vertical="center" wrapText="0"/>
    </xf>
    <xf borderId="1" fillId="972" fontId="2" numFmtId="167" xfId="0" applyAlignment="1" applyBorder="1" applyFont="1" applyNumberFormat="1">
      <alignment horizontal="left" shrinkToFit="0" vertical="center" wrapText="0"/>
    </xf>
    <xf borderId="1" fillId="1096" fontId="2" numFmtId="165" xfId="0" applyAlignment="1" applyBorder="1" applyFill="1" applyFont="1" applyNumberFormat="1">
      <alignment horizontal="left" shrinkToFit="0" vertical="center" wrapText="0"/>
    </xf>
    <xf borderId="1" fillId="1097" fontId="2" numFmtId="165" xfId="0" applyAlignment="1" applyBorder="1" applyFill="1" applyFont="1" applyNumberFormat="1">
      <alignment horizontal="left" shrinkToFit="0" vertical="center" wrapText="0"/>
    </xf>
    <xf borderId="1" fillId="1098" fontId="2" numFmtId="164" xfId="0" applyAlignment="1" applyBorder="1" applyFill="1" applyFont="1" applyNumberFormat="1">
      <alignment horizontal="left" shrinkToFit="0" vertical="center" wrapText="0"/>
    </xf>
    <xf borderId="1" fillId="1099" fontId="2" numFmtId="165" xfId="0" applyAlignment="1" applyBorder="1" applyFill="1" applyFont="1" applyNumberFormat="1">
      <alignment horizontal="left" shrinkToFit="0" vertical="center" wrapText="0"/>
    </xf>
    <xf borderId="1" fillId="1100" fontId="2" numFmtId="165" xfId="0" applyAlignment="1" applyBorder="1" applyFill="1" applyFont="1" applyNumberFormat="1">
      <alignment horizontal="left" shrinkToFit="0" vertical="center" wrapText="0"/>
    </xf>
    <xf borderId="1" fillId="1101" fontId="2" numFmtId="165" xfId="0" applyAlignment="1" applyBorder="1" applyFill="1" applyFont="1" applyNumberFormat="1">
      <alignment horizontal="left" shrinkToFit="0" vertical="center" wrapText="0"/>
    </xf>
    <xf borderId="1" fillId="1102" fontId="2" numFmtId="165" xfId="0" applyAlignment="1" applyBorder="1" applyFill="1" applyFont="1" applyNumberFormat="1">
      <alignment horizontal="left" shrinkToFit="0" vertical="center" wrapText="0"/>
    </xf>
    <xf borderId="1" fillId="1103" fontId="2" numFmtId="164" xfId="0" applyAlignment="1" applyBorder="1" applyFill="1" applyFont="1" applyNumberFormat="1">
      <alignment horizontal="left" shrinkToFit="0" vertical="center" wrapText="0"/>
    </xf>
    <xf borderId="1" fillId="1104" fontId="2" numFmtId="165" xfId="0" applyAlignment="1" applyBorder="1" applyFill="1" applyFont="1" applyNumberFormat="1">
      <alignment horizontal="left" shrinkToFit="0" vertical="center" wrapText="0"/>
    </xf>
    <xf borderId="1" fillId="1105" fontId="2" numFmtId="165" xfId="0" applyAlignment="1" applyBorder="1" applyFill="1" applyFont="1" applyNumberFormat="1">
      <alignment horizontal="left" shrinkToFit="0" vertical="center" wrapText="0"/>
    </xf>
    <xf borderId="1" fillId="8" fontId="2" numFmtId="165" xfId="0" applyAlignment="1" applyBorder="1" applyFont="1" applyNumberFormat="1">
      <alignment horizontal="left" shrinkToFit="0" vertical="center" wrapText="0"/>
    </xf>
    <xf borderId="1" fillId="419" fontId="2" numFmtId="165" xfId="0" applyAlignment="1" applyBorder="1" applyFont="1" applyNumberFormat="1">
      <alignment horizontal="left" shrinkToFit="0" vertical="center" wrapText="0"/>
    </xf>
    <xf borderId="1" fillId="1106" fontId="2" numFmtId="165" xfId="0" applyAlignment="1" applyBorder="1" applyFill="1" applyFont="1" applyNumberFormat="1">
      <alignment horizontal="left" shrinkToFit="0" vertical="center" wrapText="0"/>
    </xf>
    <xf borderId="1" fillId="1107" fontId="2" numFmtId="165" xfId="0" applyAlignment="1" applyBorder="1" applyFill="1" applyFont="1" applyNumberFormat="1">
      <alignment horizontal="left" shrinkToFit="0" vertical="center" wrapText="0"/>
    </xf>
    <xf borderId="1" fillId="1108" fontId="2" numFmtId="0" xfId="0" applyAlignment="1" applyBorder="1" applyFill="1" applyFont="1">
      <alignment horizontal="left" shrinkToFit="0" vertical="center" wrapText="0"/>
    </xf>
    <xf borderId="1" fillId="1109" fontId="2" numFmtId="9" xfId="0" applyAlignment="1" applyBorder="1" applyFill="1" applyFont="1" applyNumberFormat="1">
      <alignment horizontal="left" shrinkToFit="0" vertical="center" wrapText="0"/>
    </xf>
    <xf borderId="1" fillId="1110" fontId="2" numFmtId="9" xfId="0" applyAlignment="1" applyBorder="1" applyFill="1" applyFont="1" applyNumberFormat="1">
      <alignment horizontal="left" shrinkToFit="0" vertical="center" wrapText="0"/>
    </xf>
    <xf borderId="1" fillId="1111" fontId="2" numFmtId="1" xfId="0" applyAlignment="1" applyBorder="1" applyFill="1" applyFont="1" applyNumberFormat="1">
      <alignment horizontal="left" shrinkToFit="0" vertical="center" wrapText="0"/>
    </xf>
    <xf borderId="1" fillId="1112" fontId="2" numFmtId="1" xfId="0" applyAlignment="1" applyBorder="1" applyFill="1" applyFont="1" applyNumberFormat="1">
      <alignment horizontal="left" shrinkToFit="0" vertical="center" wrapText="0"/>
    </xf>
    <xf borderId="1" fillId="492" fontId="1" numFmtId="0" xfId="0" applyAlignment="1" applyBorder="1" applyFont="1">
      <alignment horizontal="left" readingOrder="0" shrinkToFit="0" vertical="center" wrapText="0"/>
    </xf>
    <xf borderId="1" fillId="1113" fontId="2" numFmtId="1" xfId="0" applyAlignment="1" applyBorder="1" applyFill="1" applyFont="1" applyNumberFormat="1">
      <alignment horizontal="left" shrinkToFit="0" vertical="center" wrapText="0"/>
    </xf>
    <xf borderId="1" fillId="1114" fontId="2" numFmtId="165" xfId="0" applyAlignment="1" applyBorder="1" applyFill="1" applyFont="1" applyNumberFormat="1">
      <alignment horizontal="left" shrinkToFit="0" vertical="center" wrapText="0"/>
    </xf>
    <xf borderId="1" fillId="27" fontId="2" numFmtId="165" xfId="0" applyAlignment="1" applyBorder="1" applyFont="1" applyNumberFormat="1">
      <alignment horizontal="left" shrinkToFit="0" vertical="center" wrapText="0"/>
    </xf>
    <xf borderId="1" fillId="1115" fontId="2" numFmtId="165" xfId="0" applyAlignment="1" applyBorder="1" applyFill="1" applyFont="1" applyNumberFormat="1">
      <alignment horizontal="left" shrinkToFit="0" vertical="center" wrapText="0"/>
    </xf>
    <xf borderId="1" fillId="1116" fontId="2" numFmtId="167" xfId="0" applyAlignment="1" applyBorder="1" applyFill="1" applyFont="1" applyNumberFormat="1">
      <alignment horizontal="left" shrinkToFit="0" vertical="center" wrapText="0"/>
    </xf>
    <xf borderId="1" fillId="1117" fontId="2" numFmtId="9" xfId="0" applyAlignment="1" applyBorder="1" applyFill="1" applyFont="1" applyNumberFormat="1">
      <alignment horizontal="left" shrinkToFit="0" vertical="center" wrapText="0"/>
    </xf>
    <xf borderId="1" fillId="103" fontId="2" numFmtId="9" xfId="0" applyAlignment="1" applyBorder="1" applyFont="1" applyNumberFormat="1">
      <alignment horizontal="left" shrinkToFit="0" vertical="center" wrapText="0"/>
    </xf>
    <xf borderId="1" fillId="1118" fontId="2" numFmtId="1" xfId="0" applyAlignment="1" applyBorder="1" applyFill="1" applyFont="1" applyNumberFormat="1">
      <alignment horizontal="left" shrinkToFit="0" vertical="center" wrapText="0"/>
    </xf>
    <xf borderId="1" fillId="1119" fontId="2" numFmtId="1" xfId="0" applyAlignment="1" applyBorder="1" applyFill="1" applyFont="1" applyNumberFormat="1">
      <alignment horizontal="left" shrinkToFit="0" vertical="center" wrapText="0"/>
    </xf>
    <xf borderId="1" fillId="1120" fontId="2" numFmtId="167" xfId="0" applyAlignment="1" applyBorder="1" applyFill="1" applyFont="1" applyNumberFormat="1">
      <alignment horizontal="left" shrinkToFit="0" vertical="center" wrapText="0"/>
    </xf>
    <xf borderId="1" fillId="16" fontId="2" numFmtId="1" xfId="0" applyAlignment="1" applyBorder="1" applyFont="1" applyNumberFormat="1">
      <alignment horizontal="left" shrinkToFit="0" vertical="center" wrapText="0"/>
    </xf>
    <xf borderId="0" fillId="939" fontId="2" numFmtId="167" xfId="0" applyAlignment="1" applyFont="1" applyNumberFormat="1">
      <alignment horizontal="left" shrinkToFit="0" vertical="center" wrapText="0"/>
    </xf>
    <xf borderId="0" fillId="29" fontId="2" numFmtId="0" xfId="0" applyAlignment="1" applyFont="1">
      <alignment horizontal="left" shrinkToFit="0" vertical="center" wrapText="0"/>
    </xf>
    <xf borderId="0" fillId="1121" fontId="2" numFmtId="9" xfId="0" applyAlignment="1" applyFill="1" applyFont="1" applyNumberFormat="1">
      <alignment horizontal="left" shrinkToFit="0" vertical="center" wrapText="0"/>
    </xf>
    <xf borderId="0" fillId="1122" fontId="2" numFmtId="1" xfId="0" applyAlignment="1" applyFill="1" applyFont="1" applyNumberFormat="1">
      <alignment horizontal="left" shrinkToFit="0" vertical="center" wrapText="0"/>
    </xf>
    <xf borderId="0" fillId="1123" fontId="2" numFmtId="9" xfId="0" applyAlignment="1" applyFill="1" applyFont="1" applyNumberFormat="1">
      <alignment horizontal="left" shrinkToFit="0" vertical="center" wrapText="0"/>
    </xf>
    <xf borderId="0" fillId="1124" fontId="2" numFmtId="9" xfId="0" applyAlignment="1" applyFill="1" applyFont="1" applyNumberFormat="1">
      <alignment horizontal="left" shrinkToFit="0" vertical="center" wrapText="0"/>
    </xf>
    <xf borderId="0" fillId="419" fontId="2" numFmtId="9" xfId="0" applyAlignment="1" applyFont="1" applyNumberFormat="1">
      <alignment horizontal="left" shrinkToFit="0" vertical="center" wrapText="0"/>
    </xf>
    <xf borderId="0" fillId="1125" fontId="2" numFmtId="1" xfId="0" applyAlignment="1" applyFill="1" applyFont="1" applyNumberFormat="1">
      <alignment horizontal="left" shrinkToFit="0" vertical="center" wrapText="0"/>
    </xf>
    <xf borderId="0" fillId="1126" fontId="2" numFmtId="1" xfId="0" applyAlignment="1" applyFill="1" applyFont="1" applyNumberFormat="1">
      <alignment horizontal="left" shrinkToFit="0" vertical="center" wrapText="0"/>
    </xf>
    <xf borderId="0" fillId="1127" fontId="2" numFmtId="1" xfId="0" applyAlignment="1" applyFill="1" applyFont="1" applyNumberFormat="1">
      <alignment horizontal="left" shrinkToFit="0" vertical="center" wrapText="0"/>
    </xf>
    <xf borderId="0" fillId="1128" fontId="2" numFmtId="1" xfId="0" applyAlignment="1" applyFill="1" applyFont="1" applyNumberFormat="1">
      <alignment horizontal="left" shrinkToFit="0" vertical="center" wrapText="0"/>
    </xf>
    <xf borderId="0" fillId="1129" fontId="2" numFmtId="1" xfId="0" applyAlignment="1" applyFill="1" applyFont="1" applyNumberFormat="1">
      <alignment horizontal="left" shrinkToFit="0" vertical="center" wrapText="0"/>
    </xf>
    <xf borderId="0" fillId="1130" fontId="2" numFmtId="1" xfId="0" applyAlignment="1" applyFill="1" applyFont="1" applyNumberFormat="1">
      <alignment horizontal="left" shrinkToFit="0" vertical="center" wrapText="0"/>
    </xf>
    <xf borderId="0" fillId="1131" fontId="2" numFmtId="1" xfId="0" applyAlignment="1" applyFill="1" applyFont="1" applyNumberFormat="1">
      <alignment horizontal="left" shrinkToFit="0" vertical="center" wrapText="0"/>
    </xf>
    <xf borderId="0" fillId="1132" fontId="2" numFmtId="1" xfId="0" applyAlignment="1" applyFill="1" applyFont="1" applyNumberFormat="1">
      <alignment horizontal="left" shrinkToFit="0" vertical="center" wrapText="0"/>
    </xf>
    <xf borderId="0" fillId="1133" fontId="2" numFmtId="169" xfId="0" applyAlignment="1" applyFill="1" applyFont="1" applyNumberFormat="1">
      <alignment horizontal="left" shrinkToFit="0" vertical="center" wrapText="0"/>
    </xf>
    <xf borderId="0" fillId="420" fontId="2" numFmtId="169" xfId="0" applyAlignment="1" applyFont="1" applyNumberFormat="1">
      <alignment horizontal="left" shrinkToFit="0" vertical="center" wrapText="0"/>
    </xf>
    <xf borderId="0" fillId="1134" fontId="2" numFmtId="169" xfId="0" applyAlignment="1" applyFill="1" applyFont="1" applyNumberFormat="1">
      <alignment horizontal="left" shrinkToFit="0" vertical="center" wrapText="0"/>
    </xf>
    <xf borderId="1" fillId="110" fontId="1" numFmtId="0" xfId="0" applyAlignment="1" applyBorder="1" applyFont="1">
      <alignment horizontal="left" readingOrder="0" shrinkToFit="0" vertical="center" wrapText="0"/>
    </xf>
    <xf borderId="1" fillId="1135" fontId="2" numFmtId="164" xfId="0" applyAlignment="1" applyBorder="1" applyFill="1" applyFont="1" applyNumberFormat="1">
      <alignment horizontal="left" shrinkToFit="0" vertical="center" wrapText="0"/>
    </xf>
    <xf borderId="1" fillId="1136" fontId="2" numFmtId="165" xfId="0" applyAlignment="1" applyBorder="1" applyFill="1" applyFont="1" applyNumberFormat="1">
      <alignment horizontal="left" shrinkToFit="0" vertical="center" wrapText="0"/>
    </xf>
    <xf borderId="1" fillId="1137" fontId="2" numFmtId="167" xfId="0" applyAlignment="1" applyBorder="1" applyFill="1" applyFont="1" applyNumberFormat="1">
      <alignment horizontal="left" shrinkToFit="0" vertical="center" wrapText="0"/>
    </xf>
    <xf borderId="1" fillId="1138" fontId="2" numFmtId="165" xfId="0" applyAlignment="1" applyBorder="1" applyFill="1" applyFont="1" applyNumberFormat="1">
      <alignment horizontal="left" shrinkToFit="0" vertical="center" wrapText="0"/>
    </xf>
    <xf borderId="1" fillId="1139" fontId="2" numFmtId="9" xfId="0" applyAlignment="1" applyBorder="1" applyFill="1" applyFont="1" applyNumberFormat="1">
      <alignment horizontal="left" shrinkToFit="0" vertical="center" wrapText="0"/>
    </xf>
    <xf borderId="1" fillId="1140" fontId="2" numFmtId="164" xfId="0" applyAlignment="1" applyBorder="1" applyFill="1" applyFont="1" applyNumberFormat="1">
      <alignment horizontal="left" shrinkToFit="0" vertical="center" wrapText="0"/>
    </xf>
    <xf borderId="1" fillId="1141" fontId="2" numFmtId="165" xfId="0" applyAlignment="1" applyBorder="1" applyFill="1" applyFont="1" applyNumberFormat="1">
      <alignment horizontal="left" shrinkToFit="0" vertical="center" wrapText="0"/>
    </xf>
    <xf borderId="1" fillId="1142" fontId="2" numFmtId="165" xfId="0" applyAlignment="1" applyBorder="1" applyFill="1" applyFont="1" applyNumberFormat="1">
      <alignment horizontal="left" shrinkToFit="0" vertical="center" wrapText="0"/>
    </xf>
    <xf borderId="1" fillId="117" fontId="2" numFmtId="9" xfId="0" applyAlignment="1" applyBorder="1" applyFont="1" applyNumberFormat="1">
      <alignment horizontal="left" shrinkToFit="0" vertical="center" wrapText="0"/>
    </xf>
    <xf borderId="1" fillId="1143" fontId="2" numFmtId="1" xfId="0" applyAlignment="1" applyBorder="1" applyFill="1" applyFont="1" applyNumberFormat="1">
      <alignment horizontal="left" shrinkToFit="0" vertical="center" wrapText="0"/>
    </xf>
    <xf borderId="1" fillId="1139" fontId="2" numFmtId="167" xfId="0" applyAlignment="1" applyBorder="1" applyFont="1" applyNumberFormat="1">
      <alignment horizontal="left" shrinkToFit="0" vertical="center" wrapText="0"/>
    </xf>
    <xf borderId="1" fillId="1144" fontId="2" numFmtId="164" xfId="0" applyAlignment="1" applyBorder="1" applyFill="1" applyFont="1" applyNumberFormat="1">
      <alignment horizontal="left" shrinkToFit="0" vertical="center" wrapText="0"/>
    </xf>
    <xf borderId="1" fillId="1145" fontId="2" numFmtId="165" xfId="0" applyAlignment="1" applyBorder="1" applyFill="1" applyFont="1" applyNumberFormat="1">
      <alignment horizontal="left" shrinkToFit="0" vertical="center" wrapText="0"/>
    </xf>
    <xf borderId="1" fillId="1146" fontId="2" numFmtId="167" xfId="0" applyAlignment="1" applyBorder="1" applyFill="1" applyFont="1" applyNumberFormat="1">
      <alignment horizontal="left" shrinkToFit="0" vertical="center" wrapText="0"/>
    </xf>
    <xf borderId="1" fillId="1147" fontId="2" numFmtId="164" xfId="0" applyAlignment="1" applyBorder="1" applyFill="1" applyFont="1" applyNumberFormat="1">
      <alignment horizontal="left" shrinkToFit="0" vertical="center" wrapText="0"/>
    </xf>
    <xf borderId="1" fillId="1148" fontId="2" numFmtId="0" xfId="0" applyAlignment="1" applyBorder="1" applyFill="1" applyFont="1">
      <alignment horizontal="left" shrinkToFit="0" vertical="center" wrapText="0"/>
    </xf>
    <xf borderId="1" fillId="1149" fontId="2" numFmtId="9" xfId="0" applyAlignment="1" applyBorder="1" applyFill="1" applyFont="1" applyNumberFormat="1">
      <alignment horizontal="left" shrinkToFit="0" vertical="center" wrapText="0"/>
    </xf>
    <xf borderId="1" fillId="1150" fontId="2" numFmtId="165" xfId="0" applyAlignment="1" applyBorder="1" applyFill="1" applyFont="1" applyNumberFormat="1">
      <alignment horizontal="left" shrinkToFit="0" vertical="center" wrapText="0"/>
    </xf>
    <xf borderId="1" fillId="1151" fontId="2" numFmtId="165" xfId="0" applyAlignment="1" applyBorder="1" applyFill="1" applyFont="1" applyNumberFormat="1">
      <alignment horizontal="left" shrinkToFit="0" vertical="center" wrapText="0"/>
    </xf>
    <xf borderId="1" fillId="16" fontId="16" numFmtId="0" xfId="0" applyAlignment="1" applyBorder="1" applyFont="1">
      <alignment horizontal="left" readingOrder="0" shrinkToFit="0" vertical="center" wrapText="0"/>
    </xf>
    <xf borderId="1" fillId="1152" fontId="2" numFmtId="165" xfId="0" applyAlignment="1" applyBorder="1" applyFill="1" applyFont="1" applyNumberFormat="1">
      <alignment horizontal="left" shrinkToFit="0" vertical="center" wrapText="0"/>
    </xf>
    <xf borderId="1" fillId="1153" fontId="2" numFmtId="165" xfId="0" applyAlignment="1" applyBorder="1" applyFill="1" applyFont="1" applyNumberFormat="1">
      <alignment horizontal="left" shrinkToFit="0" vertical="center" wrapText="0"/>
    </xf>
    <xf borderId="1" fillId="647" fontId="2" numFmtId="9" xfId="0" applyAlignment="1" applyBorder="1" applyFont="1" applyNumberFormat="1">
      <alignment horizontal="left" shrinkToFit="0" vertical="center" wrapText="0"/>
    </xf>
    <xf borderId="1" fillId="1154" fontId="2" numFmtId="9" xfId="0" applyAlignment="1" applyBorder="1" applyFill="1" applyFont="1" applyNumberFormat="1">
      <alignment horizontal="left" shrinkToFit="0" vertical="center" wrapText="0"/>
    </xf>
    <xf borderId="0" fillId="1009" fontId="2" numFmtId="9" xfId="0" applyAlignment="1" applyFont="1" applyNumberFormat="1">
      <alignment horizontal="left" shrinkToFit="0" vertical="center" wrapText="0"/>
    </xf>
    <xf borderId="0" fillId="1155" fontId="2" numFmtId="0" xfId="0" applyAlignment="1" applyFill="1" applyFont="1">
      <alignment horizontal="left" shrinkToFit="0" vertical="center" wrapText="0"/>
    </xf>
    <xf borderId="0" fillId="1156" fontId="2" numFmtId="9" xfId="0" applyAlignment="1" applyFill="1" applyFont="1" applyNumberFormat="1">
      <alignment horizontal="left" shrinkToFit="0" vertical="center" wrapText="0"/>
    </xf>
    <xf borderId="0" fillId="1157" fontId="2" numFmtId="9" xfId="0" applyAlignment="1" applyFill="1" applyFont="1" applyNumberFormat="1">
      <alignment horizontal="left" shrinkToFit="0" vertical="center" wrapText="0"/>
    </xf>
    <xf borderId="0" fillId="1158" fontId="2" numFmtId="9" xfId="0" applyAlignment="1" applyFill="1" applyFont="1" applyNumberFormat="1">
      <alignment horizontal="left" shrinkToFit="0" vertical="center" wrapText="0"/>
    </xf>
    <xf borderId="0" fillId="1159" fontId="2" numFmtId="1" xfId="0" applyAlignment="1" applyFill="1" applyFont="1" applyNumberFormat="1">
      <alignment horizontal="left" shrinkToFit="0" vertical="center" wrapText="0"/>
    </xf>
    <xf borderId="0" fillId="1160" fontId="2" numFmtId="9" xfId="0" applyAlignment="1" applyFill="1" applyFont="1" applyNumberFormat="1">
      <alignment horizontal="left" shrinkToFit="0" vertical="center" wrapText="0"/>
    </xf>
    <xf borderId="0" fillId="1161" fontId="2" numFmtId="9" xfId="0" applyAlignment="1" applyFill="1" applyFont="1" applyNumberFormat="1">
      <alignment horizontal="left" shrinkToFit="0" vertical="center" wrapText="0"/>
    </xf>
    <xf borderId="0" fillId="1162" fontId="2" numFmtId="1" xfId="0" applyAlignment="1" applyFill="1" applyFont="1" applyNumberFormat="1">
      <alignment horizontal="left" shrinkToFit="0" vertical="center" wrapText="0"/>
    </xf>
    <xf borderId="1" fillId="1163" fontId="2" numFmtId="165" xfId="0" applyAlignment="1" applyBorder="1" applyFill="1" applyFont="1" applyNumberFormat="1">
      <alignment horizontal="left" shrinkToFit="0" vertical="center" wrapText="0"/>
    </xf>
    <xf borderId="1" fillId="1164" fontId="2" numFmtId="165" xfId="0" applyAlignment="1" applyBorder="1" applyFill="1" applyFont="1" applyNumberFormat="1">
      <alignment horizontal="left" shrinkToFit="0" vertical="center" wrapText="0"/>
    </xf>
    <xf borderId="1" fillId="781" fontId="2" numFmtId="165" xfId="0" applyAlignment="1" applyBorder="1" applyFont="1" applyNumberFormat="1">
      <alignment horizontal="left" shrinkToFit="0" vertical="center" wrapText="0"/>
    </xf>
    <xf borderId="1" fillId="1165" fontId="2" numFmtId="165" xfId="0" applyAlignment="1" applyBorder="1" applyFill="1" applyFont="1" applyNumberFormat="1">
      <alignment horizontal="left" shrinkToFit="0" vertical="center" wrapText="0"/>
    </xf>
    <xf borderId="1" fillId="1166" fontId="2" numFmtId="9" xfId="0" applyAlignment="1" applyBorder="1" applyFill="1" applyFont="1" applyNumberFormat="1">
      <alignment horizontal="left" shrinkToFit="0" vertical="center" wrapText="0"/>
    </xf>
    <xf borderId="1" fillId="1167" fontId="2" numFmtId="1" xfId="0" applyAlignment="1" applyBorder="1" applyFill="1" applyFont="1" applyNumberFormat="1">
      <alignment horizontal="left" shrinkToFit="0" vertical="center" wrapText="0"/>
    </xf>
    <xf borderId="1" fillId="1168" fontId="2" numFmtId="165" xfId="0" applyAlignment="1" applyBorder="1" applyFill="1" applyFont="1" applyNumberFormat="1">
      <alignment horizontal="left" shrinkToFit="0" vertical="center" wrapText="0"/>
    </xf>
    <xf borderId="1" fillId="1169" fontId="2" numFmtId="0" xfId="0" applyAlignment="1" applyBorder="1" applyFill="1" applyFont="1">
      <alignment horizontal="left" shrinkToFit="0" vertical="center" wrapText="0"/>
    </xf>
    <xf borderId="1" fillId="1170" fontId="2" numFmtId="1" xfId="0" applyAlignment="1" applyBorder="1" applyFill="1" applyFont="1" applyNumberFormat="1">
      <alignment horizontal="left" shrinkToFit="0" vertical="center" wrapText="0"/>
    </xf>
    <xf borderId="1" fillId="1171" fontId="2" numFmtId="164" xfId="0" applyAlignment="1" applyBorder="1" applyFill="1" applyFont="1" applyNumberFormat="1">
      <alignment horizontal="left" shrinkToFit="0" vertical="center" wrapText="0"/>
    </xf>
    <xf borderId="1" fillId="1172" fontId="2" numFmtId="165" xfId="0" applyAlignment="1" applyBorder="1" applyFill="1" applyFont="1" applyNumberFormat="1">
      <alignment horizontal="left" shrinkToFit="0" vertical="center" wrapText="0"/>
    </xf>
    <xf borderId="1" fillId="1173" fontId="2" numFmtId="165" xfId="0" applyAlignment="1" applyBorder="1" applyFill="1" applyFont="1" applyNumberFormat="1">
      <alignment horizontal="left" shrinkToFit="0" vertical="center" wrapText="0"/>
    </xf>
    <xf borderId="1" fillId="1174" fontId="2" numFmtId="0" xfId="0" applyAlignment="1" applyBorder="1" applyFill="1" applyFont="1">
      <alignment horizontal="left" shrinkToFit="0" vertical="center" wrapText="0"/>
    </xf>
    <xf borderId="1" fillId="1175" fontId="2" numFmtId="167" xfId="0" applyAlignment="1" applyBorder="1" applyFill="1" applyFont="1" applyNumberFormat="1">
      <alignment horizontal="left" shrinkToFit="0" vertical="center" wrapText="0"/>
    </xf>
    <xf borderId="1" fillId="1176" fontId="2" numFmtId="9" xfId="0" applyAlignment="1" applyBorder="1" applyFill="1" applyFont="1" applyNumberFormat="1">
      <alignment horizontal="left" shrinkToFit="0" vertical="center" wrapText="0"/>
    </xf>
    <xf borderId="1" fillId="1177" fontId="2" numFmtId="9" xfId="0" applyAlignment="1" applyBorder="1" applyFill="1" applyFont="1" applyNumberFormat="1">
      <alignment horizontal="left" shrinkToFit="0" vertical="center" wrapText="0"/>
    </xf>
    <xf borderId="1" fillId="1178" fontId="2" numFmtId="1" xfId="0" applyAlignment="1" applyBorder="1" applyFill="1" applyFont="1" applyNumberFormat="1">
      <alignment horizontal="left" shrinkToFit="0" vertical="center" wrapText="0"/>
    </xf>
    <xf borderId="1" fillId="1179" fontId="2" numFmtId="165" xfId="0" applyAlignment="1" applyBorder="1" applyFill="1" applyFont="1" applyNumberFormat="1">
      <alignment horizontal="left" shrinkToFit="0" vertical="center" wrapText="0"/>
    </xf>
    <xf borderId="1" fillId="1180" fontId="2" numFmtId="1" xfId="0" applyAlignment="1" applyBorder="1" applyFill="1" applyFont="1" applyNumberFormat="1">
      <alignment horizontal="left" shrinkToFit="0" vertical="center" wrapText="0"/>
    </xf>
    <xf borderId="1" fillId="1181" fontId="2" numFmtId="164" xfId="0" applyAlignment="1" applyBorder="1" applyFill="1" applyFont="1" applyNumberFormat="1">
      <alignment horizontal="left" shrinkToFit="0" vertical="center" wrapText="0"/>
    </xf>
    <xf borderId="1" fillId="1182" fontId="2" numFmtId="165" xfId="0" applyAlignment="1" applyBorder="1" applyFill="1" applyFont="1" applyNumberFormat="1">
      <alignment horizontal="left" shrinkToFit="0" vertical="center" wrapText="0"/>
    </xf>
    <xf borderId="1" fillId="16" fontId="17" numFmtId="0" xfId="0" applyAlignment="1" applyBorder="1" applyFont="1">
      <alignment horizontal="left" readingOrder="0" shrinkToFit="0" vertical="center" wrapText="0"/>
    </xf>
    <xf borderId="1" fillId="1183" fontId="2" numFmtId="9" xfId="0" applyAlignment="1" applyBorder="1" applyFill="1" applyFont="1" applyNumberFormat="1">
      <alignment horizontal="left" shrinkToFit="0" vertical="center" wrapText="0"/>
    </xf>
    <xf borderId="1" fillId="600" fontId="2" numFmtId="9" xfId="0" applyAlignment="1" applyBorder="1" applyFont="1" applyNumberFormat="1">
      <alignment horizontal="left" shrinkToFit="0" vertical="center" wrapText="0"/>
    </xf>
    <xf borderId="0" fillId="116" fontId="2" numFmtId="0" xfId="0" applyAlignment="1" applyFont="1">
      <alignment horizontal="left" shrinkToFit="0" vertical="center" wrapText="0"/>
    </xf>
    <xf borderId="0" fillId="43" fontId="2" numFmtId="0" xfId="0" applyAlignment="1" applyFont="1">
      <alignment horizontal="left" shrinkToFit="0" vertical="center" wrapText="0"/>
    </xf>
    <xf borderId="0" fillId="1184" fontId="2" numFmtId="9" xfId="0" applyAlignment="1" applyFill="1" applyFont="1" applyNumberFormat="1">
      <alignment horizontal="left" shrinkToFit="0" vertical="center" wrapText="0"/>
    </xf>
    <xf borderId="0" fillId="1185" fontId="2" numFmtId="9" xfId="0" applyAlignment="1" applyFill="1" applyFont="1" applyNumberFormat="1">
      <alignment horizontal="left" shrinkToFit="0" vertical="center" wrapText="0"/>
    </xf>
    <xf borderId="0" fillId="1186" fontId="2" numFmtId="9" xfId="0" applyAlignment="1" applyFill="1" applyFont="1" applyNumberFormat="1">
      <alignment horizontal="left" shrinkToFit="0" vertical="center" wrapText="0"/>
    </xf>
    <xf borderId="0" fillId="103" fontId="2" numFmtId="9" xfId="0" applyAlignment="1" applyFont="1" applyNumberFormat="1">
      <alignment horizontal="left" shrinkToFit="0" vertical="center" wrapText="0"/>
    </xf>
    <xf borderId="0" fillId="1187" fontId="2" numFmtId="1" xfId="0" applyAlignment="1" applyFill="1" applyFont="1" applyNumberFormat="1">
      <alignment horizontal="left" shrinkToFit="0" vertical="center" wrapText="0"/>
    </xf>
    <xf borderId="0" fillId="1188" fontId="2" numFmtId="1" xfId="0" applyAlignment="1" applyFill="1" applyFont="1" applyNumberFormat="1">
      <alignment horizontal="left" shrinkToFit="0" vertical="center" wrapText="0"/>
    </xf>
    <xf borderId="0" fillId="1189" fontId="2" numFmtId="1" xfId="0" applyAlignment="1" applyFill="1" applyFont="1" applyNumberFormat="1">
      <alignment horizontal="left" shrinkToFit="0" vertical="center" wrapText="0"/>
    </xf>
    <xf borderId="0" fillId="1190" fontId="2" numFmtId="1" xfId="0" applyAlignment="1" applyFill="1" applyFont="1" applyNumberFormat="1">
      <alignment horizontal="left" shrinkToFit="0" vertical="center" wrapText="0"/>
    </xf>
    <xf borderId="0" fillId="1191" fontId="2" numFmtId="1" xfId="0" applyAlignment="1" applyFill="1" applyFont="1" applyNumberFormat="1">
      <alignment horizontal="left" shrinkToFit="0" vertical="center" wrapText="0"/>
    </xf>
    <xf borderId="0" fillId="1192" fontId="2" numFmtId="1" xfId="0" applyAlignment="1" applyFill="1" applyFont="1" applyNumberFormat="1">
      <alignment horizontal="left" shrinkToFit="0" vertical="center" wrapText="0"/>
    </xf>
    <xf borderId="0" fillId="1193" fontId="2" numFmtId="169" xfId="0" applyAlignment="1" applyFill="1" applyFont="1" applyNumberFormat="1">
      <alignment horizontal="left" shrinkToFit="0" vertical="center" wrapText="0"/>
    </xf>
    <xf borderId="0" fillId="1194" fontId="2" numFmtId="169" xfId="0" applyAlignment="1" applyFill="1" applyFont="1" applyNumberFormat="1">
      <alignment horizontal="left" shrinkToFit="0" vertical="center" wrapText="0"/>
    </xf>
    <xf borderId="1" fillId="1195" fontId="2" numFmtId="1" xfId="0" applyAlignment="1" applyBorder="1" applyFill="1" applyFont="1" applyNumberFormat="1">
      <alignment horizontal="left" shrinkToFit="0" vertical="center" wrapText="0"/>
    </xf>
    <xf borderId="1" fillId="1196" fontId="2" numFmtId="165" xfId="0" applyAlignment="1" applyBorder="1" applyFill="1" applyFont="1" applyNumberFormat="1">
      <alignment horizontal="left" shrinkToFit="0" vertical="center" wrapText="0"/>
    </xf>
    <xf borderId="1" fillId="1197" fontId="2" numFmtId="165" xfId="0" applyAlignment="1" applyBorder="1" applyFill="1" applyFont="1" applyNumberFormat="1">
      <alignment horizontal="left" shrinkToFit="0" vertical="center" wrapText="0"/>
    </xf>
    <xf borderId="1" fillId="1198" fontId="2" numFmtId="165" xfId="0" applyAlignment="1" applyBorder="1" applyFill="1" applyFont="1" applyNumberFormat="1">
      <alignment horizontal="left" shrinkToFit="0" vertical="center" wrapText="0"/>
    </xf>
    <xf borderId="1" fillId="1199" fontId="2" numFmtId="0" xfId="0" applyAlignment="1" applyBorder="1" applyFill="1" applyFont="1">
      <alignment horizontal="left" shrinkToFit="0" vertical="center" wrapText="0"/>
    </xf>
    <xf borderId="1" fillId="1200" fontId="2" numFmtId="167" xfId="0" applyAlignment="1" applyBorder="1" applyFill="1" applyFont="1" applyNumberFormat="1">
      <alignment horizontal="left" shrinkToFit="0" vertical="center" wrapText="0"/>
    </xf>
    <xf borderId="1" fillId="1201" fontId="2" numFmtId="167" xfId="0" applyAlignment="1" applyBorder="1" applyFill="1" applyFont="1" applyNumberFormat="1">
      <alignment horizontal="left" shrinkToFit="0" vertical="center" wrapText="0"/>
    </xf>
    <xf borderId="1" fillId="1202" fontId="2" numFmtId="9" xfId="0" applyAlignment="1" applyBorder="1" applyFill="1" applyFont="1" applyNumberFormat="1">
      <alignment horizontal="left" shrinkToFit="0" vertical="center" wrapText="0"/>
    </xf>
    <xf borderId="1" fillId="262" fontId="2" numFmtId="1" xfId="0" applyAlignment="1" applyBorder="1" applyFont="1" applyNumberFormat="1">
      <alignment horizontal="left" shrinkToFit="0" vertical="center" wrapText="0"/>
    </xf>
    <xf borderId="1" fillId="1203" fontId="2" numFmtId="1" xfId="0" applyAlignment="1" applyBorder="1" applyFill="1" applyFont="1" applyNumberFormat="1">
      <alignment horizontal="left" shrinkToFit="0" vertical="center" wrapText="0"/>
    </xf>
    <xf borderId="1" fillId="1204" fontId="2" numFmtId="167" xfId="0" applyAlignment="1" applyBorder="1" applyFill="1" applyFont="1" applyNumberFormat="1">
      <alignment horizontal="left" shrinkToFit="0" vertical="center" wrapText="0"/>
    </xf>
    <xf borderId="0" fillId="27" fontId="2" numFmtId="167" xfId="0" applyAlignment="1" applyFont="1" applyNumberFormat="1">
      <alignment horizontal="left" shrinkToFit="0" vertical="center" wrapText="0"/>
    </xf>
    <xf borderId="0" fillId="1205" fontId="2" numFmtId="9" xfId="0" applyAlignment="1" applyFill="1" applyFont="1" applyNumberFormat="1">
      <alignment horizontal="left" shrinkToFit="0" vertical="center" wrapText="0"/>
    </xf>
    <xf borderId="0" fillId="1206" fontId="2" numFmtId="9" xfId="0" applyAlignment="1" applyFill="1" applyFont="1" applyNumberFormat="1">
      <alignment horizontal="left" shrinkToFit="0" vertical="center" wrapText="0"/>
    </xf>
    <xf borderId="0" fillId="1207" fontId="2" numFmtId="9" xfId="0" applyAlignment="1" applyFill="1" applyFont="1" applyNumberFormat="1">
      <alignment horizontal="left" shrinkToFit="0" vertical="center" wrapText="0"/>
    </xf>
    <xf borderId="0" fillId="1208" fontId="2" numFmtId="1" xfId="0" applyAlignment="1" applyFill="1" applyFont="1" applyNumberFormat="1">
      <alignment horizontal="left" shrinkToFit="0" vertical="center" wrapText="0"/>
    </xf>
    <xf borderId="0" fillId="1209" fontId="2" numFmtId="1" xfId="0" applyAlignment="1" applyFill="1" applyFont="1" applyNumberFormat="1">
      <alignment horizontal="left" shrinkToFit="0" vertical="center" wrapText="0"/>
    </xf>
    <xf borderId="0" fillId="1210" fontId="2" numFmtId="1" xfId="0" applyAlignment="1" applyFill="1" applyFont="1" applyNumberFormat="1">
      <alignment horizontal="left" shrinkToFit="0" vertical="center" wrapText="0"/>
    </xf>
    <xf borderId="0" fillId="1211" fontId="2" numFmtId="1" xfId="0" applyAlignment="1" applyFill="1" applyFont="1" applyNumberFormat="1">
      <alignment horizontal="left" shrinkToFit="0" vertical="center" wrapText="0"/>
    </xf>
    <xf borderId="0" fillId="1212" fontId="2" numFmtId="1" xfId="0" applyAlignment="1" applyFill="1" applyFont="1" applyNumberFormat="1">
      <alignment horizontal="left" shrinkToFit="0" vertical="center" wrapText="0"/>
    </xf>
    <xf borderId="0" fillId="1213" fontId="2" numFmtId="1" xfId="0" applyAlignment="1" applyFill="1" applyFont="1" applyNumberFormat="1">
      <alignment horizontal="left" shrinkToFit="0" vertical="center" wrapText="0"/>
    </xf>
    <xf borderId="0" fillId="1214" fontId="2" numFmtId="1" xfId="0" applyAlignment="1" applyFill="1" applyFont="1" applyNumberFormat="1">
      <alignment horizontal="left" shrinkToFit="0" vertical="center" wrapText="0"/>
    </xf>
    <xf borderId="0" fillId="1215" fontId="2" numFmtId="1" xfId="0" applyAlignment="1" applyFill="1" applyFont="1" applyNumberFormat="1">
      <alignment horizontal="left" shrinkToFit="0" vertical="center" wrapText="0"/>
    </xf>
    <xf borderId="0" fillId="169" fontId="2" numFmtId="169" xfId="0" applyAlignment="1" applyFont="1" applyNumberFormat="1">
      <alignment horizontal="left" shrinkToFit="0" vertical="center" wrapText="0"/>
    </xf>
    <xf borderId="0" fillId="1216" fontId="2" numFmtId="169" xfId="0" applyAlignment="1" applyFill="1" applyFont="1" applyNumberFormat="1">
      <alignment horizontal="left" shrinkToFit="0" vertical="center" wrapText="0"/>
    </xf>
    <xf borderId="1" fillId="1217" fontId="2" numFmtId="164" xfId="0" applyAlignment="1" applyBorder="1" applyFill="1" applyFont="1" applyNumberFormat="1">
      <alignment horizontal="left" shrinkToFit="0" vertical="center" wrapText="0"/>
    </xf>
    <xf borderId="1" fillId="1218" fontId="2" numFmtId="165" xfId="0" applyAlignment="1" applyBorder="1" applyFill="1" applyFont="1" applyNumberFormat="1">
      <alignment horizontal="left" shrinkToFit="0" vertical="center" wrapText="0"/>
    </xf>
    <xf borderId="1" fillId="1219" fontId="2" numFmtId="165" xfId="0" applyAlignment="1" applyBorder="1" applyFill="1" applyFont="1" applyNumberFormat="1">
      <alignment horizontal="left" shrinkToFit="0" vertical="center" wrapText="0"/>
    </xf>
    <xf borderId="1" fillId="1220" fontId="2" numFmtId="165" xfId="0" applyAlignment="1" applyBorder="1" applyFill="1" applyFont="1" applyNumberFormat="1">
      <alignment horizontal="left" shrinkToFit="0" vertical="center" wrapText="0"/>
    </xf>
    <xf borderId="1" fillId="1221" fontId="2" numFmtId="165" xfId="0" applyAlignment="1" applyBorder="1" applyFill="1" applyFont="1" applyNumberFormat="1">
      <alignment horizontal="left" shrinkToFit="0" vertical="center" wrapText="0"/>
    </xf>
    <xf borderId="1" fillId="1222" fontId="2" numFmtId="0" xfId="0" applyAlignment="1" applyBorder="1" applyFill="1" applyFont="1">
      <alignment horizontal="left" shrinkToFit="0" vertical="center" wrapText="0"/>
    </xf>
    <xf borderId="1" fillId="1223" fontId="2" numFmtId="1" xfId="0" applyAlignment="1" applyBorder="1" applyFill="1" applyFont="1" applyNumberFormat="1">
      <alignment horizontal="left" shrinkToFit="0" vertical="center" wrapText="0"/>
    </xf>
    <xf borderId="1" fillId="1224" fontId="2" numFmtId="164" xfId="0" applyAlignment="1" applyBorder="1" applyFill="1" applyFont="1" applyNumberFormat="1">
      <alignment horizontal="left" shrinkToFit="0" vertical="center" wrapText="0"/>
    </xf>
    <xf borderId="1" fillId="1225" fontId="2" numFmtId="165" xfId="0" applyAlignment="1" applyBorder="1" applyFill="1" applyFont="1" applyNumberFormat="1">
      <alignment horizontal="left" shrinkToFit="0" vertical="center" wrapText="0"/>
    </xf>
    <xf borderId="1" fillId="1226" fontId="2" numFmtId="1" xfId="0" applyAlignment="1" applyBorder="1" applyFill="1" applyFont="1" applyNumberFormat="1">
      <alignment horizontal="left" shrinkToFit="0" vertical="center" wrapText="0"/>
    </xf>
    <xf borderId="1" fillId="1227" fontId="2" numFmtId="9" xfId="0" applyAlignment="1" applyBorder="1" applyFill="1" applyFont="1" applyNumberFormat="1">
      <alignment horizontal="left" shrinkToFit="0" vertical="center" wrapText="0"/>
    </xf>
    <xf borderId="1" fillId="1228" fontId="2" numFmtId="165" xfId="0" applyAlignment="1" applyBorder="1" applyFill="1" applyFont="1" applyNumberFormat="1">
      <alignment horizontal="left" shrinkToFit="0" vertical="center" wrapText="0"/>
    </xf>
    <xf borderId="1" fillId="1229" fontId="2" numFmtId="165" xfId="0" applyAlignment="1" applyBorder="1" applyFill="1" applyFont="1" applyNumberFormat="1">
      <alignment horizontal="left" shrinkToFit="0" vertical="center" wrapText="0"/>
    </xf>
    <xf borderId="1" fillId="1230" fontId="2" numFmtId="164" xfId="0" applyAlignment="1" applyBorder="1" applyFill="1" applyFont="1" applyNumberFormat="1">
      <alignment horizontal="left" shrinkToFit="0" vertical="center" wrapText="0"/>
    </xf>
    <xf borderId="1" fillId="1231" fontId="2" numFmtId="165" xfId="0" applyAlignment="1" applyBorder="1" applyFill="1" applyFont="1" applyNumberFormat="1">
      <alignment horizontal="left" shrinkToFit="0" vertical="center" wrapText="0"/>
    </xf>
    <xf borderId="1" fillId="1232" fontId="2" numFmtId="165" xfId="0" applyAlignment="1" applyBorder="1" applyFill="1" applyFont="1" applyNumberFormat="1">
      <alignment horizontal="left" shrinkToFit="0" vertical="center" wrapText="0"/>
    </xf>
    <xf borderId="1" fillId="1233" fontId="2" numFmtId="165" xfId="0" applyAlignment="1" applyBorder="1" applyFill="1" applyFont="1" applyNumberFormat="1">
      <alignment horizontal="left" shrinkToFit="0" vertical="center" wrapText="0"/>
    </xf>
    <xf borderId="1" fillId="1234" fontId="2" numFmtId="9" xfId="0" applyAlignment="1" applyBorder="1" applyFill="1" applyFont="1" applyNumberFormat="1">
      <alignment horizontal="left" shrinkToFit="0" vertical="center" wrapText="0"/>
    </xf>
    <xf borderId="1" fillId="1235" fontId="2" numFmtId="165" xfId="0" applyAlignment="1" applyBorder="1" applyFill="1" applyFont="1" applyNumberFormat="1">
      <alignment horizontal="left" shrinkToFit="0" vertical="center" wrapText="0"/>
    </xf>
    <xf borderId="1" fillId="1236" fontId="2" numFmtId="165" xfId="0" applyAlignment="1" applyBorder="1" applyFill="1" applyFont="1" applyNumberFormat="1">
      <alignment horizontal="left" shrinkToFit="0" vertical="center" wrapText="0"/>
    </xf>
    <xf borderId="1" fillId="873" fontId="2" numFmtId="167" xfId="0" applyAlignment="1" applyBorder="1" applyFont="1" applyNumberFormat="1">
      <alignment horizontal="left" shrinkToFit="0" vertical="center" wrapText="0"/>
    </xf>
    <xf borderId="1" fillId="1237" fontId="2" numFmtId="165" xfId="0" applyAlignment="1" applyBorder="1" applyFill="1" applyFont="1" applyNumberFormat="1">
      <alignment horizontal="left" shrinkToFit="0" vertical="center" wrapText="0"/>
    </xf>
    <xf borderId="1" fillId="1238" fontId="2" numFmtId="9" xfId="0" applyAlignment="1" applyBorder="1" applyFill="1" applyFont="1" applyNumberFormat="1">
      <alignment horizontal="left" shrinkToFit="0" vertical="center" wrapText="0"/>
    </xf>
    <xf borderId="1" fillId="1239" fontId="2" numFmtId="165" xfId="0" applyAlignment="1" applyBorder="1" applyFill="1" applyFont="1" applyNumberFormat="1">
      <alignment horizontal="left" shrinkToFit="0" vertical="center" wrapText="0"/>
    </xf>
    <xf borderId="1" fillId="1240" fontId="2" numFmtId="165" xfId="0" applyAlignment="1" applyBorder="1" applyFill="1" applyFont="1" applyNumberFormat="1">
      <alignment horizontal="left" shrinkToFit="0" vertical="center" wrapText="0"/>
    </xf>
    <xf borderId="1" fillId="1241" fontId="2" numFmtId="1" xfId="0" applyAlignment="1" applyBorder="1" applyFill="1" applyFont="1" applyNumberFormat="1">
      <alignment horizontal="left" shrinkToFit="0" vertical="center" wrapText="0"/>
    </xf>
    <xf borderId="1" fillId="1242" fontId="2" numFmtId="164" xfId="0" applyAlignment="1" applyBorder="1" applyFill="1" applyFont="1" applyNumberFormat="1">
      <alignment horizontal="left" shrinkToFit="0" vertical="center" wrapText="0"/>
    </xf>
    <xf borderId="1" fillId="1243" fontId="2" numFmtId="165" xfId="0" applyAlignment="1" applyBorder="1" applyFill="1" applyFont="1" applyNumberFormat="1">
      <alignment horizontal="left" shrinkToFit="0" vertical="center" wrapText="0"/>
    </xf>
    <xf borderId="1" fillId="593" fontId="2" numFmtId="9" xfId="0" applyAlignment="1" applyBorder="1" applyFont="1" applyNumberFormat="1">
      <alignment horizontal="left" shrinkToFit="0" vertical="center" wrapText="0"/>
    </xf>
    <xf borderId="1" fillId="1244" fontId="2" numFmtId="1" xfId="0" applyAlignment="1" applyBorder="1" applyFill="1" applyFont="1" applyNumberFormat="1">
      <alignment horizontal="left" shrinkToFit="0" vertical="center" wrapText="0"/>
    </xf>
    <xf borderId="1" fillId="1245" fontId="2" numFmtId="164" xfId="0" applyAlignment="1" applyBorder="1" applyFill="1" applyFont="1" applyNumberFormat="1">
      <alignment horizontal="left" shrinkToFit="0" vertical="center" wrapText="0"/>
    </xf>
    <xf borderId="1" fillId="1246" fontId="2" numFmtId="165" xfId="0" applyAlignment="1" applyBorder="1" applyFill="1" applyFont="1" applyNumberFormat="1">
      <alignment horizontal="left" shrinkToFit="0" vertical="center" wrapText="0"/>
    </xf>
    <xf borderId="1" fillId="1247" fontId="2" numFmtId="165" xfId="0" applyAlignment="1" applyBorder="1" applyFill="1" applyFont="1" applyNumberFormat="1">
      <alignment horizontal="left" shrinkToFit="0" vertical="center" wrapText="0"/>
    </xf>
    <xf borderId="1" fillId="1248" fontId="2" numFmtId="0" xfId="0" applyAlignment="1" applyBorder="1" applyFill="1" applyFont="1">
      <alignment horizontal="left" shrinkToFit="0" vertical="center" wrapText="0"/>
    </xf>
    <xf borderId="1" fillId="292" fontId="2" numFmtId="9" xfId="0" applyAlignment="1" applyBorder="1" applyFont="1" applyNumberFormat="1">
      <alignment horizontal="left" shrinkToFit="0" vertical="center" wrapText="0"/>
    </xf>
    <xf borderId="1" fillId="1249" fontId="2" numFmtId="1" xfId="0" applyAlignment="1" applyBorder="1" applyFill="1" applyFont="1" applyNumberFormat="1">
      <alignment horizontal="left" shrinkToFit="0" vertical="center" wrapText="0"/>
    </xf>
    <xf borderId="1" fillId="1250" fontId="2" numFmtId="1" xfId="0" applyAlignment="1" applyBorder="1" applyFill="1" applyFont="1" applyNumberFormat="1">
      <alignment horizontal="left" shrinkToFit="0" vertical="center" wrapText="0"/>
    </xf>
    <xf borderId="1" fillId="347" fontId="2" numFmtId="10" xfId="0" applyAlignment="1" applyBorder="1" applyFont="1" applyNumberFormat="1">
      <alignment horizontal="left" shrinkToFit="0" vertical="center" wrapText="0"/>
    </xf>
    <xf borderId="1" fillId="1251" fontId="2" numFmtId="1" xfId="0" applyAlignment="1" applyBorder="1" applyFill="1" applyFont="1" applyNumberFormat="1">
      <alignment horizontal="left" shrinkToFit="0" vertical="center" wrapText="0"/>
    </xf>
    <xf borderId="1" fillId="1252" fontId="2" numFmtId="164" xfId="0" applyAlignment="1" applyBorder="1" applyFill="1" applyFont="1" applyNumberFormat="1">
      <alignment horizontal="left" shrinkToFit="0" vertical="center" wrapText="0"/>
    </xf>
    <xf borderId="1" fillId="500" fontId="2" numFmtId="165" xfId="0" applyAlignment="1" applyBorder="1" applyFont="1" applyNumberFormat="1">
      <alignment horizontal="left" shrinkToFit="0" vertical="center" wrapText="0"/>
    </xf>
    <xf borderId="1" fillId="687" fontId="2" numFmtId="9" xfId="0" applyAlignment="1" applyBorder="1" applyFont="1" applyNumberFormat="1">
      <alignment horizontal="left" shrinkToFit="0" vertical="center" wrapText="0"/>
    </xf>
    <xf borderId="1" fillId="1253" fontId="2" numFmtId="1" xfId="0" applyAlignment="1" applyBorder="1" applyFill="1" applyFont="1" applyNumberFormat="1">
      <alignment horizontal="left" shrinkToFit="0" vertical="center" wrapText="0"/>
    </xf>
    <xf borderId="1" fillId="1254" fontId="2" numFmtId="1" xfId="0" applyAlignment="1" applyBorder="1" applyFill="1" applyFont="1" applyNumberFormat="1">
      <alignment horizontal="left" shrinkToFit="0" vertical="center" wrapText="0"/>
    </xf>
    <xf borderId="0" fillId="125" fontId="2" numFmtId="167" xfId="0" applyAlignment="1" applyFont="1" applyNumberFormat="1">
      <alignment horizontal="left" shrinkToFit="0" vertical="center" wrapText="0"/>
    </xf>
    <xf borderId="0" fillId="1255" fontId="2" numFmtId="0" xfId="0" applyAlignment="1" applyFill="1" applyFont="1">
      <alignment horizontal="left" shrinkToFit="0" vertical="center" wrapText="0"/>
    </xf>
    <xf borderId="0" fillId="1256" fontId="2" numFmtId="9" xfId="0" applyAlignment="1" applyFill="1" applyFont="1" applyNumberFormat="1">
      <alignment horizontal="left" shrinkToFit="0" vertical="center" wrapText="0"/>
    </xf>
    <xf borderId="0" fillId="1257" fontId="2" numFmtId="9" xfId="0" applyAlignment="1" applyFill="1" applyFont="1" applyNumberFormat="1">
      <alignment horizontal="left" shrinkToFit="0" vertical="center" wrapText="0"/>
    </xf>
    <xf borderId="0" fillId="1258" fontId="2" numFmtId="9" xfId="0" applyAlignment="1" applyFill="1" applyFont="1" applyNumberFormat="1">
      <alignment horizontal="left" shrinkToFit="0" vertical="center" wrapText="0"/>
    </xf>
    <xf borderId="0" fillId="1259" fontId="2" numFmtId="9" xfId="0" applyAlignment="1" applyFill="1" applyFont="1" applyNumberFormat="1">
      <alignment horizontal="left" shrinkToFit="0" vertical="center" wrapText="0"/>
    </xf>
    <xf borderId="0" fillId="1260" fontId="2" numFmtId="1" xfId="0" applyAlignment="1" applyFill="1" applyFont="1" applyNumberFormat="1">
      <alignment horizontal="left" shrinkToFit="0" vertical="center" wrapText="0"/>
    </xf>
    <xf borderId="0" fillId="1261" fontId="2" numFmtId="1" xfId="0" applyAlignment="1" applyFill="1" applyFont="1" applyNumberFormat="1">
      <alignment horizontal="left" shrinkToFit="0" vertical="center" wrapText="0"/>
    </xf>
    <xf borderId="0" fillId="1262" fontId="2" numFmtId="1" xfId="0" applyAlignment="1" applyFill="1" applyFont="1" applyNumberFormat="1">
      <alignment horizontal="left" shrinkToFit="0" vertical="center" wrapText="0"/>
    </xf>
    <xf borderId="0" fillId="1263" fontId="2" numFmtId="1" xfId="0" applyAlignment="1" applyFill="1" applyFont="1" applyNumberFormat="1">
      <alignment horizontal="left" shrinkToFit="0" vertical="center" wrapText="0"/>
    </xf>
    <xf borderId="0" fillId="1264" fontId="2" numFmtId="1" xfId="0" applyAlignment="1" applyFill="1" applyFont="1" applyNumberFormat="1">
      <alignment horizontal="left" shrinkToFit="0" vertical="center" wrapText="0"/>
    </xf>
    <xf borderId="0" fillId="1265" fontId="2" numFmtId="1" xfId="0" applyAlignment="1" applyFill="1" applyFont="1" applyNumberFormat="1">
      <alignment horizontal="left" shrinkToFit="0" vertical="center" wrapText="0"/>
    </xf>
    <xf borderId="0" fillId="1266" fontId="2" numFmtId="169" xfId="0" applyAlignment="1" applyFill="1" applyFont="1" applyNumberFormat="1">
      <alignment horizontal="left" shrinkToFit="0" vertical="center" wrapText="0"/>
    </xf>
    <xf borderId="1" fillId="1267" fontId="2" numFmtId="9" xfId="0" applyAlignment="1" applyBorder="1" applyFill="1" applyFont="1" applyNumberFormat="1">
      <alignment horizontal="left" shrinkToFit="0" vertical="center" wrapText="0"/>
    </xf>
    <xf borderId="1" fillId="1268" fontId="2" numFmtId="1" xfId="0" applyAlignment="1" applyBorder="1" applyFill="1" applyFont="1" applyNumberFormat="1">
      <alignment horizontal="left" shrinkToFit="0" vertical="center" wrapText="0"/>
    </xf>
    <xf borderId="1" fillId="1269" fontId="2" numFmtId="164" xfId="0" applyAlignment="1" applyBorder="1" applyFill="1" applyFont="1" applyNumberFormat="1">
      <alignment horizontal="left" shrinkToFit="0" vertical="center" wrapText="0"/>
    </xf>
    <xf borderId="1" fillId="1270" fontId="2" numFmtId="165" xfId="0" applyAlignment="1" applyBorder="1" applyFill="1" applyFont="1" applyNumberFormat="1">
      <alignment horizontal="left" shrinkToFit="0" vertical="center" wrapText="0"/>
    </xf>
    <xf borderId="1" fillId="1030" fontId="2" numFmtId="0" xfId="0" applyAlignment="1" applyBorder="1" applyFont="1">
      <alignment horizontal="left" shrinkToFit="0" vertical="center" wrapText="0"/>
    </xf>
    <xf borderId="1" fillId="1271" fontId="2" numFmtId="9" xfId="0" applyAlignment="1" applyBorder="1" applyFill="1" applyFont="1" applyNumberFormat="1">
      <alignment horizontal="left" shrinkToFit="0" vertical="center" wrapText="0"/>
    </xf>
    <xf borderId="1" fillId="1272" fontId="2" numFmtId="1" xfId="0" applyAlignment="1" applyBorder="1" applyFill="1" applyFont="1" applyNumberFormat="1">
      <alignment horizontal="left" shrinkToFit="0" vertical="center" wrapText="0"/>
    </xf>
    <xf borderId="1" fillId="1047" fontId="2" numFmtId="10" xfId="0" applyAlignment="1" applyBorder="1" applyFont="1" applyNumberFormat="1">
      <alignment horizontal="left" shrinkToFit="0" vertical="center" wrapText="0"/>
    </xf>
    <xf borderId="0" fillId="1273" fontId="2" numFmtId="167" xfId="0" applyAlignment="1" applyFill="1" applyFont="1" applyNumberFormat="1">
      <alignment horizontal="left" shrinkToFit="0" vertical="center" wrapText="0"/>
    </xf>
    <xf borderId="0" fillId="1274" fontId="2" numFmtId="0" xfId="0" applyAlignment="1" applyFill="1" applyFont="1">
      <alignment horizontal="left" shrinkToFit="0" vertical="center" wrapText="0"/>
    </xf>
    <xf borderId="0" fillId="1275" fontId="2" numFmtId="9" xfId="0" applyAlignment="1" applyFill="1" applyFont="1" applyNumberFormat="1">
      <alignment horizontal="left" shrinkToFit="0" vertical="center" wrapText="0"/>
    </xf>
    <xf borderId="0" fillId="1276" fontId="2" numFmtId="9" xfId="0" applyAlignment="1" applyFill="1" applyFont="1" applyNumberFormat="1">
      <alignment horizontal="left" shrinkToFit="0" vertical="center" wrapText="0"/>
    </xf>
    <xf borderId="0" fillId="1277" fontId="2" numFmtId="9" xfId="0" applyAlignment="1" applyFill="1" applyFont="1" applyNumberFormat="1">
      <alignment horizontal="left" shrinkToFit="0" vertical="center" wrapText="0"/>
    </xf>
    <xf borderId="0" fillId="1278" fontId="2" numFmtId="9" xfId="0" applyAlignment="1" applyFill="1" applyFont="1" applyNumberFormat="1">
      <alignment horizontal="left" shrinkToFit="0" vertical="center" wrapText="0"/>
    </xf>
    <xf borderId="0" fillId="1279" fontId="2" numFmtId="9" xfId="0" applyAlignment="1" applyFill="1" applyFont="1" applyNumberFormat="1">
      <alignment horizontal="left" shrinkToFit="0" vertical="center" wrapText="0"/>
    </xf>
    <xf borderId="0" fillId="1280" fontId="2" numFmtId="1" xfId="0" applyAlignment="1" applyFill="1" applyFont="1" applyNumberFormat="1">
      <alignment horizontal="left" shrinkToFit="0" vertical="center" wrapText="0"/>
    </xf>
    <xf borderId="0" fillId="666" fontId="2" numFmtId="0" xfId="0" applyAlignment="1" applyFont="1">
      <alignment horizontal="left" shrinkToFit="0" vertical="center" wrapText="0"/>
    </xf>
    <xf borderId="0" fillId="1213" fontId="2" numFmtId="0" xfId="0" applyAlignment="1" applyFont="1">
      <alignment horizontal="left" shrinkToFit="0" vertical="center" wrapText="0"/>
    </xf>
    <xf borderId="0" fillId="1214" fontId="2" numFmtId="0" xfId="0" applyAlignment="1" applyFont="1">
      <alignment horizontal="left" shrinkToFit="0" vertical="center" wrapText="0"/>
    </xf>
    <xf borderId="0" fillId="1212" fontId="2" numFmtId="0" xfId="0" applyAlignment="1" applyFont="1">
      <alignment horizontal="left" shrinkToFit="0" vertical="center" wrapText="0"/>
    </xf>
    <xf borderId="0" fillId="1132" fontId="2" numFmtId="0" xfId="0" applyAlignment="1" applyFont="1">
      <alignment horizontal="left" shrinkToFit="0" vertical="center" wrapText="0"/>
    </xf>
    <xf borderId="0" fillId="1215" fontId="2" numFmtId="0" xfId="0" applyAlignment="1" applyFont="1">
      <alignment horizontal="left" shrinkToFit="0" vertical="center" wrapText="0"/>
    </xf>
    <xf borderId="0" fillId="1128" fontId="2" numFmtId="0" xfId="0" applyAlignment="1" applyFont="1">
      <alignment horizontal="left" shrinkToFit="0" vertical="center" wrapText="0"/>
    </xf>
    <xf borderId="0" fillId="292" fontId="2" numFmtId="0" xfId="0" applyAlignment="1" applyFont="1">
      <alignment horizontal="left" shrinkToFit="0" vertical="center" wrapText="0"/>
    </xf>
    <xf borderId="0" fillId="169" fontId="2" numFmtId="0" xfId="0" applyAlignment="1" applyFont="1">
      <alignment horizontal="left" shrinkToFit="0" vertical="center" wrapText="0"/>
    </xf>
    <xf borderId="0" fillId="1216" fontId="2" numFmtId="0" xfId="0" applyAlignment="1" applyFont="1">
      <alignment horizontal="left" shrinkToFit="0" vertical="center" wrapText="0"/>
    </xf>
    <xf borderId="1" fillId="1281" fontId="2" numFmtId="164" xfId="0" applyAlignment="1" applyBorder="1" applyFill="1" applyFont="1" applyNumberFormat="1">
      <alignment horizontal="left" shrinkToFit="0" vertical="center" wrapText="0"/>
    </xf>
    <xf borderId="1" fillId="1282" fontId="2" numFmtId="165" xfId="0" applyAlignment="1" applyBorder="1" applyFill="1" applyFont="1" applyNumberFormat="1">
      <alignment horizontal="left" shrinkToFit="0" vertical="center" wrapText="0"/>
    </xf>
    <xf borderId="1" fillId="1283" fontId="2" numFmtId="165" xfId="0" applyAlignment="1" applyBorder="1" applyFill="1" applyFont="1" applyNumberFormat="1">
      <alignment horizontal="left" shrinkToFit="0" vertical="center" wrapText="0"/>
    </xf>
    <xf borderId="1" fillId="1284" fontId="2" numFmtId="165" xfId="0" applyAlignment="1" applyBorder="1" applyFill="1" applyFont="1" applyNumberFormat="1">
      <alignment horizontal="left" shrinkToFit="0" vertical="center" wrapText="0"/>
    </xf>
    <xf borderId="1" fillId="1285" fontId="2" numFmtId="164" xfId="0" applyAlignment="1" applyBorder="1" applyFill="1" applyFont="1" applyNumberFormat="1">
      <alignment horizontal="left" shrinkToFit="0" vertical="center" wrapText="0"/>
    </xf>
    <xf borderId="1" fillId="975" fontId="2" numFmtId="9" xfId="0" applyAlignment="1" applyBorder="1" applyFont="1" applyNumberFormat="1">
      <alignment horizontal="left" shrinkToFit="0" vertical="center" wrapText="0"/>
    </xf>
    <xf borderId="1" fillId="1286" fontId="2" numFmtId="1" xfId="0" applyAlignment="1" applyBorder="1" applyFill="1" applyFont="1" applyNumberFormat="1">
      <alignment horizontal="left" shrinkToFit="0" vertical="center" wrapText="0"/>
    </xf>
    <xf borderId="1" fillId="1287" fontId="2" numFmtId="165" xfId="0" applyAlignment="1" applyBorder="1" applyFill="1" applyFont="1" applyNumberFormat="1">
      <alignment horizontal="left" shrinkToFit="0" vertical="center" wrapText="0"/>
    </xf>
    <xf borderId="1" fillId="1288" fontId="2" numFmtId="164" xfId="0" applyAlignment="1" applyBorder="1" applyFill="1" applyFont="1" applyNumberFormat="1">
      <alignment horizontal="left" shrinkToFit="0" vertical="center" wrapText="0"/>
    </xf>
    <xf borderId="1" fillId="1289" fontId="2" numFmtId="165" xfId="0" applyAlignment="1" applyBorder="1" applyFill="1" applyFont="1" applyNumberFormat="1">
      <alignment horizontal="left" shrinkToFit="0" vertical="center" wrapText="0"/>
    </xf>
    <xf borderId="1" fillId="1290" fontId="2" numFmtId="165" xfId="0" applyAlignment="1" applyBorder="1" applyFill="1" applyFont="1" applyNumberFormat="1">
      <alignment horizontal="left" shrinkToFit="0" vertical="center" wrapText="0"/>
    </xf>
    <xf borderId="1" fillId="618" fontId="2" numFmtId="167" xfId="0" applyAlignment="1" applyBorder="1" applyFont="1" applyNumberFormat="1">
      <alignment horizontal="left" shrinkToFit="0" vertical="center" wrapText="0"/>
    </xf>
    <xf borderId="0" fillId="1085" fontId="2" numFmtId="167" xfId="0" applyAlignment="1" applyFont="1" applyNumberFormat="1">
      <alignment horizontal="left" shrinkToFit="0" vertical="center" wrapText="0"/>
    </xf>
    <xf borderId="0" fillId="1291" fontId="2" numFmtId="0" xfId="0" applyAlignment="1" applyFill="1" applyFont="1">
      <alignment horizontal="left" shrinkToFit="0" vertical="center" wrapText="0"/>
    </xf>
    <xf borderId="0" fillId="1292" fontId="2" numFmtId="9" xfId="0" applyAlignment="1" applyFill="1" applyFont="1" applyNumberFormat="1">
      <alignment horizontal="left" shrinkToFit="0" vertical="center" wrapText="0"/>
    </xf>
    <xf borderId="0" fillId="1293" fontId="2" numFmtId="9" xfId="0" applyAlignment="1" applyFill="1" applyFont="1" applyNumberFormat="1">
      <alignment horizontal="left" shrinkToFit="0" vertical="center" wrapText="0"/>
    </xf>
    <xf borderId="0" fillId="1294" fontId="2" numFmtId="9" xfId="0" applyAlignment="1" applyFill="1" applyFont="1" applyNumberFormat="1">
      <alignment horizontal="left" shrinkToFit="0" vertical="center" wrapText="0"/>
    </xf>
    <xf borderId="0" fillId="1295" fontId="2" numFmtId="9" xfId="0" applyAlignment="1" applyFill="1" applyFont="1" applyNumberFormat="1">
      <alignment horizontal="left" shrinkToFit="0" vertical="center" wrapText="0"/>
    </xf>
    <xf borderId="0" fillId="1296" fontId="2" numFmtId="168" xfId="0" applyAlignment="1" applyFill="1" applyFont="1" applyNumberFormat="1">
      <alignment horizontal="left" shrinkToFit="0" vertical="center" wrapText="0"/>
    </xf>
    <xf borderId="0" fillId="1297" fontId="2" numFmtId="168" xfId="0" applyAlignment="1" applyFill="1" applyFont="1" applyNumberFormat="1">
      <alignment horizontal="left" shrinkToFit="0" vertical="center" wrapText="0"/>
    </xf>
    <xf borderId="0" fillId="1298" fontId="2" numFmtId="168" xfId="0" applyAlignment="1" applyFill="1" applyFont="1" applyNumberFormat="1">
      <alignment horizontal="left" shrinkToFit="0" vertical="center" wrapText="0"/>
    </xf>
    <xf borderId="0" fillId="1299" fontId="2" numFmtId="1" xfId="0" applyAlignment="1" applyFill="1" applyFont="1" applyNumberFormat="1">
      <alignment horizontal="left" shrinkToFit="0" vertical="center" wrapText="0"/>
    </xf>
    <xf borderId="0" fillId="1300" fontId="2" numFmtId="1" xfId="0" applyAlignment="1" applyFill="1" applyFont="1" applyNumberFormat="1">
      <alignment horizontal="left" shrinkToFit="0" vertical="center" wrapText="0"/>
    </xf>
    <xf borderId="0" fillId="7" fontId="2" numFmtId="0" xfId="0" applyAlignment="1" applyFont="1">
      <alignment horizontal="left" shrinkToFit="0" vertical="center" wrapText="0"/>
    </xf>
    <xf borderId="0" fillId="278" fontId="2" numFmtId="169" xfId="0" applyAlignment="1" applyFont="1" applyNumberFormat="1">
      <alignment horizontal="left" shrinkToFit="0" vertical="center" wrapText="0"/>
    </xf>
    <xf borderId="0" fillId="1301" fontId="2" numFmtId="169" xfId="0" applyAlignment="1" applyFill="1" applyFont="1" applyNumberFormat="1">
      <alignment horizontal="left" shrinkToFit="0" vertical="center" wrapText="0"/>
    </xf>
    <xf borderId="0" fillId="1185" fontId="2" numFmtId="169" xfId="0" applyAlignment="1" applyFont="1" applyNumberFormat="1">
      <alignment horizontal="left" shrinkToFit="0" vertical="center" wrapText="0"/>
    </xf>
    <xf borderId="1" fillId="1302" fontId="2" numFmtId="165" xfId="0" applyAlignment="1" applyBorder="1" applyFill="1" applyFont="1" applyNumberFormat="1">
      <alignment horizontal="left" shrinkToFit="0" vertical="center" wrapText="0"/>
    </xf>
    <xf borderId="1" fillId="1303" fontId="2" numFmtId="165" xfId="0" applyAlignment="1" applyBorder="1" applyFill="1" applyFont="1" applyNumberFormat="1">
      <alignment horizontal="left" shrinkToFit="0" vertical="center" wrapText="0"/>
    </xf>
    <xf borderId="1" fillId="1304" fontId="2" numFmtId="165" xfId="0" applyAlignment="1" applyBorder="1" applyFill="1" applyFont="1" applyNumberFormat="1">
      <alignment horizontal="left" shrinkToFit="0" vertical="center" wrapText="0"/>
    </xf>
    <xf borderId="1" fillId="1305" fontId="2" numFmtId="164" xfId="0" applyAlignment="1" applyBorder="1" applyFill="1" applyFont="1" applyNumberFormat="1">
      <alignment horizontal="left" shrinkToFit="0" vertical="center" wrapText="0"/>
    </xf>
    <xf borderId="1" fillId="777" fontId="2" numFmtId="165" xfId="0" applyAlignment="1" applyBorder="1" applyFont="1" applyNumberFormat="1">
      <alignment horizontal="left" shrinkToFit="0" vertical="center" wrapText="0"/>
    </xf>
    <xf borderId="1" fillId="860" fontId="2" numFmtId="0" xfId="0" applyAlignment="1" applyBorder="1" applyFont="1">
      <alignment horizontal="left" shrinkToFit="0" vertical="center" wrapText="0"/>
    </xf>
    <xf borderId="1" fillId="1306" fontId="2" numFmtId="165" xfId="0" applyAlignment="1" applyBorder="1" applyFill="1" applyFont="1" applyNumberFormat="1">
      <alignment horizontal="left" shrinkToFit="0" vertical="center" wrapText="0"/>
    </xf>
    <xf borderId="1" fillId="1307" fontId="2" numFmtId="164" xfId="0" applyAlignment="1" applyBorder="1" applyFill="1" applyFont="1" applyNumberFormat="1">
      <alignment horizontal="left" shrinkToFit="0" vertical="center" wrapText="0"/>
    </xf>
    <xf borderId="1" fillId="601" fontId="2" numFmtId="165" xfId="0" applyAlignment="1" applyBorder="1" applyFont="1" applyNumberFormat="1">
      <alignment horizontal="left" shrinkToFit="0" vertical="center" wrapText="0"/>
    </xf>
    <xf borderId="1" fillId="398" fontId="2" numFmtId="165" xfId="0" applyAlignment="1" applyBorder="1" applyFont="1" applyNumberFormat="1">
      <alignment horizontal="left" shrinkToFit="0" vertical="center" wrapText="0"/>
    </xf>
    <xf borderId="1" fillId="1308" fontId="2" numFmtId="0" xfId="0" applyAlignment="1" applyBorder="1" applyFill="1" applyFont="1">
      <alignment horizontal="left" shrinkToFit="0" vertical="center" wrapText="0"/>
    </xf>
    <xf borderId="1" fillId="1043" fontId="2" numFmtId="167" xfId="0" applyAlignment="1" applyBorder="1" applyFont="1" applyNumberFormat="1">
      <alignment horizontal="left" shrinkToFit="0" vertical="center" wrapText="0"/>
    </xf>
    <xf borderId="1" fillId="378" fontId="2" numFmtId="9" xfId="0" applyAlignment="1" applyBorder="1" applyFont="1" applyNumberFormat="1">
      <alignment horizontal="left" shrinkToFit="0" vertical="center" wrapText="0"/>
    </xf>
    <xf borderId="1" fillId="1309" fontId="2" numFmtId="164" xfId="0" applyAlignment="1" applyBorder="1" applyFill="1" applyFont="1" applyNumberFormat="1">
      <alignment horizontal="left" shrinkToFit="0" vertical="center" wrapText="0"/>
    </xf>
    <xf borderId="1" fillId="1310" fontId="2" numFmtId="165" xfId="0" applyAlignment="1" applyBorder="1" applyFill="1" applyFont="1" applyNumberFormat="1">
      <alignment horizontal="left" shrinkToFit="0" vertical="center" wrapText="0"/>
    </xf>
    <xf borderId="1" fillId="1311" fontId="2" numFmtId="165" xfId="0" applyAlignment="1" applyBorder="1" applyFill="1" applyFont="1" applyNumberFormat="1">
      <alignment horizontal="left" shrinkToFit="0" vertical="center" wrapText="0"/>
    </xf>
    <xf borderId="1" fillId="1312" fontId="2" numFmtId="0" xfId="0" applyAlignment="1" applyBorder="1" applyFill="1" applyFont="1">
      <alignment horizontal="left" shrinkToFit="0" vertical="center" wrapText="0"/>
    </xf>
    <xf borderId="1" fillId="1313" fontId="2" numFmtId="9" xfId="0" applyAlignment="1" applyBorder="1" applyFill="1" applyFont="1" applyNumberFormat="1">
      <alignment horizontal="left" shrinkToFit="0" vertical="center" wrapText="0"/>
    </xf>
    <xf borderId="1" fillId="1314" fontId="2" numFmtId="165" xfId="0" applyAlignment="1" applyBorder="1" applyFill="1" applyFont="1" applyNumberFormat="1">
      <alignment horizontal="left" shrinkToFit="0" vertical="center" wrapText="0"/>
    </xf>
    <xf borderId="1" fillId="1315" fontId="2" numFmtId="165" xfId="0" applyAlignment="1" applyBorder="1" applyFill="1" applyFont="1" applyNumberFormat="1">
      <alignment horizontal="left" shrinkToFit="0" vertical="center" wrapText="0"/>
    </xf>
    <xf borderId="1" fillId="1316" fontId="2" numFmtId="165" xfId="0" applyAlignment="1" applyBorder="1" applyFill="1" applyFont="1" applyNumberFormat="1">
      <alignment horizontal="left" shrinkToFit="0" vertical="center" wrapText="0"/>
    </xf>
    <xf borderId="1" fillId="1317" fontId="2" numFmtId="1" xfId="0" applyAlignment="1" applyBorder="1" applyFill="1" applyFont="1" applyNumberFormat="1">
      <alignment horizontal="left" shrinkToFit="0" vertical="center" wrapText="0"/>
    </xf>
    <xf borderId="1" fillId="363" fontId="2" numFmtId="165" xfId="0" applyAlignment="1" applyBorder="1" applyFont="1" applyNumberFormat="1">
      <alignment horizontal="left" shrinkToFit="0" vertical="center" wrapText="0"/>
    </xf>
    <xf borderId="1" fillId="1318" fontId="2" numFmtId="0" xfId="0" applyAlignment="1" applyBorder="1" applyFill="1" applyFont="1">
      <alignment horizontal="left" shrinkToFit="0" vertical="center" wrapText="0"/>
    </xf>
    <xf borderId="1" fillId="1319" fontId="2" numFmtId="165" xfId="0" applyAlignment="1" applyBorder="1" applyFill="1" applyFont="1" applyNumberFormat="1">
      <alignment horizontal="left" shrinkToFit="0" vertical="center" wrapText="0"/>
    </xf>
    <xf borderId="1" fillId="142" fontId="2" numFmtId="9" xfId="0" applyAlignment="1" applyBorder="1" applyFont="1" applyNumberFormat="1">
      <alignment horizontal="left" shrinkToFit="0" vertical="center" wrapText="0"/>
    </xf>
    <xf borderId="1" fillId="1320" fontId="2" numFmtId="9" xfId="0" applyAlignment="1" applyBorder="1" applyFill="1" applyFont="1" applyNumberFormat="1">
      <alignment horizontal="left" shrinkToFit="0" vertical="center" wrapText="0"/>
    </xf>
    <xf borderId="1" fillId="1321" fontId="2" numFmtId="165" xfId="0" applyAlignment="1" applyBorder="1" applyFill="1" applyFont="1" applyNumberFormat="1">
      <alignment horizontal="left" shrinkToFit="0" vertical="center" wrapText="0"/>
    </xf>
    <xf borderId="1" fillId="1322" fontId="2" numFmtId="165" xfId="0" applyAlignment="1" applyBorder="1" applyFill="1" applyFont="1" applyNumberFormat="1">
      <alignment horizontal="left" shrinkToFit="0" vertical="center" wrapText="0"/>
    </xf>
    <xf borderId="1" fillId="1323" fontId="2" numFmtId="165" xfId="0" applyAlignment="1" applyBorder="1" applyFill="1" applyFont="1" applyNumberFormat="1">
      <alignment horizontal="left" shrinkToFit="0" vertical="center" wrapText="0"/>
    </xf>
    <xf borderId="1" fillId="1324" fontId="2" numFmtId="165" xfId="0" applyAlignment="1" applyBorder="1" applyFill="1" applyFont="1" applyNumberFormat="1">
      <alignment horizontal="left" shrinkToFit="0" vertical="center" wrapText="0"/>
    </xf>
    <xf borderId="1" fillId="580" fontId="2" numFmtId="0" xfId="0" applyAlignment="1" applyBorder="1" applyFont="1">
      <alignment horizontal="left" shrinkToFit="0" vertical="center" wrapText="0"/>
    </xf>
    <xf borderId="1" fillId="1325" fontId="2" numFmtId="9" xfId="0" applyAlignment="1" applyBorder="1" applyFill="1" applyFont="1" applyNumberFormat="1">
      <alignment horizontal="left" shrinkToFit="0" vertical="center" wrapText="0"/>
    </xf>
    <xf borderId="1" fillId="1326" fontId="2" numFmtId="1" xfId="0" applyAlignment="1" applyBorder="1" applyFill="1" applyFont="1" applyNumberFormat="1">
      <alignment horizontal="left" shrinkToFit="0" vertical="center" wrapText="0"/>
    </xf>
    <xf borderId="1" fillId="1327" fontId="2" numFmtId="164" xfId="0" applyAlignment="1" applyBorder="1" applyFill="1" applyFont="1" applyNumberFormat="1">
      <alignment horizontal="left" shrinkToFit="0" vertical="center" wrapText="0"/>
    </xf>
    <xf borderId="1" fillId="1328" fontId="2" numFmtId="165" xfId="0" applyAlignment="1" applyBorder="1" applyFill="1" applyFont="1" applyNumberFormat="1">
      <alignment horizontal="left" shrinkToFit="0" vertical="center" wrapText="0"/>
    </xf>
    <xf borderId="1" fillId="1329" fontId="2" numFmtId="165" xfId="0" applyAlignment="1" applyBorder="1" applyFill="1" applyFont="1" applyNumberFormat="1">
      <alignment horizontal="left" shrinkToFit="0" vertical="center" wrapText="0"/>
    </xf>
    <xf borderId="1" fillId="1330" fontId="2" numFmtId="165" xfId="0" applyAlignment="1" applyBorder="1" applyFill="1" applyFont="1" applyNumberFormat="1">
      <alignment horizontal="left" shrinkToFit="0" vertical="center" wrapText="0"/>
    </xf>
    <xf borderId="1" fillId="1331" fontId="2" numFmtId="167" xfId="0" applyAlignment="1" applyBorder="1" applyFill="1" applyFont="1" applyNumberFormat="1">
      <alignment horizontal="left" shrinkToFit="0" vertical="center" wrapText="0"/>
    </xf>
    <xf borderId="1" fillId="1332" fontId="2" numFmtId="165" xfId="0" applyAlignment="1" applyBorder="1" applyFill="1" applyFont="1" applyNumberFormat="1">
      <alignment horizontal="left" shrinkToFit="0" vertical="center" wrapText="0"/>
    </xf>
    <xf borderId="1" fillId="1333" fontId="2" numFmtId="165" xfId="0" applyAlignment="1" applyBorder="1" applyFill="1" applyFont="1" applyNumberFormat="1">
      <alignment horizontal="left" shrinkToFit="0" vertical="center" wrapText="0"/>
    </xf>
    <xf borderId="1" fillId="1334" fontId="2" numFmtId="165" xfId="0" applyAlignment="1" applyBorder="1" applyFill="1" applyFont="1" applyNumberFormat="1">
      <alignment horizontal="left" shrinkToFit="0" vertical="center" wrapText="0"/>
    </xf>
    <xf borderId="1" fillId="1335" fontId="2" numFmtId="165" xfId="0" applyAlignment="1" applyBorder="1" applyFill="1" applyFont="1" applyNumberFormat="1">
      <alignment horizontal="left" shrinkToFit="0" vertical="center" wrapText="0"/>
    </xf>
    <xf borderId="1" fillId="1336" fontId="2" numFmtId="9" xfId="0" applyAlignment="1" applyBorder="1" applyFill="1" applyFont="1" applyNumberFormat="1">
      <alignment horizontal="left" shrinkToFit="0" vertical="center" wrapText="0"/>
    </xf>
    <xf borderId="1" fillId="1337" fontId="2" numFmtId="165" xfId="0" applyAlignment="1" applyBorder="1" applyFill="1" applyFont="1" applyNumberFormat="1">
      <alignment horizontal="left" shrinkToFit="0" vertical="center" wrapText="0"/>
    </xf>
    <xf borderId="1" fillId="1338" fontId="2" numFmtId="165" xfId="0" applyAlignment="1" applyBorder="1" applyFill="1" applyFont="1" applyNumberFormat="1">
      <alignment horizontal="left" shrinkToFit="0" vertical="center" wrapText="0"/>
    </xf>
    <xf borderId="1" fillId="1339" fontId="2" numFmtId="165" xfId="0" applyAlignment="1" applyBorder="1" applyFill="1" applyFont="1" applyNumberFormat="1">
      <alignment horizontal="left" shrinkToFit="0" vertical="center" wrapText="0"/>
    </xf>
    <xf borderId="1" fillId="1031" fontId="2" numFmtId="9" xfId="0" applyAlignment="1" applyBorder="1" applyFont="1" applyNumberFormat="1">
      <alignment horizontal="left" shrinkToFit="0" vertical="center" wrapText="0"/>
    </xf>
    <xf borderId="1" fillId="1340" fontId="2" numFmtId="165" xfId="0" applyAlignment="1" applyBorder="1" applyFill="1" applyFont="1" applyNumberFormat="1">
      <alignment horizontal="left" shrinkToFit="0" vertical="center" wrapText="0"/>
    </xf>
    <xf borderId="1" fillId="1341" fontId="2" numFmtId="165" xfId="0" applyAlignment="1" applyBorder="1" applyFill="1" applyFont="1" applyNumberFormat="1">
      <alignment horizontal="left" shrinkToFit="0" vertical="center" wrapText="0"/>
    </xf>
    <xf borderId="1" fillId="1342" fontId="2" numFmtId="3" xfId="0" applyAlignment="1" applyBorder="1" applyFill="1" applyFont="1" applyNumberFormat="1">
      <alignment horizontal="left" shrinkToFit="0" vertical="center" wrapText="0"/>
    </xf>
    <xf borderId="1" fillId="1343" fontId="2" numFmtId="9" xfId="0" applyAlignment="1" applyBorder="1" applyFill="1" applyFont="1" applyNumberFormat="1">
      <alignment horizontal="left" shrinkToFit="0" vertical="center" wrapText="0"/>
    </xf>
    <xf borderId="1" fillId="1344" fontId="2" numFmtId="1" xfId="0" applyAlignment="1" applyBorder="1" applyFill="1" applyFont="1" applyNumberFormat="1">
      <alignment horizontal="left" shrinkToFit="0" vertical="center" wrapText="0"/>
    </xf>
    <xf borderId="1" fillId="1345" fontId="2" numFmtId="1" xfId="0" applyAlignment="1" applyBorder="1" applyFill="1" applyFont="1" applyNumberFormat="1">
      <alignment horizontal="left" shrinkToFit="0" vertical="center" wrapText="0"/>
    </xf>
    <xf borderId="1" fillId="1346" fontId="2" numFmtId="167" xfId="0" applyAlignment="1" applyBorder="1" applyFill="1" applyFont="1" applyNumberFormat="1">
      <alignment horizontal="left" shrinkToFit="0" vertical="center" wrapText="0"/>
    </xf>
    <xf borderId="1" fillId="1347" fontId="2" numFmtId="165" xfId="0" applyAlignment="1" applyBorder="1" applyFill="1" applyFont="1" applyNumberFormat="1">
      <alignment horizontal="left" shrinkToFit="0" vertical="center" wrapText="0"/>
    </xf>
    <xf borderId="1" fillId="1348" fontId="2" numFmtId="165" xfId="0" applyAlignment="1" applyBorder="1" applyFill="1" applyFont="1" applyNumberFormat="1">
      <alignment horizontal="left" shrinkToFit="0" vertical="center" wrapText="0"/>
    </xf>
    <xf borderId="1" fillId="1349" fontId="2" numFmtId="3" xfId="0" applyAlignment="1" applyBorder="1" applyFill="1" applyFont="1" applyNumberFormat="1">
      <alignment horizontal="left" shrinkToFit="0" vertical="center" wrapText="0"/>
    </xf>
    <xf borderId="1" fillId="1350" fontId="2" numFmtId="165" xfId="0" applyAlignment="1" applyBorder="1" applyFill="1" applyFont="1" applyNumberFormat="1">
      <alignment horizontal="left" shrinkToFit="0" vertical="center" wrapText="0"/>
    </xf>
    <xf borderId="1" fillId="1351" fontId="2" numFmtId="165" xfId="0" applyAlignment="1" applyBorder="1" applyFill="1" applyFont="1" applyNumberFormat="1">
      <alignment horizontal="left" shrinkToFit="0" vertical="center" wrapText="0"/>
    </xf>
    <xf borderId="1" fillId="1352" fontId="2" numFmtId="167" xfId="0" applyAlignment="1" applyBorder="1" applyFill="1" applyFont="1" applyNumberFormat="1">
      <alignment horizontal="left" shrinkToFit="0" vertical="center" wrapText="0"/>
    </xf>
    <xf borderId="1" fillId="1353" fontId="2" numFmtId="164" xfId="0" applyAlignment="1" applyBorder="1" applyFill="1" applyFont="1" applyNumberFormat="1">
      <alignment horizontal="left" shrinkToFit="0" vertical="center" wrapText="0"/>
    </xf>
    <xf borderId="1" fillId="1354" fontId="2" numFmtId="165" xfId="0" applyAlignment="1" applyBorder="1" applyFill="1" applyFont="1" applyNumberFormat="1">
      <alignment horizontal="left" shrinkToFit="0" vertical="center" wrapText="0"/>
    </xf>
    <xf borderId="1" fillId="1137" fontId="2" numFmtId="9" xfId="0" applyAlignment="1" applyBorder="1" applyFont="1" applyNumberFormat="1">
      <alignment horizontal="left" shrinkToFit="0" vertical="center" wrapText="0"/>
    </xf>
    <xf borderId="1" fillId="1355" fontId="2" numFmtId="9" xfId="0" applyAlignment="1" applyBorder="1" applyFill="1" applyFont="1" applyNumberFormat="1">
      <alignment horizontal="left" shrinkToFit="0" vertical="center" wrapText="0"/>
    </xf>
    <xf borderId="1" fillId="1356" fontId="2" numFmtId="164" xfId="0" applyAlignment="1" applyBorder="1" applyFill="1" applyFont="1" applyNumberFormat="1">
      <alignment horizontal="left" shrinkToFit="0" vertical="center" wrapText="0"/>
    </xf>
    <xf borderId="1" fillId="0" fontId="18" numFmtId="0" xfId="0" applyAlignment="1" applyBorder="1" applyFont="1">
      <alignment horizontal="left" readingOrder="0" shrinkToFit="0" vertical="center" wrapText="0"/>
    </xf>
    <xf borderId="1" fillId="1003" fontId="2" numFmtId="9" xfId="0" applyAlignment="1" applyBorder="1" applyFont="1" applyNumberFormat="1">
      <alignment horizontal="left" shrinkToFit="0" vertical="center" wrapText="0"/>
    </xf>
    <xf borderId="1" fillId="1357" fontId="2" numFmtId="9" xfId="0" applyAlignment="1" applyBorder="1" applyFill="1" applyFont="1" applyNumberFormat="1">
      <alignment horizontal="left" shrinkToFit="0" vertical="center" wrapText="0"/>
    </xf>
    <xf borderId="0" fillId="80" fontId="2" numFmtId="167" xfId="0" applyAlignment="1" applyFont="1" applyNumberFormat="1">
      <alignment horizontal="left" shrinkToFit="0" vertical="center" wrapText="0"/>
    </xf>
    <xf borderId="0" fillId="1358" fontId="2" numFmtId="9" xfId="0" applyAlignment="1" applyFill="1" applyFont="1" applyNumberFormat="1">
      <alignment horizontal="left" shrinkToFit="0" vertical="center" wrapText="0"/>
    </xf>
    <xf borderId="0" fillId="1359" fontId="2" numFmtId="9" xfId="0" applyAlignment="1" applyFill="1" applyFont="1" applyNumberFormat="1">
      <alignment horizontal="left" shrinkToFit="0" vertical="center" wrapText="0"/>
    </xf>
    <xf borderId="0" fillId="1360" fontId="2" numFmtId="9" xfId="0" applyAlignment="1" applyFill="1" applyFont="1" applyNumberFormat="1">
      <alignment horizontal="left" shrinkToFit="0" vertical="center" wrapText="0"/>
    </xf>
    <xf borderId="0" fillId="1361" fontId="2" numFmtId="1" xfId="0" applyAlignment="1" applyFill="1" applyFont="1" applyNumberFormat="1">
      <alignment horizontal="left" shrinkToFit="0" vertical="center" wrapText="0"/>
    </xf>
    <xf borderId="0" fillId="804" fontId="2" numFmtId="9" xfId="0" applyAlignment="1" applyFont="1" applyNumberFormat="1">
      <alignment horizontal="left" shrinkToFit="0" vertical="center" wrapText="0"/>
    </xf>
    <xf borderId="0" fillId="1362" fontId="2" numFmtId="9" xfId="0" applyAlignment="1" applyFill="1" applyFont="1" applyNumberFormat="1">
      <alignment horizontal="left" shrinkToFit="0" vertical="center" wrapText="0"/>
    </xf>
    <xf borderId="0" fillId="1363" fontId="2" numFmtId="168" xfId="0" applyAlignment="1" applyFill="1" applyFont="1" applyNumberFormat="1">
      <alignment horizontal="left" shrinkToFit="0" vertical="center" wrapText="0"/>
    </xf>
    <xf borderId="0" fillId="1364" fontId="2" numFmtId="1" xfId="0" applyAlignment="1" applyFill="1" applyFont="1" applyNumberFormat="1">
      <alignment horizontal="left" shrinkToFit="0" vertical="center" wrapText="0"/>
    </xf>
    <xf borderId="0" fillId="1365" fontId="2" numFmtId="1" xfId="0" applyAlignment="1" applyFill="1" applyFont="1" applyNumberFormat="1">
      <alignment horizontal="left" shrinkToFit="0" vertical="center" wrapText="0"/>
    </xf>
    <xf borderId="0" fillId="1366" fontId="2" numFmtId="1" xfId="0" applyAlignment="1" applyFill="1" applyFont="1" applyNumberFormat="1">
      <alignment horizontal="left" shrinkToFit="0" vertical="center" wrapText="0"/>
    </xf>
    <xf borderId="0" fillId="1367" fontId="2" numFmtId="1" xfId="0" applyAlignment="1" applyFill="1" applyFont="1" applyNumberFormat="1">
      <alignment horizontal="left" shrinkToFit="0" vertical="center" wrapText="0"/>
    </xf>
    <xf borderId="0" fillId="1368" fontId="2" numFmtId="1" xfId="0" applyAlignment="1" applyFill="1" applyFont="1" applyNumberFormat="1">
      <alignment horizontal="left" shrinkToFit="0" vertical="center" wrapText="0"/>
    </xf>
    <xf borderId="0" fillId="280" fontId="2" numFmtId="169" xfId="0" applyAlignment="1" applyFont="1" applyNumberFormat="1">
      <alignment horizontal="left" shrinkToFit="0" vertical="center" wrapText="0"/>
    </xf>
    <xf borderId="0" fillId="1369" fontId="2" numFmtId="1" xfId="0" applyAlignment="1" applyFill="1" applyFont="1" applyNumberFormat="1">
      <alignment horizontal="left" shrinkToFit="0" vertical="center" wrapText="0"/>
    </xf>
    <xf borderId="0" fillId="1370" fontId="2" numFmtId="169" xfId="0" applyAlignment="1" applyFill="1" applyFont="1" applyNumberFormat="1">
      <alignment horizontal="left" shrinkToFit="0" vertical="center" wrapText="0"/>
    </xf>
    <xf borderId="1" fillId="596" fontId="1" numFmtId="165" xfId="0" applyAlignment="1" applyBorder="1" applyFont="1" applyNumberFormat="1">
      <alignment horizontal="left" shrinkToFit="0" vertical="center" wrapText="0"/>
    </xf>
    <xf borderId="1" fillId="1371" fontId="2" numFmtId="165" xfId="0" applyAlignment="1" applyBorder="1" applyFill="1" applyFont="1" applyNumberFormat="1">
      <alignment horizontal="left" shrinkToFit="0" vertical="center" wrapText="0"/>
    </xf>
    <xf borderId="1" fillId="1372" fontId="2" numFmtId="164" xfId="0" applyAlignment="1" applyBorder="1" applyFill="1" applyFont="1" applyNumberFormat="1">
      <alignment horizontal="left" shrinkToFit="0" vertical="center" wrapText="0"/>
    </xf>
    <xf borderId="1" fillId="1373" fontId="2" numFmtId="165" xfId="0" applyAlignment="1" applyBorder="1" applyFill="1" applyFont="1" applyNumberFormat="1">
      <alignment horizontal="left" shrinkToFit="0" vertical="center" wrapText="0"/>
    </xf>
    <xf borderId="1" fillId="1374" fontId="2" numFmtId="164" xfId="0" applyAlignment="1" applyBorder="1" applyFill="1" applyFont="1" applyNumberFormat="1">
      <alignment horizontal="left" shrinkToFit="0" vertical="center" wrapText="0"/>
    </xf>
    <xf borderId="1" fillId="523" fontId="2" numFmtId="165" xfId="0" applyAlignment="1" applyBorder="1" applyFont="1" applyNumberFormat="1">
      <alignment horizontal="left" shrinkToFit="0" vertical="center" wrapText="0"/>
    </xf>
    <xf borderId="1" fillId="1375" fontId="2" numFmtId="167" xfId="0" applyAlignment="1" applyBorder="1" applyFill="1" applyFont="1" applyNumberFormat="1">
      <alignment horizontal="left" shrinkToFit="0" vertical="center" wrapText="0"/>
    </xf>
    <xf borderId="1" fillId="1376" fontId="2" numFmtId="9" xfId="0" applyAlignment="1" applyBorder="1" applyFill="1" applyFont="1" applyNumberFormat="1">
      <alignment horizontal="left" shrinkToFit="0" vertical="center" wrapText="0"/>
    </xf>
    <xf borderId="1" fillId="1377" fontId="2" numFmtId="1" xfId="0" applyAlignment="1" applyBorder="1" applyFill="1" applyFont="1" applyNumberFormat="1">
      <alignment horizontal="left" shrinkToFit="0" vertical="center" wrapText="0"/>
    </xf>
    <xf borderId="1" fillId="1378" fontId="2" numFmtId="164" xfId="0" applyAlignment="1" applyBorder="1" applyFill="1" applyFont="1" applyNumberFormat="1">
      <alignment horizontal="left" shrinkToFit="0" vertical="center" wrapText="0"/>
    </xf>
    <xf borderId="1" fillId="1379" fontId="2" numFmtId="165" xfId="0" applyAlignment="1" applyBorder="1" applyFill="1" applyFont="1" applyNumberFormat="1">
      <alignment horizontal="left" shrinkToFit="0" vertical="center" wrapText="0"/>
    </xf>
    <xf borderId="1" fillId="1380" fontId="2" numFmtId="165" xfId="0" applyAlignment="1" applyBorder="1" applyFill="1" applyFont="1" applyNumberFormat="1">
      <alignment horizontal="left" shrinkToFit="0" vertical="center" wrapText="0"/>
    </xf>
    <xf borderId="1" fillId="1381" fontId="2" numFmtId="165" xfId="0" applyAlignment="1" applyBorder="1" applyFill="1" applyFont="1" applyNumberFormat="1">
      <alignment horizontal="left" shrinkToFit="0" vertical="center" wrapText="0"/>
    </xf>
    <xf borderId="1" fillId="1382" fontId="2" numFmtId="165" xfId="0" applyAlignment="1" applyBorder="1" applyFill="1" applyFont="1" applyNumberFormat="1">
      <alignment horizontal="left" shrinkToFit="0" vertical="center" wrapText="0"/>
    </xf>
    <xf borderId="1" fillId="1383" fontId="2" numFmtId="167" xfId="0" applyAlignment="1" applyBorder="1" applyFill="1" applyFont="1" applyNumberFormat="1">
      <alignment horizontal="left" shrinkToFit="0" vertical="center" wrapText="0"/>
    </xf>
    <xf borderId="1" fillId="1089" fontId="2" numFmtId="167" xfId="0" applyAlignment="1" applyBorder="1" applyFont="1" applyNumberFormat="1">
      <alignment horizontal="left" shrinkToFit="0" vertical="center" wrapText="0"/>
    </xf>
    <xf borderId="1" fillId="1314" fontId="2" numFmtId="9" xfId="0" applyAlignment="1" applyBorder="1" applyFont="1" applyNumberFormat="1">
      <alignment horizontal="left" shrinkToFit="0" vertical="center" wrapText="0"/>
    </xf>
    <xf borderId="1" fillId="1384" fontId="2" numFmtId="1" xfId="0" applyAlignment="1" applyBorder="1" applyFill="1" applyFont="1" applyNumberFormat="1">
      <alignment horizontal="left" shrinkToFit="0" vertical="center" wrapText="0"/>
    </xf>
    <xf borderId="1" fillId="1385" fontId="2" numFmtId="165" xfId="0" applyAlignment="1" applyBorder="1" applyFill="1" applyFont="1" applyNumberFormat="1">
      <alignment horizontal="left" shrinkToFit="0" vertical="center" wrapText="0"/>
    </xf>
    <xf borderId="1" fillId="1325" fontId="2" numFmtId="165" xfId="0" applyAlignment="1" applyBorder="1" applyFont="1" applyNumberFormat="1">
      <alignment horizontal="left" shrinkToFit="0" vertical="center" wrapText="0"/>
    </xf>
    <xf borderId="1" fillId="1386" fontId="2" numFmtId="165" xfId="0" applyAlignment="1" applyBorder="1" applyFill="1" applyFont="1" applyNumberFormat="1">
      <alignment horizontal="left" shrinkToFit="0" vertical="center" wrapText="0"/>
    </xf>
    <xf borderId="1" fillId="1387" fontId="2" numFmtId="165" xfId="0" applyAlignment="1" applyBorder="1" applyFill="1" applyFont="1" applyNumberFormat="1">
      <alignment horizontal="left" shrinkToFit="0" vertical="center" wrapText="0"/>
    </xf>
    <xf borderId="1" fillId="1388" fontId="2" numFmtId="165" xfId="0" applyAlignment="1" applyBorder="1" applyFill="1" applyFont="1" applyNumberFormat="1">
      <alignment horizontal="left" shrinkToFit="0" vertical="center" wrapText="0"/>
    </xf>
    <xf borderId="1" fillId="1389" fontId="2" numFmtId="165" xfId="0" applyAlignment="1" applyBorder="1" applyFill="1" applyFont="1" applyNumberFormat="1">
      <alignment horizontal="left" shrinkToFit="0" vertical="center" wrapText="0"/>
    </xf>
    <xf borderId="1" fillId="1390" fontId="2" numFmtId="165" xfId="0" applyAlignment="1" applyBorder="1" applyFill="1" applyFont="1" applyNumberFormat="1">
      <alignment horizontal="left" shrinkToFit="0" vertical="center" wrapText="0"/>
    </xf>
    <xf borderId="1" fillId="755" fontId="2" numFmtId="0" xfId="0" applyAlignment="1" applyBorder="1" applyFont="1">
      <alignment horizontal="left" shrinkToFit="0" vertical="center" wrapText="0"/>
    </xf>
    <xf borderId="1" fillId="1391" fontId="2" numFmtId="164" xfId="0" applyAlignment="1" applyBorder="1" applyFill="1" applyFont="1" applyNumberFormat="1">
      <alignment horizontal="left" shrinkToFit="0" vertical="center" wrapText="0"/>
    </xf>
    <xf borderId="1" fillId="1392" fontId="2" numFmtId="165" xfId="0" applyAlignment="1" applyBorder="1" applyFill="1" applyFont="1" applyNumberFormat="1">
      <alignment horizontal="left" shrinkToFit="0" vertical="center" wrapText="0"/>
    </xf>
    <xf borderId="1" fillId="1393" fontId="2" numFmtId="165" xfId="0" applyAlignment="1" applyBorder="1" applyFill="1" applyFont="1" applyNumberFormat="1">
      <alignment horizontal="left" shrinkToFit="0" vertical="center" wrapText="0"/>
    </xf>
    <xf borderId="1" fillId="1394" fontId="2" numFmtId="165" xfId="0" applyAlignment="1" applyBorder="1" applyFill="1" applyFont="1" applyNumberFormat="1">
      <alignment horizontal="left" shrinkToFit="0" vertical="center" wrapText="0"/>
    </xf>
    <xf borderId="1" fillId="1290" fontId="2" numFmtId="9" xfId="0" applyAlignment="1" applyBorder="1" applyFont="1" applyNumberFormat="1">
      <alignment horizontal="left" shrinkToFit="0" vertical="center" wrapText="0"/>
    </xf>
    <xf borderId="1" fillId="1200" fontId="2" numFmtId="9" xfId="0" applyAlignment="1" applyBorder="1" applyFont="1" applyNumberFormat="1">
      <alignment horizontal="left" shrinkToFit="0" vertical="center" wrapText="0"/>
    </xf>
    <xf borderId="1" fillId="1395" fontId="2" numFmtId="165" xfId="0" applyAlignment="1" applyBorder="1" applyFill="1" applyFont="1" applyNumberFormat="1">
      <alignment horizontal="left" shrinkToFit="0" vertical="center" wrapText="0"/>
    </xf>
    <xf borderId="1" fillId="1396" fontId="2" numFmtId="165" xfId="0" applyAlignment="1" applyBorder="1" applyFill="1" applyFont="1" applyNumberFormat="1">
      <alignment horizontal="left" shrinkToFit="0" vertical="center" wrapText="0"/>
    </xf>
    <xf borderId="1" fillId="1397" fontId="2" numFmtId="165" xfId="0" applyAlignment="1" applyBorder="1" applyFill="1" applyFont="1" applyNumberFormat="1">
      <alignment horizontal="left" shrinkToFit="0" vertical="center" wrapText="0"/>
    </xf>
    <xf borderId="1" fillId="1398" fontId="2" numFmtId="1" xfId="0" applyAlignment="1" applyBorder="1" applyFill="1" applyFont="1" applyNumberFormat="1">
      <alignment horizontal="left" shrinkToFit="0" vertical="center" wrapText="0"/>
    </xf>
    <xf borderId="1" fillId="1399" fontId="2" numFmtId="164" xfId="0" applyAlignment="1" applyBorder="1" applyFill="1" applyFont="1" applyNumberFormat="1">
      <alignment horizontal="left" shrinkToFit="0" vertical="center" wrapText="0"/>
    </xf>
    <xf borderId="1" fillId="1400" fontId="2" numFmtId="165" xfId="0" applyAlignment="1" applyBorder="1" applyFill="1" applyFont="1" applyNumberFormat="1">
      <alignment horizontal="left" shrinkToFit="0" vertical="center" wrapText="0"/>
    </xf>
    <xf borderId="1" fillId="1401" fontId="2" numFmtId="1" xfId="0" applyAlignment="1" applyBorder="1" applyFill="1" applyFont="1" applyNumberFormat="1">
      <alignment horizontal="left" shrinkToFit="0" vertical="center" wrapText="0"/>
    </xf>
    <xf borderId="1" fillId="1402" fontId="2" numFmtId="165" xfId="0" applyAlignment="1" applyBorder="1" applyFill="1" applyFont="1" applyNumberFormat="1">
      <alignment horizontal="left" shrinkToFit="0" vertical="center" wrapText="0"/>
    </xf>
    <xf borderId="1" fillId="1403" fontId="2" numFmtId="9" xfId="0" applyAlignment="1" applyBorder="1" applyFill="1" applyFont="1" applyNumberFormat="1">
      <alignment horizontal="left" shrinkToFit="0" vertical="center" wrapText="0"/>
    </xf>
    <xf borderId="1" fillId="1404" fontId="2" numFmtId="165" xfId="0" applyAlignment="1" applyBorder="1" applyFill="1" applyFont="1" applyNumberFormat="1">
      <alignment horizontal="left" shrinkToFit="0" vertical="center" wrapText="0"/>
    </xf>
    <xf borderId="1" fillId="1405" fontId="2" numFmtId="0" xfId="0" applyAlignment="1" applyBorder="1" applyFill="1" applyFont="1">
      <alignment horizontal="left" shrinkToFit="0" vertical="center" wrapText="0"/>
    </xf>
    <xf borderId="1" fillId="1406" fontId="2" numFmtId="9" xfId="0" applyAlignment="1" applyBorder="1" applyFill="1" applyFont="1" applyNumberFormat="1">
      <alignment horizontal="left" shrinkToFit="0" vertical="center" wrapText="0"/>
    </xf>
    <xf borderId="1" fillId="1407" fontId="2" numFmtId="164" xfId="0" applyAlignment="1" applyBorder="1" applyFill="1" applyFont="1" applyNumberFormat="1">
      <alignment horizontal="left" shrinkToFit="0" vertical="center" wrapText="0"/>
    </xf>
    <xf borderId="1" fillId="1408" fontId="2" numFmtId="165" xfId="0" applyAlignment="1" applyBorder="1" applyFill="1" applyFont="1" applyNumberFormat="1">
      <alignment horizontal="left" shrinkToFit="0" vertical="center" wrapText="0"/>
    </xf>
    <xf borderId="1" fillId="1409" fontId="2" numFmtId="167" xfId="0" applyAlignment="1" applyBorder="1" applyFill="1" applyFont="1" applyNumberFormat="1">
      <alignment horizontal="left" shrinkToFit="0" vertical="center" wrapText="0"/>
    </xf>
    <xf borderId="1" fillId="415" fontId="2" numFmtId="167" xfId="0" applyAlignment="1" applyBorder="1" applyFont="1" applyNumberFormat="1">
      <alignment horizontal="left" shrinkToFit="0" vertical="center" wrapText="0"/>
    </xf>
    <xf borderId="1" fillId="1410" fontId="2" numFmtId="165" xfId="0" applyAlignment="1" applyBorder="1" applyFill="1" applyFont="1" applyNumberFormat="1">
      <alignment horizontal="left" shrinkToFit="0" vertical="center" wrapText="0"/>
    </xf>
    <xf borderId="1" fillId="1411" fontId="2" numFmtId="165" xfId="0" applyAlignment="1" applyBorder="1" applyFill="1" applyFont="1" applyNumberFormat="1">
      <alignment horizontal="left" shrinkToFit="0" vertical="center" wrapText="0"/>
    </xf>
    <xf borderId="1" fillId="1412" fontId="2" numFmtId="165" xfId="0" applyAlignment="1" applyBorder="1" applyFill="1" applyFont="1" applyNumberFormat="1">
      <alignment horizontal="left" shrinkToFit="0" vertical="center" wrapText="0"/>
    </xf>
    <xf borderId="1" fillId="1413" fontId="2" numFmtId="165" xfId="0" applyAlignment="1" applyBorder="1" applyFill="1" applyFont="1" applyNumberFormat="1">
      <alignment horizontal="left" shrinkToFit="0" vertical="center" wrapText="0"/>
    </xf>
    <xf borderId="1" fillId="1414" fontId="2" numFmtId="165" xfId="0" applyAlignment="1" applyBorder="1" applyFill="1" applyFont="1" applyNumberFormat="1">
      <alignment horizontal="left" shrinkToFit="0" vertical="center" wrapText="0"/>
    </xf>
    <xf borderId="1" fillId="1415" fontId="2" numFmtId="165" xfId="0" applyAlignment="1" applyBorder="1" applyFill="1" applyFont="1" applyNumberFormat="1">
      <alignment horizontal="left" shrinkToFit="0" vertical="center" wrapText="0"/>
    </xf>
    <xf borderId="1" fillId="1416" fontId="2" numFmtId="1" xfId="0" applyAlignment="1" applyBorder="1" applyFill="1" applyFont="1" applyNumberFormat="1">
      <alignment horizontal="left" shrinkToFit="0" vertical="center" wrapText="0"/>
    </xf>
    <xf borderId="1" fillId="1417" fontId="2" numFmtId="165" xfId="0" applyAlignment="1" applyBorder="1" applyFill="1" applyFont="1" applyNumberFormat="1">
      <alignment horizontal="left" shrinkToFit="0" vertical="center" wrapText="0"/>
    </xf>
    <xf borderId="1" fillId="1418" fontId="2" numFmtId="1" xfId="0" applyAlignment="1" applyBorder="1" applyFill="1" applyFont="1" applyNumberFormat="1">
      <alignment horizontal="left" shrinkToFit="0" vertical="center" wrapText="0"/>
    </xf>
    <xf borderId="1" fillId="1419" fontId="2" numFmtId="1" xfId="0" applyAlignment="1" applyBorder="1" applyFill="1" applyFont="1" applyNumberFormat="1">
      <alignment horizontal="left" shrinkToFit="0" vertical="center" wrapText="0"/>
    </xf>
    <xf borderId="1" fillId="1420" fontId="2" numFmtId="1" xfId="0" applyAlignment="1" applyBorder="1" applyFill="1" applyFont="1" applyNumberFormat="1">
      <alignment horizontal="left" shrinkToFit="0" vertical="center" wrapText="0"/>
    </xf>
    <xf borderId="1" fillId="1421" fontId="2" numFmtId="165" xfId="0" applyAlignment="1" applyBorder="1" applyFill="1" applyFont="1" applyNumberFormat="1">
      <alignment horizontal="left" shrinkToFit="0" vertical="center" wrapText="0"/>
    </xf>
    <xf borderId="1" fillId="1422" fontId="2" numFmtId="165" xfId="0" applyAlignment="1" applyBorder="1" applyFill="1" applyFont="1" applyNumberFormat="1">
      <alignment horizontal="left" shrinkToFit="0" vertical="center" wrapText="0"/>
    </xf>
    <xf borderId="1" fillId="1423" fontId="2" numFmtId="165" xfId="0" applyAlignment="1" applyBorder="1" applyFill="1" applyFont="1" applyNumberFormat="1">
      <alignment horizontal="left" shrinkToFit="0" vertical="center" wrapText="0"/>
    </xf>
    <xf borderId="1" fillId="1424" fontId="2" numFmtId="165" xfId="0" applyAlignment="1" applyBorder="1" applyFill="1" applyFont="1" applyNumberFormat="1">
      <alignment horizontal="left" shrinkToFit="0" vertical="center" wrapText="0"/>
    </xf>
    <xf borderId="1" fillId="1425" fontId="2" numFmtId="164" xfId="0" applyAlignment="1" applyBorder="1" applyFill="1" applyFont="1" applyNumberFormat="1">
      <alignment horizontal="left" shrinkToFit="0" vertical="center" wrapText="0"/>
    </xf>
    <xf borderId="1" fillId="1426" fontId="2" numFmtId="165" xfId="0" applyAlignment="1" applyBorder="1" applyFill="1" applyFont="1" applyNumberFormat="1">
      <alignment horizontal="left" shrinkToFit="0" vertical="center" wrapText="0"/>
    </xf>
    <xf borderId="1" fillId="1427" fontId="2" numFmtId="167" xfId="0" applyAlignment="1" applyBorder="1" applyFill="1" applyFont="1" applyNumberFormat="1">
      <alignment horizontal="left" shrinkToFit="0" vertical="center" wrapText="0"/>
    </xf>
    <xf borderId="1" fillId="1428" fontId="2" numFmtId="167" xfId="0" applyAlignment="1" applyBorder="1" applyFill="1" applyFont="1" applyNumberFormat="1">
      <alignment horizontal="left" shrinkToFit="0" vertical="center" wrapText="0"/>
    </xf>
    <xf borderId="1" fillId="1429" fontId="2" numFmtId="1" xfId="0" applyAlignment="1" applyBorder="1" applyFill="1" applyFont="1" applyNumberFormat="1">
      <alignment horizontal="left" shrinkToFit="0" vertical="center" wrapText="0"/>
    </xf>
    <xf borderId="1" fillId="1430" fontId="2" numFmtId="165" xfId="0" applyAlignment="1" applyBorder="1" applyFill="1" applyFont="1" applyNumberFormat="1">
      <alignment horizontal="left" shrinkToFit="0" vertical="center" wrapText="0"/>
    </xf>
    <xf borderId="1" fillId="1431" fontId="2" numFmtId="164" xfId="0" applyAlignment="1" applyBorder="1" applyFill="1" applyFont="1" applyNumberFormat="1">
      <alignment horizontal="left" shrinkToFit="0" vertical="center" wrapText="0"/>
    </xf>
    <xf borderId="1" fillId="1432" fontId="2" numFmtId="165" xfId="0" applyAlignment="1" applyBorder="1" applyFill="1" applyFont="1" applyNumberFormat="1">
      <alignment horizontal="left" shrinkToFit="0" vertical="center" wrapText="0"/>
    </xf>
    <xf borderId="1" fillId="1433" fontId="2" numFmtId="165" xfId="0" applyAlignment="1" applyBorder="1" applyFill="1" applyFont="1" applyNumberFormat="1">
      <alignment horizontal="left" shrinkToFit="0" vertical="center" wrapText="0"/>
    </xf>
    <xf borderId="1" fillId="1320" fontId="2" numFmtId="167" xfId="0" applyAlignment="1" applyBorder="1" applyFont="1" applyNumberFormat="1">
      <alignment horizontal="left" shrinkToFit="0" vertical="center" wrapText="0"/>
    </xf>
    <xf borderId="1" fillId="1434" fontId="2" numFmtId="0" xfId="0" applyAlignment="1" applyBorder="1" applyFill="1" applyFont="1">
      <alignment horizontal="left" shrinkToFit="0" vertical="center" wrapText="0"/>
    </xf>
    <xf borderId="1" fillId="1435" fontId="2" numFmtId="165" xfId="0" applyAlignment="1" applyBorder="1" applyFill="1" applyFont="1" applyNumberFormat="1">
      <alignment horizontal="left" shrinkToFit="0" vertical="center" wrapText="0"/>
    </xf>
    <xf borderId="1" fillId="105" fontId="2" numFmtId="165" xfId="0" applyAlignment="1" applyBorder="1" applyFont="1" applyNumberFormat="1">
      <alignment horizontal="left" shrinkToFit="0" vertical="center" wrapText="0"/>
    </xf>
    <xf borderId="1" fillId="1436" fontId="2" numFmtId="165" xfId="0" applyAlignment="1" applyBorder="1" applyFill="1" applyFont="1" applyNumberFormat="1">
      <alignment horizontal="left" shrinkToFit="0" vertical="center" wrapText="0"/>
    </xf>
    <xf borderId="1" fillId="1437" fontId="2" numFmtId="165" xfId="0" applyAlignment="1" applyBorder="1" applyFill="1" applyFont="1" applyNumberFormat="1">
      <alignment horizontal="left" shrinkToFit="0" vertical="center" wrapText="0"/>
    </xf>
    <xf borderId="1" fillId="1438" fontId="2" numFmtId="164" xfId="0" applyAlignment="1" applyBorder="1" applyFill="1" applyFont="1" applyNumberFormat="1">
      <alignment horizontal="left" shrinkToFit="0" vertical="center" wrapText="0"/>
    </xf>
    <xf borderId="1" fillId="1439" fontId="2" numFmtId="165" xfId="0" applyAlignment="1" applyBorder="1" applyFill="1" applyFont="1" applyNumberFormat="1">
      <alignment horizontal="left" shrinkToFit="0" vertical="center" wrapText="0"/>
    </xf>
    <xf borderId="1" fillId="1390" fontId="2" numFmtId="0" xfId="0" applyAlignment="1" applyBorder="1" applyFont="1">
      <alignment horizontal="left" shrinkToFit="0" vertical="center" wrapText="0"/>
    </xf>
    <xf borderId="1" fillId="1440" fontId="2" numFmtId="164" xfId="0" applyAlignment="1" applyBorder="1" applyFill="1" applyFont="1" applyNumberFormat="1">
      <alignment horizontal="left" shrinkToFit="0" vertical="center" wrapText="0"/>
    </xf>
    <xf borderId="1" fillId="1441" fontId="2" numFmtId="165" xfId="0" applyAlignment="1" applyBorder="1" applyFill="1" applyFont="1" applyNumberFormat="1">
      <alignment horizontal="left" shrinkToFit="0" vertical="center" wrapText="0"/>
    </xf>
    <xf borderId="1" fillId="1442" fontId="2" numFmtId="0" xfId="0" applyAlignment="1" applyBorder="1" applyFill="1" applyFont="1">
      <alignment horizontal="left" shrinkToFit="0" vertical="center" wrapText="0"/>
    </xf>
    <xf borderId="1" fillId="1443" fontId="2" numFmtId="1" xfId="0" applyAlignment="1" applyBorder="1" applyFill="1" applyFont="1" applyNumberFormat="1">
      <alignment horizontal="left" shrinkToFit="0" vertical="center" wrapText="0"/>
    </xf>
    <xf borderId="1" fillId="1444" fontId="2" numFmtId="165" xfId="0" applyAlignment="1" applyBorder="1" applyFill="1" applyFont="1" applyNumberFormat="1">
      <alignment horizontal="left" shrinkToFit="0" vertical="center" wrapText="0"/>
    </xf>
    <xf borderId="1" fillId="1445" fontId="2" numFmtId="165" xfId="0" applyAlignment="1" applyBorder="1" applyFill="1" applyFont="1" applyNumberFormat="1">
      <alignment horizontal="left" shrinkToFit="0" vertical="center" wrapText="0"/>
    </xf>
    <xf borderId="1" fillId="1120" fontId="2" numFmtId="9" xfId="0" applyAlignment="1" applyBorder="1" applyFont="1" applyNumberFormat="1">
      <alignment horizontal="left" shrinkToFit="0" vertical="center" wrapText="0"/>
    </xf>
    <xf borderId="1" fillId="1446" fontId="2" numFmtId="165" xfId="0" applyAlignment="1" applyBorder="1" applyFill="1" applyFont="1" applyNumberFormat="1">
      <alignment horizontal="left" shrinkToFit="0" vertical="center" wrapText="0"/>
    </xf>
    <xf borderId="1" fillId="1447" fontId="2" numFmtId="1" xfId="0" applyAlignment="1" applyBorder="1" applyFill="1" applyFont="1" applyNumberFormat="1">
      <alignment horizontal="left" shrinkToFit="0" vertical="center" wrapText="0"/>
    </xf>
    <xf borderId="1" fillId="1448" fontId="2" numFmtId="165" xfId="0" applyAlignment="1" applyBorder="1" applyFill="1" applyFont="1" applyNumberFormat="1">
      <alignment horizontal="left" shrinkToFit="0" vertical="center" wrapText="0"/>
    </xf>
    <xf borderId="1" fillId="1449" fontId="2" numFmtId="165" xfId="0" applyAlignment="1" applyBorder="1" applyFill="1" applyFont="1" applyNumberFormat="1">
      <alignment horizontal="left" shrinkToFit="0" vertical="center" wrapText="0"/>
    </xf>
    <xf borderId="1" fillId="1450" fontId="2" numFmtId="165" xfId="0" applyAlignment="1" applyBorder="1" applyFill="1" applyFont="1" applyNumberFormat="1">
      <alignment horizontal="left" shrinkToFit="0" vertical="center" wrapText="0"/>
    </xf>
    <xf borderId="1" fillId="1451" fontId="2" numFmtId="165" xfId="0" applyAlignment="1" applyBorder="1" applyFill="1" applyFont="1" applyNumberFormat="1">
      <alignment horizontal="left" shrinkToFit="0" vertical="center" wrapText="0"/>
    </xf>
    <xf borderId="1" fillId="1452" fontId="2" numFmtId="165" xfId="0" applyAlignment="1" applyBorder="1" applyFill="1" applyFont="1" applyNumberFormat="1">
      <alignment horizontal="left" shrinkToFit="0" vertical="center" wrapText="0"/>
    </xf>
    <xf borderId="1" fillId="1453" fontId="2" numFmtId="164" xfId="0" applyAlignment="1" applyBorder="1" applyFill="1" applyFont="1" applyNumberFormat="1">
      <alignment horizontal="left" shrinkToFit="0" vertical="center" wrapText="0"/>
    </xf>
    <xf borderId="1" fillId="1454" fontId="2" numFmtId="165" xfId="0" applyAlignment="1" applyBorder="1" applyFill="1" applyFont="1" applyNumberFormat="1">
      <alignment horizontal="left" shrinkToFit="0" vertical="center" wrapText="0"/>
    </xf>
    <xf borderId="1" fillId="950" fontId="2" numFmtId="167" xfId="0" applyAlignment="1" applyBorder="1" applyFont="1" applyNumberFormat="1">
      <alignment horizontal="left" shrinkToFit="0" vertical="center" wrapText="0"/>
    </xf>
    <xf borderId="1" fillId="1455" fontId="2" numFmtId="9" xfId="0" applyAlignment="1" applyBorder="1" applyFill="1" applyFont="1" applyNumberFormat="1">
      <alignment horizontal="left" shrinkToFit="0" vertical="center" wrapText="0"/>
    </xf>
    <xf borderId="1" fillId="1456" fontId="2" numFmtId="165" xfId="0" applyAlignment="1" applyBorder="1" applyFill="1" applyFont="1" applyNumberFormat="1">
      <alignment horizontal="left" shrinkToFit="0" vertical="center" wrapText="0"/>
    </xf>
    <xf borderId="1" fillId="1457" fontId="2" numFmtId="165" xfId="0" applyAlignment="1" applyBorder="1" applyFill="1" applyFont="1" applyNumberFormat="1">
      <alignment horizontal="left" shrinkToFit="0" vertical="center" wrapText="0"/>
    </xf>
    <xf borderId="1" fillId="1458" fontId="2" numFmtId="165" xfId="0" applyAlignment="1" applyBorder="1" applyFill="1" applyFont="1" applyNumberFormat="1">
      <alignment horizontal="left" shrinkToFit="0" vertical="center" wrapText="0"/>
    </xf>
    <xf borderId="1" fillId="1459" fontId="2" numFmtId="164" xfId="0" applyAlignment="1" applyBorder="1" applyFill="1" applyFont="1" applyNumberFormat="1">
      <alignment horizontal="left" shrinkToFit="0" vertical="center" wrapText="0"/>
    </xf>
    <xf borderId="1" fillId="1460" fontId="2" numFmtId="165" xfId="0" applyAlignment="1" applyBorder="1" applyFill="1" applyFont="1" applyNumberFormat="1">
      <alignment horizontal="left" shrinkToFit="0" vertical="center" wrapText="0"/>
    </xf>
    <xf borderId="1" fillId="1461" fontId="2" numFmtId="1" xfId="0" applyAlignment="1" applyBorder="1" applyFill="1" applyFont="1" applyNumberFormat="1">
      <alignment horizontal="left" shrinkToFit="0" vertical="center" wrapText="0"/>
    </xf>
    <xf borderId="1" fillId="1462" fontId="2" numFmtId="164" xfId="0" applyAlignment="1" applyBorder="1" applyFill="1" applyFont="1" applyNumberFormat="1">
      <alignment horizontal="left" shrinkToFit="0" vertical="center" wrapText="0"/>
    </xf>
    <xf borderId="1" fillId="1463" fontId="2" numFmtId="165" xfId="0" applyAlignment="1" applyBorder="1" applyFill="1" applyFont="1" applyNumberFormat="1">
      <alignment horizontal="left" shrinkToFit="0" vertical="center" wrapText="0"/>
    </xf>
    <xf borderId="1" fillId="237" fontId="2" numFmtId="165" xfId="0" applyAlignment="1" applyBorder="1" applyFont="1" applyNumberFormat="1">
      <alignment horizontal="left" shrinkToFit="0" vertical="center" wrapText="0"/>
    </xf>
    <xf borderId="1" fillId="1412" fontId="2" numFmtId="9" xfId="0" applyAlignment="1" applyBorder="1" applyFont="1" applyNumberFormat="1">
      <alignment horizontal="left" shrinkToFit="0" vertical="center" wrapText="0"/>
    </xf>
    <xf borderId="1" fillId="1204" fontId="2" numFmtId="9" xfId="0" applyAlignment="1" applyBorder="1" applyFont="1" applyNumberFormat="1">
      <alignment horizontal="left" shrinkToFit="0" vertical="center" wrapText="0"/>
    </xf>
    <xf borderId="1" fillId="1464" fontId="2" numFmtId="165" xfId="0" applyAlignment="1" applyBorder="1" applyFill="1" applyFont="1" applyNumberFormat="1">
      <alignment horizontal="left" shrinkToFit="0" vertical="center" wrapText="0"/>
    </xf>
    <xf borderId="1" fillId="261" fontId="2" numFmtId="165" xfId="0" applyAlignment="1" applyBorder="1" applyFont="1" applyNumberFormat="1">
      <alignment horizontal="left" shrinkToFit="0" vertical="center" wrapText="0"/>
    </xf>
    <xf borderId="1" fillId="1465" fontId="2" numFmtId="165" xfId="0" applyAlignment="1" applyBorder="1" applyFill="1" applyFont="1" applyNumberFormat="1">
      <alignment horizontal="left" shrinkToFit="0" vertical="center" wrapText="0"/>
    </xf>
    <xf borderId="1" fillId="1466" fontId="2" numFmtId="165" xfId="0" applyAlignment="1" applyBorder="1" applyFill="1" applyFont="1" applyNumberFormat="1">
      <alignment horizontal="left" shrinkToFit="0" vertical="center" wrapText="0"/>
    </xf>
    <xf borderId="1" fillId="1467" fontId="2" numFmtId="1" xfId="0" applyAlignment="1" applyBorder="1" applyFill="1" applyFont="1" applyNumberFormat="1">
      <alignment horizontal="left" shrinkToFit="0" vertical="center" wrapText="0"/>
    </xf>
    <xf borderId="1" fillId="1468" fontId="2" numFmtId="1" xfId="0" applyAlignment="1" applyBorder="1" applyFill="1" applyFont="1" applyNumberFormat="1">
      <alignment horizontal="left" shrinkToFit="0" vertical="center" wrapText="0"/>
    </xf>
    <xf borderId="1" fillId="1469" fontId="2" numFmtId="165" xfId="0" applyAlignment="1" applyBorder="1" applyFill="1" applyFont="1" applyNumberFormat="1">
      <alignment horizontal="left" shrinkToFit="0" vertical="center" wrapText="0"/>
    </xf>
    <xf borderId="1" fillId="1470" fontId="2" numFmtId="165" xfId="0" applyAlignment="1" applyBorder="1" applyFill="1" applyFont="1" applyNumberFormat="1">
      <alignment horizontal="left" shrinkToFit="0" vertical="center" wrapText="0"/>
    </xf>
    <xf borderId="1" fillId="1471" fontId="2" numFmtId="164" xfId="0" applyAlignment="1" applyBorder="1" applyFill="1" applyFont="1" applyNumberFormat="1">
      <alignment horizontal="left" shrinkToFit="0" vertical="center" wrapText="0"/>
    </xf>
    <xf borderId="1" fillId="1472" fontId="2" numFmtId="0" xfId="0" applyAlignment="1" applyBorder="1" applyFill="1" applyFont="1">
      <alignment horizontal="left" shrinkToFit="0" vertical="center" wrapText="0"/>
    </xf>
    <xf borderId="1" fillId="1473" fontId="2" numFmtId="167" xfId="0" applyAlignment="1" applyBorder="1" applyFill="1" applyFont="1" applyNumberFormat="1">
      <alignment horizontal="left" shrinkToFit="0" vertical="center" wrapText="0"/>
    </xf>
    <xf borderId="1" fillId="1474" fontId="2" numFmtId="9" xfId="0" applyAlignment="1" applyBorder="1" applyFill="1" applyFont="1" applyNumberFormat="1">
      <alignment horizontal="left" shrinkToFit="0" vertical="center" wrapText="0"/>
    </xf>
    <xf borderId="1" fillId="1475" fontId="2" numFmtId="165" xfId="0" applyAlignment="1" applyBorder="1" applyFill="1" applyFont="1" applyNumberFormat="1">
      <alignment horizontal="left" shrinkToFit="0" vertical="center" wrapText="0"/>
    </xf>
    <xf borderId="1" fillId="1476" fontId="2" numFmtId="165" xfId="0" applyAlignment="1" applyBorder="1" applyFill="1" applyFont="1" applyNumberFormat="1">
      <alignment horizontal="left" shrinkToFit="0" vertical="center" wrapText="0"/>
    </xf>
    <xf borderId="1" fillId="1477" fontId="2" numFmtId="165" xfId="0" applyAlignment="1" applyBorder="1" applyFill="1" applyFont="1" applyNumberFormat="1">
      <alignment horizontal="left" shrinkToFit="0" vertical="center" wrapText="0"/>
    </xf>
    <xf borderId="1" fillId="1478" fontId="2" numFmtId="165" xfId="0" applyAlignment="1" applyBorder="1" applyFill="1" applyFont="1" applyNumberFormat="1">
      <alignment horizontal="left" shrinkToFit="0" vertical="center" wrapText="0"/>
    </xf>
    <xf borderId="1" fillId="1479" fontId="2" numFmtId="165" xfId="0" applyAlignment="1" applyBorder="1" applyFill="1" applyFont="1" applyNumberFormat="1">
      <alignment horizontal="left" shrinkToFit="0" vertical="center" wrapText="0"/>
    </xf>
    <xf borderId="1" fillId="1480" fontId="2" numFmtId="0" xfId="0" applyAlignment="1" applyBorder="1" applyFill="1" applyFont="1">
      <alignment horizontal="left" shrinkToFit="0" vertical="center" wrapText="0"/>
    </xf>
    <xf borderId="1" fillId="688" fontId="2" numFmtId="167" xfId="0" applyAlignment="1" applyBorder="1" applyFont="1" applyNumberFormat="1">
      <alignment horizontal="left" shrinkToFit="0" vertical="center" wrapText="0"/>
    </xf>
    <xf borderId="1" fillId="1481" fontId="2" numFmtId="164" xfId="0" applyAlignment="1" applyBorder="1" applyFill="1" applyFont="1" applyNumberFormat="1">
      <alignment horizontal="left" shrinkToFit="0" vertical="center" wrapText="0"/>
    </xf>
    <xf borderId="1" fillId="1482" fontId="2" numFmtId="165" xfId="0" applyAlignment="1" applyBorder="1" applyFill="1" applyFont="1" applyNumberFormat="1">
      <alignment horizontal="left" shrinkToFit="0" vertical="center" wrapText="0"/>
    </xf>
    <xf borderId="1" fillId="1483" fontId="2" numFmtId="165" xfId="0" applyAlignment="1" applyBorder="1" applyFill="1" applyFont="1" applyNumberFormat="1">
      <alignment horizontal="left" shrinkToFit="0" vertical="center" wrapText="0"/>
    </xf>
    <xf borderId="1" fillId="712" fontId="2" numFmtId="9" xfId="0" applyAlignment="1" applyBorder="1" applyFont="1" applyNumberFormat="1">
      <alignment horizontal="left" shrinkToFit="0" vertical="center" wrapText="0"/>
    </xf>
    <xf borderId="1" fillId="1484" fontId="2" numFmtId="165" xfId="0" applyAlignment="1" applyBorder="1" applyFill="1" applyFont="1" applyNumberFormat="1">
      <alignment horizontal="left" shrinkToFit="0" vertical="center" wrapText="0"/>
    </xf>
    <xf borderId="1" fillId="1485" fontId="2" numFmtId="164" xfId="0" applyAlignment="1" applyBorder="1" applyFill="1" applyFont="1" applyNumberFormat="1">
      <alignment horizontal="left" shrinkToFit="0" vertical="center" wrapText="0"/>
    </xf>
    <xf borderId="1" fillId="1486" fontId="2" numFmtId="165" xfId="0" applyAlignment="1" applyBorder="1" applyFill="1" applyFont="1" applyNumberFormat="1">
      <alignment horizontal="left" shrinkToFit="0" vertical="center" wrapText="0"/>
    </xf>
    <xf borderId="1" fillId="75" fontId="2" numFmtId="9" xfId="0" applyAlignment="1" applyBorder="1" applyFont="1" applyNumberFormat="1">
      <alignment horizontal="left" shrinkToFit="0" vertical="center" wrapText="0"/>
    </xf>
    <xf borderId="1" fillId="1487" fontId="2" numFmtId="165" xfId="0" applyAlignment="1" applyBorder="1" applyFill="1" applyFont="1" applyNumberFormat="1">
      <alignment horizontal="left" shrinkToFit="0" vertical="center" wrapText="0"/>
    </xf>
    <xf borderId="1" fillId="1488" fontId="2" numFmtId="165" xfId="0" applyAlignment="1" applyBorder="1" applyFill="1" applyFont="1" applyNumberFormat="1">
      <alignment horizontal="left" shrinkToFit="0" vertical="center" wrapText="0"/>
    </xf>
    <xf borderId="1" fillId="1489" fontId="2" numFmtId="165" xfId="0" applyAlignment="1" applyBorder="1" applyFill="1" applyFont="1" applyNumberFormat="1">
      <alignment horizontal="left" shrinkToFit="0" vertical="center" wrapText="0"/>
    </xf>
    <xf borderId="1" fillId="1490" fontId="2" numFmtId="165" xfId="0" applyAlignment="1" applyBorder="1" applyFill="1" applyFont="1" applyNumberFormat="1">
      <alignment horizontal="left" shrinkToFit="0" vertical="center" wrapText="0"/>
    </xf>
    <xf borderId="1" fillId="1491" fontId="2" numFmtId="9" xfId="0" applyAlignment="1" applyBorder="1" applyFill="1" applyFont="1" applyNumberFormat="1">
      <alignment horizontal="left" shrinkToFit="0" vertical="center" wrapText="0"/>
    </xf>
    <xf borderId="1" fillId="1492" fontId="2" numFmtId="1" xfId="0" applyAlignment="1" applyBorder="1" applyFill="1" applyFont="1" applyNumberFormat="1">
      <alignment horizontal="left" shrinkToFit="0" vertical="center" wrapText="0"/>
    </xf>
    <xf borderId="1" fillId="1493" fontId="2" numFmtId="1" xfId="0" applyAlignment="1" applyBorder="1" applyFill="1" applyFont="1" applyNumberFormat="1">
      <alignment horizontal="left" shrinkToFit="0" vertical="center" wrapText="0"/>
    </xf>
    <xf borderId="1" fillId="1494" fontId="2" numFmtId="167" xfId="0" applyAlignment="1" applyBorder="1" applyFill="1" applyFont="1" applyNumberFormat="1">
      <alignment horizontal="left" shrinkToFit="0" vertical="center" wrapText="0"/>
    </xf>
    <xf borderId="1" fillId="1495" fontId="2" numFmtId="165" xfId="0" applyAlignment="1" applyBorder="1" applyFill="1" applyFont="1" applyNumberFormat="1">
      <alignment horizontal="left" shrinkToFit="0" vertical="center" wrapText="0"/>
    </xf>
    <xf borderId="1" fillId="1496" fontId="2" numFmtId="165" xfId="0" applyAlignment="1" applyBorder="1" applyFill="1" applyFont="1" applyNumberFormat="1">
      <alignment horizontal="left" shrinkToFit="0" vertical="center" wrapText="0"/>
    </xf>
    <xf borderId="1" fillId="1497" fontId="2" numFmtId="9" xfId="0" applyAlignment="1" applyBorder="1" applyFill="1" applyFont="1" applyNumberFormat="1">
      <alignment horizontal="left" shrinkToFit="0" vertical="center" wrapText="0"/>
    </xf>
    <xf borderId="1" fillId="1498" fontId="2" numFmtId="165" xfId="0" applyAlignment="1" applyBorder="1" applyFill="1" applyFont="1" applyNumberFormat="1">
      <alignment horizontal="left" shrinkToFit="0" vertical="center" wrapText="0"/>
    </xf>
    <xf borderId="1" fillId="1499" fontId="2" numFmtId="1" xfId="0" applyAlignment="1" applyBorder="1" applyFill="1" applyFont="1" applyNumberFormat="1">
      <alignment horizontal="left" shrinkToFit="0" vertical="center" wrapText="0"/>
    </xf>
    <xf borderId="1" fillId="1500" fontId="2" numFmtId="1" xfId="0" applyAlignment="1" applyBorder="1" applyFill="1" applyFont="1" applyNumberFormat="1">
      <alignment horizontal="left" shrinkToFit="0" vertical="center" wrapText="0"/>
    </xf>
    <xf borderId="1" fillId="1501" fontId="2" numFmtId="1" xfId="0" applyAlignment="1" applyBorder="1" applyFill="1" applyFont="1" applyNumberFormat="1">
      <alignment horizontal="left" shrinkToFit="0" vertical="center" wrapText="0"/>
    </xf>
    <xf borderId="1" fillId="1502" fontId="2" numFmtId="164" xfId="0" applyAlignment="1" applyBorder="1" applyFill="1" applyFont="1" applyNumberFormat="1">
      <alignment horizontal="left" shrinkToFit="0" vertical="center" wrapText="0"/>
    </xf>
    <xf borderId="1" fillId="1503" fontId="2" numFmtId="164" xfId="0" applyAlignment="1" applyBorder="1" applyFill="1" applyFont="1" applyNumberFormat="1">
      <alignment horizontal="left" shrinkToFit="0" vertical="center" wrapText="0"/>
    </xf>
    <xf borderId="1" fillId="951" fontId="2" numFmtId="165" xfId="0" applyAlignment="1" applyBorder="1" applyFont="1" applyNumberFormat="1">
      <alignment horizontal="left" shrinkToFit="0" vertical="center" wrapText="0"/>
    </xf>
    <xf borderId="1" fillId="1504" fontId="2" numFmtId="165" xfId="0" applyAlignment="1" applyBorder="1" applyFill="1" applyFont="1" applyNumberFormat="1">
      <alignment horizontal="left" shrinkToFit="0" vertical="center" wrapText="0"/>
    </xf>
    <xf borderId="1" fillId="1505" fontId="2" numFmtId="9" xfId="0" applyAlignment="1" applyBorder="1" applyFill="1" applyFont="1" applyNumberFormat="1">
      <alignment horizontal="left" shrinkToFit="0" vertical="center" wrapText="0"/>
    </xf>
    <xf borderId="1" fillId="1506" fontId="2" numFmtId="1" xfId="0" applyAlignment="1" applyBorder="1" applyFill="1" applyFont="1" applyNumberFormat="1">
      <alignment horizontal="left" shrinkToFit="0" vertical="center" wrapText="0"/>
    </xf>
    <xf borderId="1" fillId="1507" fontId="2" numFmtId="1" xfId="0" applyAlignment="1" applyBorder="1" applyFill="1" applyFont="1" applyNumberFormat="1">
      <alignment horizontal="left" shrinkToFit="0" vertical="center" wrapText="0"/>
    </xf>
    <xf borderId="1" fillId="1508" fontId="2" numFmtId="165" xfId="0" applyAlignment="1" applyBorder="1" applyFill="1" applyFont="1" applyNumberFormat="1">
      <alignment horizontal="left" shrinkToFit="0" vertical="center" wrapText="0"/>
    </xf>
    <xf borderId="1" fillId="1509" fontId="2" numFmtId="1" xfId="0" applyAlignment="1" applyBorder="1" applyFill="1" applyFont="1" applyNumberFormat="1">
      <alignment horizontal="left" shrinkToFit="0" vertical="center" wrapText="0"/>
    </xf>
    <xf borderId="1" fillId="1510" fontId="2" numFmtId="165" xfId="0" applyAlignment="1" applyBorder="1" applyFill="1" applyFont="1" applyNumberFormat="1">
      <alignment horizontal="left" shrinkToFit="0" vertical="center" wrapText="0"/>
    </xf>
    <xf borderId="1" fillId="1511" fontId="2" numFmtId="165" xfId="0" applyAlignment="1" applyBorder="1" applyFill="1" applyFont="1" applyNumberFormat="1">
      <alignment horizontal="left" shrinkToFit="0" vertical="center" wrapText="0"/>
    </xf>
    <xf borderId="1" fillId="934" fontId="2" numFmtId="9" xfId="0" applyAlignment="1" applyBorder="1" applyFont="1" applyNumberFormat="1">
      <alignment horizontal="left" shrinkToFit="0" vertical="center" wrapText="0"/>
    </xf>
    <xf borderId="1" fillId="1512" fontId="2" numFmtId="9" xfId="0" applyAlignment="1" applyBorder="1" applyFill="1" applyFont="1" applyNumberFormat="1">
      <alignment horizontal="left" shrinkToFit="0" vertical="center" wrapText="0"/>
    </xf>
    <xf borderId="1" fillId="1513" fontId="2" numFmtId="1" xfId="0" applyAlignment="1" applyBorder="1" applyFill="1" applyFont="1" applyNumberFormat="1">
      <alignment horizontal="left" shrinkToFit="0" vertical="center" wrapText="0"/>
    </xf>
    <xf borderId="1" fillId="1514" fontId="2" numFmtId="165" xfId="0" applyAlignment="1" applyBorder="1" applyFill="1" applyFont="1" applyNumberFormat="1">
      <alignment horizontal="left" shrinkToFit="0" vertical="center" wrapText="0"/>
    </xf>
    <xf borderId="1" fillId="1515" fontId="2" numFmtId="165" xfId="0" applyAlignment="1" applyBorder="1" applyFill="1" applyFont="1" applyNumberFormat="1">
      <alignment horizontal="left" shrinkToFit="0" vertical="center" wrapText="0"/>
    </xf>
    <xf borderId="1" fillId="1516" fontId="2" numFmtId="165" xfId="0" applyAlignment="1" applyBorder="1" applyFill="1" applyFont="1" applyNumberFormat="1">
      <alignment horizontal="left" shrinkToFit="0" vertical="center" wrapText="0"/>
    </xf>
    <xf borderId="1" fillId="1517" fontId="2" numFmtId="165" xfId="0" applyAlignment="1" applyBorder="1" applyFill="1" applyFont="1" applyNumberFormat="1">
      <alignment horizontal="left" shrinkToFit="0" vertical="center" wrapText="0"/>
    </xf>
    <xf borderId="1" fillId="1518" fontId="2" numFmtId="9" xfId="0" applyAlignment="1" applyBorder="1" applyFill="1" applyFont="1" applyNumberFormat="1">
      <alignment horizontal="left" shrinkToFit="0" vertical="center" wrapText="0"/>
    </xf>
    <xf borderId="1" fillId="1519" fontId="2" numFmtId="1" xfId="0" applyAlignment="1" applyBorder="1" applyFill="1" applyFont="1" applyNumberFormat="1">
      <alignment horizontal="left" shrinkToFit="0" vertical="center" wrapText="0"/>
    </xf>
    <xf borderId="1" fillId="1520" fontId="2" numFmtId="1" xfId="0" applyAlignment="1" applyBorder="1" applyFill="1" applyFont="1" applyNumberFormat="1">
      <alignment horizontal="left" shrinkToFit="0" vertical="center" wrapText="0"/>
    </xf>
    <xf borderId="1" fillId="1521" fontId="2" numFmtId="167" xfId="0" applyAlignment="1" applyBorder="1" applyFill="1" applyFont="1" applyNumberFormat="1">
      <alignment horizontal="left" shrinkToFit="0" vertical="center" wrapText="0"/>
    </xf>
    <xf borderId="1" fillId="11" fontId="3" numFmtId="0" xfId="0" applyAlignment="1" applyBorder="1" applyFont="1">
      <alignment horizontal="left" shrinkToFit="0" vertical="center" wrapText="0"/>
    </xf>
    <xf borderId="1" fillId="1522" fontId="2" numFmtId="1" xfId="0" applyAlignment="1" applyBorder="1" applyFill="1" applyFont="1" applyNumberFormat="1">
      <alignment horizontal="left" shrinkToFit="0" vertical="center" wrapText="0"/>
    </xf>
    <xf borderId="1" fillId="1523" fontId="2" numFmtId="165" xfId="0" applyAlignment="1" applyBorder="1" applyFill="1" applyFont="1" applyNumberFormat="1">
      <alignment horizontal="left" shrinkToFit="0" vertical="center" wrapText="0"/>
    </xf>
    <xf borderId="1" fillId="1524" fontId="2" numFmtId="165" xfId="0" applyAlignment="1" applyBorder="1" applyFill="1" applyFont="1" applyNumberFormat="1">
      <alignment horizontal="left" shrinkToFit="0" vertical="center" wrapText="0"/>
    </xf>
    <xf borderId="1" fillId="1525" fontId="2" numFmtId="1" xfId="0" applyAlignment="1" applyBorder="1" applyFill="1" applyFont="1" applyNumberFormat="1">
      <alignment horizontal="left" shrinkToFit="0" vertical="center" wrapText="0"/>
    </xf>
    <xf borderId="1" fillId="1526" fontId="2" numFmtId="165" xfId="0" applyAlignment="1" applyBorder="1" applyFill="1" applyFont="1" applyNumberFormat="1">
      <alignment horizontal="left" shrinkToFit="0" vertical="center" wrapText="0"/>
    </xf>
    <xf borderId="1" fillId="1450" fontId="2" numFmtId="0" xfId="0" applyAlignment="1" applyBorder="1" applyFont="1">
      <alignment horizontal="left" shrinkToFit="0" vertical="center" wrapText="0"/>
    </xf>
    <xf borderId="1" fillId="1527" fontId="2" numFmtId="165" xfId="0" applyAlignment="1" applyBorder="1" applyFill="1" applyFont="1" applyNumberFormat="1">
      <alignment horizontal="left" shrinkToFit="0" vertical="center" wrapText="0"/>
    </xf>
    <xf borderId="1" fillId="1528" fontId="2" numFmtId="164" xfId="0" applyAlignment="1" applyBorder="1" applyFill="1" applyFont="1" applyNumberFormat="1">
      <alignment horizontal="left" shrinkToFit="0" vertical="center" wrapText="0"/>
    </xf>
    <xf borderId="1" fillId="448" fontId="2" numFmtId="165" xfId="0" applyAlignment="1" applyBorder="1" applyFont="1" applyNumberFormat="1">
      <alignment horizontal="left" shrinkToFit="0" vertical="center" wrapText="0"/>
    </xf>
    <xf borderId="1" fillId="1529" fontId="2" numFmtId="165" xfId="0" applyAlignment="1" applyBorder="1" applyFill="1" applyFont="1" applyNumberFormat="1">
      <alignment horizontal="left" shrinkToFit="0" vertical="center" wrapText="0"/>
    </xf>
    <xf borderId="1" fillId="1530" fontId="2" numFmtId="1" xfId="0" applyAlignment="1" applyBorder="1" applyFill="1" applyFont="1" applyNumberFormat="1">
      <alignment horizontal="left" shrinkToFit="0" vertical="center" wrapText="0"/>
    </xf>
    <xf borderId="1" fillId="1531" fontId="2" numFmtId="164" xfId="0" applyAlignment="1" applyBorder="1" applyFill="1" applyFont="1" applyNumberFormat="1">
      <alignment horizontal="left" shrinkToFit="0" vertical="center" wrapText="0"/>
    </xf>
    <xf borderId="1" fillId="1532" fontId="2" numFmtId="167" xfId="0" applyAlignment="1" applyBorder="1" applyFill="1" applyFont="1" applyNumberFormat="1">
      <alignment horizontal="left" shrinkToFit="0" vertical="center" wrapText="0"/>
    </xf>
    <xf borderId="1" fillId="1533" fontId="2" numFmtId="167" xfId="0" applyAlignment="1" applyBorder="1" applyFill="1" applyFont="1" applyNumberFormat="1">
      <alignment horizontal="left" shrinkToFit="0" vertical="center" wrapText="0"/>
    </xf>
    <xf borderId="1" fillId="1534" fontId="2" numFmtId="9" xfId="0" applyAlignment="1" applyBorder="1" applyFill="1" applyFont="1" applyNumberFormat="1">
      <alignment horizontal="left" shrinkToFit="0" vertical="center" wrapText="0"/>
    </xf>
    <xf borderId="1" fillId="1535" fontId="2" numFmtId="1" xfId="0" applyAlignment="1" applyBorder="1" applyFill="1" applyFont="1" applyNumberFormat="1">
      <alignment horizontal="left" shrinkToFit="0" vertical="center" wrapText="0"/>
    </xf>
    <xf borderId="0" fillId="1536" fontId="2" numFmtId="9" xfId="0" applyAlignment="1" applyFill="1" applyFont="1" applyNumberFormat="1">
      <alignment horizontal="left" shrinkToFit="0" vertical="center" wrapText="0"/>
    </xf>
    <xf borderId="0" fillId="1537" fontId="2" numFmtId="9" xfId="0" applyAlignment="1" applyFill="1" applyFont="1" applyNumberFormat="1">
      <alignment horizontal="left" shrinkToFit="0" vertical="center" wrapText="0"/>
    </xf>
    <xf borderId="0" fillId="1538" fontId="2" numFmtId="1" xfId="0" applyAlignment="1" applyFill="1" applyFont="1" applyNumberFormat="1">
      <alignment horizontal="left" shrinkToFit="0" vertical="center" wrapText="0"/>
    </xf>
    <xf borderId="0" fillId="1539" fontId="2" numFmtId="9" xfId="0" applyAlignment="1" applyFill="1" applyFont="1" applyNumberFormat="1">
      <alignment horizontal="left" shrinkToFit="0" vertical="center" wrapText="0"/>
    </xf>
    <xf borderId="0" fillId="520" fontId="2" numFmtId="9" xfId="0" applyAlignment="1" applyFont="1" applyNumberFormat="1">
      <alignment horizontal="left" shrinkToFit="0" vertical="center" wrapText="0"/>
    </xf>
    <xf borderId="0" fillId="1540" fontId="2" numFmtId="9" xfId="0" applyAlignment="1" applyFill="1" applyFont="1" applyNumberFormat="1">
      <alignment horizontal="left" shrinkToFit="0" vertical="center" wrapText="0"/>
    </xf>
    <xf borderId="0" fillId="1541" fontId="2" numFmtId="1" xfId="0" applyAlignment="1" applyFill="1" applyFont="1" applyNumberFormat="1">
      <alignment horizontal="left" shrinkToFit="0" vertical="center" wrapText="0"/>
    </xf>
    <xf borderId="0" fillId="1542" fontId="2" numFmtId="1" xfId="0" applyAlignment="1" applyFill="1" applyFont="1" applyNumberFormat="1">
      <alignment horizontal="left" shrinkToFit="0" vertical="center" wrapText="0"/>
    </xf>
    <xf borderId="0" fillId="805" fontId="2" numFmtId="169" xfId="0" applyAlignment="1" applyFont="1" applyNumberFormat="1">
      <alignment horizontal="left" shrinkToFit="0" vertical="center" wrapText="0"/>
    </xf>
    <xf borderId="0" fillId="1537" fontId="2" numFmtId="169" xfId="0" applyAlignment="1" applyFont="1" applyNumberFormat="1">
      <alignment horizontal="left" shrinkToFit="0" vertical="center" wrapText="0"/>
    </xf>
    <xf borderId="1" fillId="1543" fontId="2" numFmtId="164" xfId="0" applyAlignment="1" applyBorder="1" applyFill="1" applyFont="1" applyNumberFormat="1">
      <alignment horizontal="left" shrinkToFit="0" vertical="center" wrapText="0"/>
    </xf>
    <xf borderId="1" fillId="1544" fontId="2" numFmtId="165" xfId="0" applyAlignment="1" applyBorder="1" applyFill="1" applyFont="1" applyNumberFormat="1">
      <alignment horizontal="left" shrinkToFit="0" vertical="center" wrapText="0"/>
    </xf>
    <xf borderId="1" fillId="1545" fontId="2" numFmtId="165" xfId="0" applyAlignment="1" applyBorder="1" applyFill="1" applyFont="1" applyNumberFormat="1">
      <alignment horizontal="left" shrinkToFit="0" vertical="center" wrapText="0"/>
    </xf>
    <xf borderId="1" fillId="1546" fontId="2" numFmtId="165" xfId="0" applyAlignment="1" applyBorder="1" applyFill="1" applyFont="1" applyNumberFormat="1">
      <alignment horizontal="left" shrinkToFit="0" vertical="center" wrapText="0"/>
    </xf>
    <xf borderId="1" fillId="1547" fontId="2" numFmtId="9" xfId="0" applyAlignment="1" applyBorder="1" applyFill="1" applyFont="1" applyNumberFormat="1">
      <alignment horizontal="left" shrinkToFit="0" vertical="center" wrapText="0"/>
    </xf>
    <xf borderId="1" fillId="1548" fontId="2" numFmtId="165" xfId="0" applyAlignment="1" applyBorder="1" applyFill="1" applyFont="1" applyNumberFormat="1">
      <alignment horizontal="left" shrinkToFit="0" vertical="center" wrapText="0"/>
    </xf>
    <xf borderId="1" fillId="1549" fontId="2" numFmtId="167" xfId="0" applyAlignment="1" applyBorder="1" applyFill="1" applyFont="1" applyNumberFormat="1">
      <alignment horizontal="left" shrinkToFit="0" vertical="center" wrapText="0"/>
    </xf>
    <xf borderId="1" fillId="1550" fontId="2" numFmtId="9" xfId="0" applyAlignment="1" applyBorder="1" applyFill="1" applyFont="1" applyNumberFormat="1">
      <alignment horizontal="left" shrinkToFit="0" vertical="center" wrapText="0"/>
    </xf>
    <xf borderId="1" fillId="1551" fontId="2" numFmtId="1" xfId="0" applyAlignment="1" applyBorder="1" applyFill="1" applyFont="1" applyNumberFormat="1">
      <alignment horizontal="left" shrinkToFit="0" vertical="center" wrapText="0"/>
    </xf>
    <xf borderId="1" fillId="1552" fontId="2" numFmtId="1" xfId="0" applyAlignment="1" applyBorder="1" applyFill="1" applyFont="1" applyNumberFormat="1">
      <alignment horizontal="left" shrinkToFit="0" vertical="center" wrapText="0"/>
    </xf>
    <xf borderId="1" fillId="1549" fontId="2" numFmtId="9" xfId="0" applyAlignment="1" applyBorder="1" applyFont="1" applyNumberFormat="1">
      <alignment horizontal="left" shrinkToFit="0" vertical="center" wrapText="0"/>
    </xf>
    <xf borderId="1" fillId="1553" fontId="2" numFmtId="165" xfId="0" applyAlignment="1" applyBorder="1" applyFill="1" applyFont="1" applyNumberFormat="1">
      <alignment horizontal="left" shrinkToFit="0" vertical="center" wrapText="0"/>
    </xf>
    <xf borderId="1" fillId="1554" fontId="2" numFmtId="0" xfId="0" applyAlignment="1" applyBorder="1" applyFill="1" applyFont="1">
      <alignment horizontal="left" shrinkToFit="0" vertical="center" wrapText="0"/>
    </xf>
    <xf borderId="1" fillId="871" fontId="2" numFmtId="167" xfId="0" applyAlignment="1" applyBorder="1" applyFont="1" applyNumberFormat="1">
      <alignment horizontal="left" shrinkToFit="0" vertical="center" wrapText="0"/>
    </xf>
    <xf borderId="1" fillId="1555" fontId="2" numFmtId="167" xfId="0" applyAlignment="1" applyBorder="1" applyFill="1" applyFont="1" applyNumberFormat="1">
      <alignment horizontal="left" shrinkToFit="0" vertical="center" wrapText="0"/>
    </xf>
    <xf borderId="1" fillId="1482" fontId="2" numFmtId="9" xfId="0" applyAlignment="1" applyBorder="1" applyFont="1" applyNumberFormat="1">
      <alignment horizontal="left" shrinkToFit="0" vertical="center" wrapText="0"/>
    </xf>
    <xf borderId="1" fillId="1556" fontId="2" numFmtId="1" xfId="0" applyAlignment="1" applyBorder="1" applyFill="1" applyFont="1" applyNumberFormat="1">
      <alignment horizontal="left" shrinkToFit="0" vertical="center" wrapText="0"/>
    </xf>
    <xf borderId="1" fillId="1557" fontId="2" numFmtId="164" xfId="0" applyAlignment="1" applyBorder="1" applyFill="1" applyFont="1" applyNumberFormat="1">
      <alignment horizontal="left" shrinkToFit="0" vertical="center" wrapText="0"/>
    </xf>
    <xf borderId="1" fillId="1558" fontId="2" numFmtId="165" xfId="0" applyAlignment="1" applyBorder="1" applyFill="1" applyFont="1" applyNumberFormat="1">
      <alignment horizontal="left" shrinkToFit="0" vertical="center" wrapText="0"/>
    </xf>
    <xf borderId="1" fillId="1559" fontId="2" numFmtId="167" xfId="0" applyAlignment="1" applyBorder="1" applyFill="1" applyFont="1" applyNumberFormat="1">
      <alignment horizontal="left" shrinkToFit="0" vertical="center" wrapText="0"/>
    </xf>
    <xf borderId="1" fillId="689" fontId="2" numFmtId="165" xfId="0" applyAlignment="1" applyBorder="1" applyFont="1" applyNumberFormat="1">
      <alignment horizontal="left" shrinkToFit="0" vertical="center" wrapText="0"/>
    </xf>
    <xf borderId="1" fillId="1560" fontId="2" numFmtId="1" xfId="0" applyAlignment="1" applyBorder="1" applyFill="1" applyFont="1" applyNumberFormat="1">
      <alignment horizontal="left" shrinkToFit="0" vertical="center" wrapText="0"/>
    </xf>
    <xf borderId="1" fillId="1411" fontId="2" numFmtId="0" xfId="0" applyAlignment="1" applyBorder="1" applyFont="1">
      <alignment horizontal="left" shrinkToFit="0" vertical="center" wrapText="0"/>
    </xf>
    <xf borderId="1" fillId="1561" fontId="2" numFmtId="9" xfId="0" applyAlignment="1" applyBorder="1" applyFill="1" applyFont="1" applyNumberFormat="1">
      <alignment horizontal="left" shrinkToFit="0" vertical="center" wrapText="0"/>
    </xf>
    <xf borderId="1" fillId="979" fontId="2" numFmtId="167" xfId="0" applyAlignment="1" applyBorder="1" applyFont="1" applyNumberFormat="1">
      <alignment horizontal="left" shrinkToFit="0" vertical="center" wrapText="0"/>
    </xf>
    <xf borderId="1" fillId="1562" fontId="2" numFmtId="1" xfId="0" applyAlignment="1" applyBorder="1" applyFill="1" applyFont="1" applyNumberFormat="1">
      <alignment horizontal="left" shrinkToFit="0" vertical="center" wrapText="0"/>
    </xf>
    <xf borderId="1" fillId="396" fontId="2" numFmtId="165" xfId="0" applyAlignment="1" applyBorder="1" applyFont="1" applyNumberFormat="1">
      <alignment horizontal="left" shrinkToFit="0" vertical="center" wrapText="0"/>
    </xf>
    <xf borderId="1" fillId="1563" fontId="2" numFmtId="165" xfId="0" applyAlignment="1" applyBorder="1" applyFill="1" applyFont="1" applyNumberFormat="1">
      <alignment horizontal="left" shrinkToFit="0" vertical="center" wrapText="0"/>
    </xf>
    <xf borderId="1" fillId="1564" fontId="2" numFmtId="165" xfId="0" applyAlignment="1" applyBorder="1" applyFill="1" applyFont="1" applyNumberFormat="1">
      <alignment horizontal="left" shrinkToFit="0" vertical="center" wrapText="0"/>
    </xf>
    <xf borderId="1" fillId="1565" fontId="2" numFmtId="165" xfId="0" applyAlignment="1" applyBorder="1" applyFill="1" applyFont="1" applyNumberFormat="1">
      <alignment horizontal="left" shrinkToFit="0" vertical="center" wrapText="0"/>
    </xf>
    <xf borderId="1" fillId="1566" fontId="2" numFmtId="165" xfId="0" applyAlignment="1" applyBorder="1" applyFill="1" applyFont="1" applyNumberFormat="1">
      <alignment horizontal="left" shrinkToFit="0" vertical="center" wrapText="0"/>
    </xf>
    <xf borderId="1" fillId="1567" fontId="2" numFmtId="1" xfId="0" applyAlignment="1" applyBorder="1" applyFill="1" applyFont="1" applyNumberFormat="1">
      <alignment horizontal="left" shrinkToFit="0" vertical="center" wrapText="0"/>
    </xf>
    <xf borderId="1" fillId="1568" fontId="2" numFmtId="9" xfId="0" applyAlignment="1" applyBorder="1" applyFill="1" applyFont="1" applyNumberFormat="1">
      <alignment horizontal="left" shrinkToFit="0" vertical="center" wrapText="0"/>
    </xf>
    <xf borderId="0" fillId="1569" fontId="2" numFmtId="169" xfId="0" applyAlignment="1" applyFill="1" applyFont="1" applyNumberFormat="1">
      <alignment horizontal="left" shrinkToFit="0" vertical="center" wrapText="0"/>
    </xf>
    <xf borderId="0" fillId="1570" fontId="2" numFmtId="169" xfId="0" applyAlignment="1" applyFill="1" applyFont="1" applyNumberFormat="1">
      <alignment horizontal="left" shrinkToFit="0" vertical="center" wrapText="0"/>
    </xf>
    <xf borderId="1" fillId="1571" fontId="2" numFmtId="165" xfId="0" applyAlignment="1" applyBorder="1" applyFill="1" applyFont="1" applyNumberFormat="1">
      <alignment horizontal="left" shrinkToFit="0" vertical="center" wrapText="0"/>
    </xf>
    <xf borderId="1" fillId="1572" fontId="2" numFmtId="164" xfId="0" applyAlignment="1" applyBorder="1" applyFill="1" applyFont="1" applyNumberFormat="1">
      <alignment horizontal="left" shrinkToFit="0" vertical="center" wrapText="0"/>
    </xf>
    <xf borderId="1" fillId="776" fontId="2" numFmtId="0" xfId="0" applyAlignment="1" applyBorder="1" applyFont="1">
      <alignment horizontal="left" shrinkToFit="0" vertical="center" wrapText="0"/>
    </xf>
    <xf borderId="1" fillId="1573" fontId="2" numFmtId="0" xfId="0" applyAlignment="1" applyBorder="1" applyFill="1" applyFont="1">
      <alignment horizontal="left" shrinkToFit="0" vertical="center" wrapText="0"/>
    </xf>
    <xf borderId="1" fillId="353" fontId="2" numFmtId="9" xfId="0" applyAlignment="1" applyBorder="1" applyFont="1" applyNumberFormat="1">
      <alignment horizontal="left" shrinkToFit="0" vertical="center" wrapText="0"/>
    </xf>
    <xf borderId="1" fillId="1574" fontId="2" numFmtId="165" xfId="0" applyAlignment="1" applyBorder="1" applyFill="1" applyFont="1" applyNumberFormat="1">
      <alignment horizontal="left" shrinkToFit="0" vertical="center" wrapText="0"/>
    </xf>
    <xf borderId="1" fillId="1575" fontId="2" numFmtId="165" xfId="0" applyAlignment="1" applyBorder="1" applyFill="1" applyFont="1" applyNumberFormat="1">
      <alignment horizontal="left" shrinkToFit="0" vertical="center" wrapText="0"/>
    </xf>
    <xf borderId="1" fillId="1576" fontId="2" numFmtId="164" xfId="0" applyAlignment="1" applyBorder="1" applyFill="1" applyFont="1" applyNumberFormat="1">
      <alignment horizontal="left" shrinkToFit="0" vertical="center" wrapText="0"/>
    </xf>
    <xf borderId="1" fillId="1577" fontId="2" numFmtId="167" xfId="0" applyAlignment="1" applyBorder="1" applyFill="1" applyFont="1" applyNumberFormat="1">
      <alignment horizontal="left" shrinkToFit="0" vertical="center" wrapText="0"/>
    </xf>
    <xf borderId="1" fillId="1578" fontId="2" numFmtId="9" xfId="0" applyAlignment="1" applyBorder="1" applyFill="1" applyFont="1" applyNumberFormat="1">
      <alignment horizontal="left" shrinkToFit="0" vertical="center" wrapText="0"/>
    </xf>
    <xf borderId="1" fillId="1579" fontId="2" numFmtId="1" xfId="0" applyAlignment="1" applyBorder="1" applyFill="1" applyFont="1" applyNumberFormat="1">
      <alignment horizontal="left" shrinkToFit="0" vertical="center" wrapText="0"/>
    </xf>
    <xf borderId="1" fillId="1580" fontId="2" numFmtId="1" xfId="0" applyAlignment="1" applyBorder="1" applyFill="1" applyFont="1" applyNumberFormat="1">
      <alignment horizontal="left" shrinkToFit="0" vertical="center" wrapText="0"/>
    </xf>
    <xf borderId="1" fillId="1581" fontId="2" numFmtId="165" xfId="0" applyAlignment="1" applyBorder="1" applyFill="1" applyFont="1" applyNumberFormat="1">
      <alignment horizontal="left" shrinkToFit="0" vertical="center" wrapText="0"/>
    </xf>
    <xf borderId="1" fillId="1582" fontId="2" numFmtId="1" xfId="0" applyAlignment="1" applyBorder="1" applyFill="1" applyFont="1" applyNumberFormat="1">
      <alignment horizontal="left" shrinkToFit="0" vertical="center" wrapText="0"/>
    </xf>
    <xf borderId="1" fillId="1583" fontId="2" numFmtId="164" xfId="0" applyAlignment="1" applyBorder="1" applyFill="1" applyFont="1" applyNumberFormat="1">
      <alignment horizontal="left" shrinkToFit="0" vertical="center" wrapText="0"/>
    </xf>
    <xf borderId="1" fillId="1584" fontId="2" numFmtId="164" xfId="0" applyAlignment="1" applyBorder="1" applyFill="1" applyFont="1" applyNumberFormat="1">
      <alignment horizontal="left" shrinkToFit="0" vertical="center" wrapText="0"/>
    </xf>
    <xf borderId="1" fillId="1585" fontId="2" numFmtId="165" xfId="0" applyAlignment="1" applyBorder="1" applyFill="1" applyFont="1" applyNumberFormat="1">
      <alignment horizontal="left" shrinkToFit="0" vertical="center" wrapText="0"/>
    </xf>
    <xf borderId="1" fillId="1533" fontId="2" numFmtId="9" xfId="0" applyAlignment="1" applyBorder="1" applyFont="1" applyNumberFormat="1">
      <alignment horizontal="left" shrinkToFit="0" vertical="center" wrapText="0"/>
    </xf>
    <xf borderId="1" fillId="1586" fontId="2" numFmtId="9" xfId="0" applyAlignment="1" applyBorder="1" applyFill="1" applyFont="1" applyNumberFormat="1">
      <alignment horizontal="left" shrinkToFit="0" vertical="center" wrapText="0"/>
    </xf>
    <xf borderId="1" fillId="1587" fontId="2" numFmtId="9" xfId="0" applyAlignment="1" applyBorder="1" applyFill="1" applyFont="1" applyNumberFormat="1">
      <alignment horizontal="left" shrinkToFit="0" vertical="center" wrapText="0"/>
    </xf>
    <xf borderId="0" fillId="1533" fontId="2" numFmtId="9" xfId="0" applyAlignment="1" applyFont="1" applyNumberFormat="1">
      <alignment horizontal="left" shrinkToFit="0" vertical="center" wrapText="0"/>
    </xf>
    <xf borderId="0" fillId="1588" fontId="2" numFmtId="9" xfId="0" applyAlignment="1" applyFill="1" applyFont="1" applyNumberFormat="1">
      <alignment horizontal="left" shrinkToFit="0" vertical="center" wrapText="0"/>
    </xf>
    <xf borderId="0" fillId="1589" fontId="2" numFmtId="1" xfId="0" applyAlignment="1" applyFill="1" applyFont="1" applyNumberFormat="1">
      <alignment horizontal="left" shrinkToFit="0" vertical="center" wrapText="0"/>
    </xf>
    <xf borderId="0" fillId="1590" fontId="2" numFmtId="1" xfId="0" applyAlignment="1" applyFill="1" applyFont="1" applyNumberFormat="1">
      <alignment horizontal="left" shrinkToFit="0" vertical="center" wrapText="0"/>
    </xf>
    <xf borderId="0" fillId="1591" fontId="2" numFmtId="1" xfId="0" applyAlignment="1" applyFill="1" applyFont="1" applyNumberFormat="1">
      <alignment horizontal="left" shrinkToFit="0" vertical="center" wrapText="0"/>
    </xf>
    <xf borderId="0" fillId="1592" fontId="2" numFmtId="1" xfId="0" applyAlignment="1" applyFill="1" applyFont="1" applyNumberFormat="1">
      <alignment horizontal="left" shrinkToFit="0" vertical="center" wrapText="0"/>
    </xf>
    <xf borderId="0" fillId="1593" fontId="2" numFmtId="1" xfId="0" applyAlignment="1" applyFill="1" applyFont="1" applyNumberFormat="1">
      <alignment horizontal="left" shrinkToFit="0" vertical="center" wrapText="0"/>
    </xf>
    <xf borderId="0" fillId="292" fontId="2" numFmtId="1" xfId="0" applyAlignment="1" applyFont="1" applyNumberFormat="1">
      <alignment horizontal="left" shrinkToFit="0" vertical="center" wrapText="0"/>
    </xf>
    <xf borderId="0" fillId="1594" fontId="2" numFmtId="1" xfId="0" applyAlignment="1" applyFill="1" applyFont="1" applyNumberFormat="1">
      <alignment horizontal="left" shrinkToFit="0" vertical="center" wrapText="0"/>
    </xf>
    <xf borderId="0" fillId="1595" fontId="2" numFmtId="1" xfId="0" applyAlignment="1" applyFill="1" applyFont="1" applyNumberFormat="1">
      <alignment horizontal="left" shrinkToFit="0" vertical="center" wrapText="0"/>
    </xf>
    <xf borderId="0" fillId="1596" fontId="2" numFmtId="1" xfId="0" applyAlignment="1" applyFill="1" applyFont="1" applyNumberFormat="1">
      <alignment horizontal="left" shrinkToFit="0" vertical="center" wrapText="0"/>
    </xf>
    <xf borderId="0" fillId="1597" fontId="2" numFmtId="1" xfId="0" applyAlignment="1" applyFill="1" applyFont="1" applyNumberFormat="1">
      <alignment horizontal="left" shrinkToFit="0" vertical="center" wrapText="0"/>
    </xf>
    <xf borderId="0" fillId="1598" fontId="2" numFmtId="169" xfId="0" applyAlignment="1" applyFill="1" applyFont="1" applyNumberFormat="1">
      <alignment horizontal="left" shrinkToFit="0" vertical="center" wrapText="0"/>
    </xf>
    <xf borderId="1" fillId="1599" fontId="2" numFmtId="9" xfId="0" applyAlignment="1" applyBorder="1" applyFill="1" applyFont="1" applyNumberFormat="1">
      <alignment horizontal="left" shrinkToFit="0" vertical="center" wrapText="0"/>
    </xf>
    <xf borderId="1" fillId="1600" fontId="2" numFmtId="1" xfId="0" applyAlignment="1" applyBorder="1" applyFill="1" applyFont="1" applyNumberFormat="1">
      <alignment horizontal="left" shrinkToFit="0" vertical="center" wrapText="0"/>
    </xf>
    <xf borderId="1" fillId="397" fontId="2" numFmtId="9" xfId="0" applyAlignment="1" applyBorder="1" applyFont="1" applyNumberFormat="1">
      <alignment horizontal="left" shrinkToFit="0" vertical="center" wrapText="0"/>
    </xf>
    <xf borderId="1" fillId="1601" fontId="2" numFmtId="165" xfId="0" applyAlignment="1" applyBorder="1" applyFill="1" applyFont="1" applyNumberFormat="1">
      <alignment horizontal="left" shrinkToFit="0" vertical="center" wrapText="0"/>
    </xf>
    <xf borderId="1" fillId="1602" fontId="2" numFmtId="165" xfId="0" applyAlignment="1" applyBorder="1" applyFill="1" applyFont="1" applyNumberFormat="1">
      <alignment horizontal="left" shrinkToFit="0" vertical="center" wrapText="0"/>
    </xf>
    <xf borderId="1" fillId="1603" fontId="2" numFmtId="165" xfId="0" applyAlignment="1" applyBorder="1" applyFill="1" applyFont="1" applyNumberFormat="1">
      <alignment horizontal="left" shrinkToFit="0" vertical="center" wrapText="0"/>
    </xf>
    <xf borderId="1" fillId="1604" fontId="2" numFmtId="164" xfId="0" applyAlignment="1" applyBorder="1" applyFill="1" applyFont="1" applyNumberFormat="1">
      <alignment horizontal="left" shrinkToFit="0" vertical="center" wrapText="0"/>
    </xf>
    <xf borderId="1" fillId="1605" fontId="2" numFmtId="0" xfId="0" applyAlignment="1" applyBorder="1" applyFill="1" applyFont="1">
      <alignment horizontal="left" shrinkToFit="0" vertical="center" wrapText="0"/>
    </xf>
    <xf borderId="1" fillId="1606" fontId="2" numFmtId="9" xfId="0" applyAlignment="1" applyBorder="1" applyFill="1" applyFont="1" applyNumberFormat="1">
      <alignment horizontal="left" shrinkToFit="0" vertical="center" wrapText="0"/>
    </xf>
    <xf borderId="1" fillId="1607" fontId="2" numFmtId="9" xfId="0" applyAlignment="1" applyBorder="1" applyFill="1" applyFont="1" applyNumberFormat="1">
      <alignment horizontal="left" shrinkToFit="0" vertical="center" wrapText="0"/>
    </xf>
    <xf borderId="1" fillId="1608" fontId="2" numFmtId="165" xfId="0" applyAlignment="1" applyBorder="1" applyFill="1" applyFont="1" applyNumberFormat="1">
      <alignment horizontal="left" shrinkToFit="0" vertical="center" wrapText="0"/>
    </xf>
    <xf borderId="1" fillId="1072" fontId="2" numFmtId="165" xfId="0" applyAlignment="1" applyBorder="1" applyFont="1" applyNumberFormat="1">
      <alignment horizontal="left" shrinkToFit="0" vertical="center" wrapText="0"/>
    </xf>
    <xf borderId="1" fillId="1510" fontId="2" numFmtId="9" xfId="0" applyAlignment="1" applyBorder="1" applyFont="1" applyNumberFormat="1">
      <alignment horizontal="left" shrinkToFit="0" vertical="center" wrapText="0"/>
    </xf>
    <xf borderId="1" fillId="1609" fontId="2" numFmtId="9" xfId="0" applyAlignment="1" applyBorder="1" applyFill="1" applyFont="1" applyNumberFormat="1">
      <alignment horizontal="left" shrinkToFit="0" vertical="center" wrapText="0"/>
    </xf>
    <xf borderId="1" fillId="1610" fontId="2" numFmtId="1" xfId="0" applyAlignment="1" applyBorder="1" applyFill="1" applyFont="1" applyNumberFormat="1">
      <alignment horizontal="left" shrinkToFit="0" vertical="center" wrapText="0"/>
    </xf>
    <xf borderId="1" fillId="1611" fontId="2" numFmtId="165" xfId="0" applyAlignment="1" applyBorder="1" applyFill="1" applyFont="1" applyNumberFormat="1">
      <alignment horizontal="left" shrinkToFit="0" vertical="center" wrapText="0"/>
    </xf>
    <xf borderId="1" fillId="1612" fontId="2" numFmtId="165" xfId="0" applyAlignment="1" applyBorder="1" applyFill="1" applyFont="1" applyNumberFormat="1">
      <alignment horizontal="left" shrinkToFit="0" vertical="center" wrapText="0"/>
    </xf>
    <xf borderId="1" fillId="1613" fontId="2" numFmtId="165" xfId="0" applyAlignment="1" applyBorder="1" applyFill="1" applyFont="1" applyNumberFormat="1">
      <alignment horizontal="left" shrinkToFit="0" vertical="center" wrapText="0"/>
    </xf>
    <xf borderId="1" fillId="1614" fontId="2" numFmtId="165" xfId="0" applyAlignment="1" applyBorder="1" applyFill="1" applyFont="1" applyNumberFormat="1">
      <alignment horizontal="left" shrinkToFit="0" vertical="center" wrapText="0"/>
    </xf>
    <xf borderId="1" fillId="1615" fontId="2" numFmtId="9" xfId="0" applyAlignment="1" applyBorder="1" applyFill="1" applyFont="1" applyNumberFormat="1">
      <alignment horizontal="left" shrinkToFit="0" vertical="center" wrapText="0"/>
    </xf>
    <xf borderId="1" fillId="1616" fontId="2" numFmtId="1" xfId="0" applyAlignment="1" applyBorder="1" applyFill="1" applyFont="1" applyNumberFormat="1">
      <alignment horizontal="left" shrinkToFit="0" vertical="center" wrapText="0"/>
    </xf>
    <xf borderId="1" fillId="1617" fontId="2" numFmtId="165" xfId="0" applyAlignment="1" applyBorder="1" applyFill="1" applyFont="1" applyNumberFormat="1">
      <alignment horizontal="left" shrinkToFit="0" vertical="center" wrapText="0"/>
    </xf>
    <xf borderId="1" fillId="1618" fontId="2" numFmtId="165" xfId="0" applyAlignment="1" applyBorder="1" applyFill="1" applyFont="1" applyNumberFormat="1">
      <alignment horizontal="left" shrinkToFit="0" vertical="center" wrapText="0"/>
    </xf>
    <xf borderId="1" fillId="1619" fontId="2" numFmtId="9" xfId="0" applyAlignment="1" applyBorder="1" applyFill="1" applyFont="1" applyNumberFormat="1">
      <alignment horizontal="left" shrinkToFit="0" vertical="center" wrapText="0"/>
    </xf>
    <xf borderId="1" fillId="1620" fontId="2" numFmtId="9" xfId="0" applyAlignment="1" applyBorder="1" applyFill="1" applyFont="1" applyNumberFormat="1">
      <alignment horizontal="left" shrinkToFit="0" vertical="center" wrapText="0"/>
    </xf>
    <xf borderId="1" fillId="1621" fontId="2" numFmtId="1" xfId="0" applyAlignment="1" applyBorder="1" applyFill="1" applyFont="1" applyNumberFormat="1">
      <alignment horizontal="left" shrinkToFit="0" vertical="center" wrapText="0"/>
    </xf>
    <xf borderId="1" fillId="743" fontId="2" numFmtId="10" xfId="0" applyAlignment="1" applyBorder="1" applyFont="1" applyNumberFormat="1">
      <alignment horizontal="left" shrinkToFit="0" vertical="center" wrapText="0"/>
    </xf>
    <xf borderId="1" fillId="199" fontId="2" numFmtId="1" xfId="0" applyAlignment="1" applyBorder="1" applyFont="1" applyNumberFormat="1">
      <alignment horizontal="left" shrinkToFit="0" vertical="center" wrapText="0"/>
    </xf>
    <xf borderId="1" fillId="1622" fontId="2" numFmtId="165" xfId="0" applyAlignment="1" applyBorder="1" applyFill="1" applyFont="1" applyNumberFormat="1">
      <alignment horizontal="left" shrinkToFit="0" vertical="center" wrapText="0"/>
    </xf>
    <xf borderId="1" fillId="1511" fontId="2" numFmtId="9" xfId="0" applyAlignment="1" applyBorder="1" applyFont="1" applyNumberFormat="1">
      <alignment horizontal="left" shrinkToFit="0" vertical="center" wrapText="0"/>
    </xf>
    <xf borderId="1" fillId="27" fontId="2" numFmtId="9" xfId="0" applyAlignment="1" applyBorder="1" applyFont="1" applyNumberFormat="1">
      <alignment horizontal="left" shrinkToFit="0" vertical="center" wrapText="0"/>
    </xf>
    <xf borderId="0" fillId="1623" fontId="2" numFmtId="167" xfId="0" applyAlignment="1" applyFill="1" applyFont="1" applyNumberFormat="1">
      <alignment horizontal="left" shrinkToFit="0" vertical="center" wrapText="0"/>
    </xf>
    <xf borderId="0" fillId="1624" fontId="2" numFmtId="0" xfId="0" applyAlignment="1" applyFill="1" applyFont="1">
      <alignment horizontal="left" shrinkToFit="0" vertical="center" wrapText="0"/>
    </xf>
    <xf borderId="0" fillId="1625" fontId="2" numFmtId="9" xfId="0" applyAlignment="1" applyFill="1" applyFont="1" applyNumberFormat="1">
      <alignment horizontal="left" shrinkToFit="0" vertical="center" wrapText="0"/>
    </xf>
    <xf borderId="0" fillId="1626" fontId="2" numFmtId="9" xfId="0" applyAlignment="1" applyFill="1" applyFont="1" applyNumberFormat="1">
      <alignment horizontal="left" shrinkToFit="0" vertical="center" wrapText="0"/>
    </xf>
    <xf borderId="0" fillId="1627" fontId="2" numFmtId="168" xfId="0" applyAlignment="1" applyFill="1" applyFont="1" applyNumberFormat="1">
      <alignment horizontal="left" shrinkToFit="0" vertical="center" wrapText="0"/>
    </xf>
    <xf borderId="0" fillId="1628" fontId="2" numFmtId="168" xfId="0" applyAlignment="1" applyFill="1" applyFont="1" applyNumberFormat="1">
      <alignment horizontal="left" shrinkToFit="0" vertical="center" wrapText="0"/>
    </xf>
    <xf borderId="0" fillId="1629" fontId="2" numFmtId="1" xfId="0" applyAlignment="1" applyFill="1" applyFont="1" applyNumberFormat="1">
      <alignment horizontal="left" shrinkToFit="0" vertical="center" wrapText="0"/>
    </xf>
    <xf borderId="0" fillId="1630" fontId="2" numFmtId="169" xfId="0" applyAlignment="1" applyFill="1" applyFont="1" applyNumberFormat="1">
      <alignment horizontal="left" shrinkToFit="0" vertical="center" wrapText="0"/>
    </xf>
    <xf borderId="0" fillId="1293" fontId="2" numFmtId="169" xfId="0" applyAlignment="1" applyFont="1" applyNumberFormat="1">
      <alignment horizontal="left" shrinkToFit="0" vertical="center" wrapText="0"/>
    </xf>
    <xf borderId="1" fillId="1631" fontId="2" numFmtId="165" xfId="0" applyAlignment="1" applyBorder="1" applyFill="1" applyFont="1" applyNumberFormat="1">
      <alignment horizontal="left" shrinkToFit="0" vertical="center" wrapText="0"/>
    </xf>
    <xf borderId="1" fillId="726" fontId="2" numFmtId="10" xfId="0" applyAlignment="1" applyBorder="1" applyFont="1" applyNumberFormat="1">
      <alignment horizontal="left" shrinkToFit="0" vertical="center" wrapText="0"/>
    </xf>
    <xf borderId="0" fillId="1632" fontId="2" numFmtId="9" xfId="0" applyAlignment="1" applyFill="1" applyFont="1" applyNumberFormat="1">
      <alignment horizontal="left" shrinkToFit="0" vertical="center" wrapText="0"/>
    </xf>
    <xf borderId="0" fillId="1633" fontId="2" numFmtId="9" xfId="0" applyAlignment="1" applyFill="1" applyFont="1" applyNumberFormat="1">
      <alignment horizontal="left" shrinkToFit="0" vertical="center" wrapText="0"/>
    </xf>
    <xf borderId="0" fillId="7" fontId="2" numFmtId="9" xfId="0" applyAlignment="1" applyFont="1" applyNumberFormat="1">
      <alignment horizontal="left" shrinkToFit="0" vertical="center" wrapText="0"/>
    </xf>
    <xf borderId="0" fillId="1634" fontId="2" numFmtId="1" xfId="0" applyAlignment="1" applyFill="1" applyFont="1" applyNumberFormat="1">
      <alignment horizontal="left" shrinkToFit="0" vertical="center" wrapText="0"/>
    </xf>
    <xf borderId="0" fillId="1635" fontId="2" numFmtId="1" xfId="0" applyAlignment="1" applyFill="1" applyFont="1" applyNumberFormat="1">
      <alignment horizontal="left" shrinkToFit="0" vertical="center" wrapText="0"/>
    </xf>
    <xf borderId="0" fillId="1636" fontId="2" numFmtId="169" xfId="0" applyAlignment="1" applyFill="1" applyFont="1" applyNumberFormat="1">
      <alignment horizontal="left" shrinkToFit="0" vertical="center" wrapText="0"/>
    </xf>
    <xf borderId="1" fillId="1637" fontId="2" numFmtId="165" xfId="0" applyAlignment="1" applyBorder="1" applyFill="1" applyFont="1" applyNumberFormat="1">
      <alignment horizontal="left" shrinkToFit="0" vertical="center" wrapText="0"/>
    </xf>
    <xf borderId="1" fillId="1638" fontId="2" numFmtId="1" xfId="0" applyAlignment="1" applyBorder="1" applyFill="1" applyFont="1" applyNumberFormat="1">
      <alignment horizontal="left" shrinkToFit="0" vertical="center" wrapText="0"/>
    </xf>
    <xf borderId="1" fillId="1639" fontId="2" numFmtId="165" xfId="0" applyAlignment="1" applyBorder="1" applyFill="1" applyFont="1" applyNumberFormat="1">
      <alignment horizontal="left" shrinkToFit="0" vertical="center" wrapText="0"/>
    </xf>
    <xf borderId="1" fillId="1640" fontId="2" numFmtId="1" xfId="0" applyAlignment="1" applyBorder="1" applyFill="1" applyFont="1" applyNumberFormat="1">
      <alignment horizontal="left" shrinkToFit="0" vertical="center" wrapText="0"/>
    </xf>
    <xf borderId="1" fillId="1641" fontId="2" numFmtId="165" xfId="0" applyAlignment="1" applyBorder="1" applyFill="1" applyFont="1" applyNumberFormat="1">
      <alignment horizontal="left" shrinkToFit="0" vertical="center" wrapText="0"/>
    </xf>
    <xf borderId="1" fillId="33" fontId="2" numFmtId="165" xfId="0" applyAlignment="1" applyBorder="1" applyFont="1" applyNumberFormat="1">
      <alignment horizontal="left" shrinkToFit="0" vertical="center" wrapText="0"/>
    </xf>
    <xf borderId="1" fillId="1088" fontId="2" numFmtId="0" xfId="0" applyAlignment="1" applyBorder="1" applyFont="1">
      <alignment horizontal="left" shrinkToFit="0" vertical="center" wrapText="0"/>
    </xf>
    <xf borderId="1" fillId="1166" fontId="2" numFmtId="167" xfId="0" applyAlignment="1" applyBorder="1" applyFont="1" applyNumberFormat="1">
      <alignment horizontal="left" shrinkToFit="0" vertical="center" wrapText="0"/>
    </xf>
    <xf borderId="1" fillId="1642" fontId="2" numFmtId="1" xfId="0" applyAlignment="1" applyBorder="1" applyFill="1" applyFont="1" applyNumberFormat="1">
      <alignment horizontal="left" shrinkToFit="0" vertical="center" wrapText="0"/>
    </xf>
    <xf borderId="1" fillId="1643" fontId="2" numFmtId="165" xfId="0" applyAlignment="1" applyBorder="1" applyFill="1" applyFont="1" applyNumberFormat="1">
      <alignment horizontal="left" shrinkToFit="0" vertical="center" wrapText="0"/>
    </xf>
    <xf borderId="1" fillId="1644" fontId="2" numFmtId="1" xfId="0" applyAlignment="1" applyBorder="1" applyFill="1" applyFont="1" applyNumberFormat="1">
      <alignment horizontal="left" shrinkToFit="0" vertical="center" wrapText="0"/>
    </xf>
    <xf borderId="1" fillId="1645" fontId="2" numFmtId="165" xfId="0" applyAlignment="1" applyBorder="1" applyFill="1" applyFont="1" applyNumberFormat="1">
      <alignment horizontal="left" shrinkToFit="0" vertical="center" wrapText="0"/>
    </xf>
    <xf borderId="1" fillId="1646" fontId="2" numFmtId="167" xfId="0" applyAlignment="1" applyBorder="1" applyFill="1" applyFont="1" applyNumberFormat="1">
      <alignment horizontal="left" shrinkToFit="0" vertical="center" wrapText="0"/>
    </xf>
    <xf borderId="1" fillId="1389" fontId="2" numFmtId="9" xfId="0" applyAlignment="1" applyBorder="1" applyFont="1" applyNumberFormat="1">
      <alignment horizontal="left" shrinkToFit="0" vertical="center" wrapText="0"/>
    </xf>
    <xf borderId="1" fillId="1647" fontId="2" numFmtId="1" xfId="0" applyAlignment="1" applyBorder="1" applyFill="1" applyFont="1" applyNumberFormat="1">
      <alignment horizontal="left" shrinkToFit="0" vertical="center" wrapText="0"/>
    </xf>
    <xf borderId="0" fillId="415" fontId="2" numFmtId="167" xfId="0" applyAlignment="1" applyFont="1" applyNumberFormat="1">
      <alignment horizontal="left" shrinkToFit="0" vertical="center" wrapText="0"/>
    </xf>
    <xf borderId="0" fillId="1648" fontId="2" numFmtId="0" xfId="0" applyAlignment="1" applyFill="1" applyFont="1">
      <alignment horizontal="left" shrinkToFit="0" vertical="center" wrapText="0"/>
    </xf>
    <xf borderId="0" fillId="1649" fontId="2" numFmtId="9" xfId="0" applyAlignment="1" applyFill="1" applyFont="1" applyNumberFormat="1">
      <alignment horizontal="left" shrinkToFit="0" vertical="center" wrapText="0"/>
    </xf>
    <xf borderId="0" fillId="1650" fontId="2" numFmtId="9" xfId="0" applyAlignment="1" applyFill="1" applyFont="1" applyNumberFormat="1">
      <alignment horizontal="left" shrinkToFit="0" vertical="center" wrapText="0"/>
    </xf>
    <xf borderId="0" fillId="1651" fontId="2" numFmtId="1" xfId="0" applyAlignment="1" applyFill="1" applyFont="1" applyNumberFormat="1">
      <alignment horizontal="left" shrinkToFit="0" vertical="center" wrapText="0"/>
    </xf>
    <xf borderId="0" fillId="1652" fontId="2" numFmtId="9" xfId="0" applyAlignment="1" applyFill="1" applyFont="1" applyNumberFormat="1">
      <alignment horizontal="left" shrinkToFit="0" vertical="center" wrapText="0"/>
    </xf>
    <xf borderId="0" fillId="1653" fontId="2" numFmtId="9" xfId="0" applyAlignment="1" applyFill="1" applyFont="1" applyNumberFormat="1">
      <alignment horizontal="left" shrinkToFit="0" vertical="center" wrapText="0"/>
    </xf>
    <xf borderId="0" fillId="1654" fontId="2" numFmtId="9" xfId="0" applyAlignment="1" applyFill="1" applyFont="1" applyNumberFormat="1">
      <alignment horizontal="left" shrinkToFit="0" vertical="center" wrapText="0"/>
    </xf>
    <xf borderId="0" fillId="1655" fontId="2" numFmtId="168" xfId="0" applyAlignment="1" applyFill="1" applyFont="1" applyNumberFormat="1">
      <alignment horizontal="left" shrinkToFit="0" vertical="center" wrapText="0"/>
    </xf>
    <xf borderId="0" fillId="1656" fontId="2" numFmtId="168" xfId="0" applyAlignment="1" applyFill="1" applyFont="1" applyNumberFormat="1">
      <alignment horizontal="left" shrinkToFit="0" vertical="center" wrapText="0"/>
    </xf>
    <xf borderId="0" fillId="1657" fontId="2" numFmtId="1" xfId="0" applyAlignment="1" applyFill="1" applyFont="1" applyNumberFormat="1">
      <alignment horizontal="left" shrinkToFit="0" vertical="center" wrapText="0"/>
    </xf>
    <xf borderId="0" fillId="1658" fontId="2" numFmtId="169" xfId="0" applyAlignment="1" applyFill="1" applyFont="1" applyNumberFormat="1">
      <alignment horizontal="left" shrinkToFit="0" vertical="center" wrapText="0"/>
    </xf>
    <xf borderId="1" fillId="1659" fontId="2" numFmtId="1" xfId="0" applyAlignment="1" applyBorder="1" applyFill="1" applyFont="1" applyNumberFormat="1">
      <alignment horizontal="left" shrinkToFit="0" vertical="center" wrapText="0"/>
    </xf>
    <xf borderId="1" fillId="1660" fontId="2" numFmtId="165" xfId="0" applyAlignment="1" applyBorder="1" applyFill="1" applyFont="1" applyNumberFormat="1">
      <alignment horizontal="left" shrinkToFit="0" vertical="center" wrapText="0"/>
    </xf>
    <xf borderId="1" fillId="1661" fontId="2" numFmtId="9" xfId="0" applyAlignment="1" applyBorder="1" applyFill="1" applyFont="1" applyNumberFormat="1">
      <alignment horizontal="left" shrinkToFit="0" vertical="center" wrapText="0"/>
    </xf>
    <xf borderId="1" fillId="1662" fontId="2" numFmtId="165" xfId="0" applyAlignment="1" applyBorder="1" applyFill="1" applyFont="1" applyNumberFormat="1">
      <alignment horizontal="left" shrinkToFit="0" vertical="center" wrapText="0"/>
    </xf>
    <xf borderId="1" fillId="333" fontId="2" numFmtId="9" xfId="0" applyAlignment="1" applyBorder="1" applyFont="1" applyNumberFormat="1">
      <alignment horizontal="left" shrinkToFit="0" vertical="center" wrapText="0"/>
    </xf>
    <xf borderId="1" fillId="1663" fontId="2" numFmtId="165" xfId="0" applyAlignment="1" applyBorder="1" applyFill="1" applyFont="1" applyNumberFormat="1">
      <alignment horizontal="left" shrinkToFit="0" vertical="center" wrapText="0"/>
    </xf>
    <xf borderId="1" fillId="1664" fontId="2" numFmtId="165" xfId="0" applyAlignment="1" applyBorder="1" applyFill="1" applyFont="1" applyNumberFormat="1">
      <alignment horizontal="left" shrinkToFit="0" vertical="center" wrapText="0"/>
    </xf>
    <xf borderId="1" fillId="1472" fontId="2" numFmtId="165" xfId="0" applyAlignment="1" applyBorder="1" applyFont="1" applyNumberFormat="1">
      <alignment horizontal="left" shrinkToFit="0" vertical="center" wrapText="0"/>
    </xf>
    <xf borderId="1" fillId="1665" fontId="2" numFmtId="9" xfId="0" applyAlignment="1" applyBorder="1" applyFill="1" applyFont="1" applyNumberFormat="1">
      <alignment horizontal="left" shrinkToFit="0" vertical="center" wrapText="0"/>
    </xf>
    <xf borderId="1" fillId="1666" fontId="2" numFmtId="165" xfId="0" applyAlignment="1" applyBorder="1" applyFill="1" applyFont="1" applyNumberFormat="1">
      <alignment horizontal="left" shrinkToFit="0" vertical="center" wrapText="0"/>
    </xf>
    <xf borderId="1" fillId="1066" fontId="2" numFmtId="9" xfId="0" applyAlignment="1" applyBorder="1" applyFont="1" applyNumberFormat="1">
      <alignment horizontal="left" shrinkToFit="0" vertical="center" wrapText="0"/>
    </xf>
    <xf borderId="1" fillId="1667" fontId="2" numFmtId="165" xfId="0" applyAlignment="1" applyBorder="1" applyFill="1" applyFont="1" applyNumberFormat="1">
      <alignment horizontal="left" shrinkToFit="0" vertical="center" wrapText="0"/>
    </xf>
    <xf borderId="1" fillId="1668" fontId="2" numFmtId="167" xfId="0" applyAlignment="1" applyBorder="1" applyFill="1" applyFont="1" applyNumberFormat="1">
      <alignment horizontal="left" shrinkToFit="0" vertical="center" wrapText="0"/>
    </xf>
    <xf borderId="1" fillId="1669" fontId="2" numFmtId="167" xfId="0" applyAlignment="1" applyBorder="1" applyFill="1" applyFont="1" applyNumberFormat="1">
      <alignment horizontal="left" shrinkToFit="0" vertical="center" wrapText="0"/>
    </xf>
    <xf borderId="1" fillId="1670" fontId="2" numFmtId="165" xfId="0" applyAlignment="1" applyBorder="1" applyFill="1" applyFont="1" applyNumberFormat="1">
      <alignment horizontal="left" shrinkToFit="0" vertical="center" wrapText="0"/>
    </xf>
    <xf borderId="1" fillId="1671" fontId="2" numFmtId="164" xfId="0" applyAlignment="1" applyBorder="1" applyFill="1" applyFont="1" applyNumberFormat="1">
      <alignment horizontal="left" shrinkToFit="0" vertical="center" wrapText="0"/>
    </xf>
    <xf borderId="1" fillId="1672" fontId="2" numFmtId="165" xfId="0" applyAlignment="1" applyBorder="1" applyFill="1" applyFont="1" applyNumberFormat="1">
      <alignment horizontal="left" shrinkToFit="0" vertical="center" wrapText="0"/>
    </xf>
    <xf borderId="1" fillId="1673" fontId="2" numFmtId="165" xfId="0" applyAlignment="1" applyBorder="1" applyFill="1" applyFont="1" applyNumberFormat="1">
      <alignment horizontal="left" shrinkToFit="0" vertical="center" wrapText="0"/>
    </xf>
    <xf borderId="1" fillId="557" fontId="2" numFmtId="167" xfId="0" applyAlignment="1" applyBorder="1" applyFont="1" applyNumberFormat="1">
      <alignment horizontal="left" shrinkToFit="0" vertical="center" wrapText="0"/>
    </xf>
    <xf borderId="1" fillId="1674" fontId="2" numFmtId="9" xfId="0" applyAlignment="1" applyBorder="1" applyFill="1" applyFont="1" applyNumberFormat="1">
      <alignment horizontal="left" shrinkToFit="0" vertical="center" wrapText="0"/>
    </xf>
    <xf borderId="1" fillId="1675" fontId="2" numFmtId="165" xfId="0" applyAlignment="1" applyBorder="1" applyFill="1" applyFont="1" applyNumberFormat="1">
      <alignment horizontal="left" shrinkToFit="0" vertical="center" wrapText="0"/>
    </xf>
    <xf borderId="1" fillId="1676" fontId="2" numFmtId="164" xfId="0" applyAlignment="1" applyBorder="1" applyFill="1" applyFont="1" applyNumberFormat="1">
      <alignment horizontal="left" shrinkToFit="0" vertical="center" wrapText="0"/>
    </xf>
    <xf borderId="1" fillId="1677" fontId="2" numFmtId="1" xfId="0" applyAlignment="1" applyBorder="1" applyFill="1" applyFont="1" applyNumberFormat="1">
      <alignment horizontal="left" shrinkToFit="0" vertical="center" wrapText="0"/>
    </xf>
    <xf borderId="1" fillId="1678" fontId="2" numFmtId="165" xfId="0" applyAlignment="1" applyBorder="1" applyFill="1" applyFont="1" applyNumberFormat="1">
      <alignment horizontal="left" shrinkToFit="0" vertical="center" wrapText="0"/>
    </xf>
    <xf borderId="1" fillId="1679" fontId="2" numFmtId="1" xfId="0" applyAlignment="1" applyBorder="1" applyFill="1" applyFont="1" applyNumberFormat="1">
      <alignment horizontal="left" shrinkToFit="0" vertical="center" wrapText="0"/>
    </xf>
    <xf borderId="1" fillId="1680" fontId="2" numFmtId="0" xfId="0" applyAlignment="1" applyBorder="1" applyFill="1" applyFont="1">
      <alignment horizontal="left" shrinkToFit="0" vertical="center" wrapText="0"/>
    </xf>
    <xf borderId="1" fillId="1681" fontId="2" numFmtId="1" xfId="0" applyAlignment="1" applyBorder="1" applyFill="1" applyFont="1" applyNumberFormat="1">
      <alignment horizontal="left" shrinkToFit="0" vertical="center" wrapText="0"/>
    </xf>
    <xf borderId="1" fillId="846" fontId="2" numFmtId="0" xfId="0" applyAlignment="1" applyBorder="1" applyFont="1">
      <alignment horizontal="left" shrinkToFit="0" vertical="center" wrapText="0"/>
    </xf>
    <xf borderId="1" fillId="1682" fontId="2" numFmtId="164" xfId="0" applyAlignment="1" applyBorder="1" applyFill="1" applyFont="1" applyNumberFormat="1">
      <alignment horizontal="left" shrinkToFit="0" vertical="center" wrapText="0"/>
    </xf>
    <xf borderId="1" fillId="1201" fontId="2" numFmtId="9" xfId="0" applyAlignment="1" applyBorder="1" applyFont="1" applyNumberFormat="1">
      <alignment horizontal="left" shrinkToFit="0" vertical="center" wrapText="0"/>
    </xf>
    <xf borderId="1" fillId="1683" fontId="2" numFmtId="1" xfId="0" applyAlignment="1" applyBorder="1" applyFill="1" applyFont="1" applyNumberFormat="1">
      <alignment horizontal="left" shrinkToFit="0" vertical="center" wrapText="0"/>
    </xf>
    <xf borderId="1" fillId="1684" fontId="2" numFmtId="164" xfId="0" applyAlignment="1" applyBorder="1" applyFill="1" applyFont="1" applyNumberFormat="1">
      <alignment horizontal="left" shrinkToFit="0" vertical="center" wrapText="0"/>
    </xf>
    <xf borderId="1" fillId="1685" fontId="2" numFmtId="165" xfId="0" applyAlignment="1" applyBorder="1" applyFill="1" applyFont="1" applyNumberFormat="1">
      <alignment horizontal="left" shrinkToFit="0" vertical="center" wrapText="0"/>
    </xf>
    <xf borderId="1" fillId="1686" fontId="2" numFmtId="0" xfId="0" applyAlignment="1" applyBorder="1" applyFill="1" applyFont="1">
      <alignment horizontal="left" shrinkToFit="0" vertical="center" wrapText="0"/>
    </xf>
    <xf borderId="1" fillId="1687" fontId="2" numFmtId="9" xfId="0" applyAlignment="1" applyBorder="1" applyFill="1" applyFont="1" applyNumberFormat="1">
      <alignment horizontal="left" shrinkToFit="0" vertical="center" wrapText="0"/>
    </xf>
    <xf borderId="1" fillId="1688" fontId="2" numFmtId="9" xfId="0" applyAlignment="1" applyBorder="1" applyFill="1" applyFont="1" applyNumberFormat="1">
      <alignment horizontal="left" shrinkToFit="0" vertical="center" wrapText="0"/>
    </xf>
    <xf borderId="1" fillId="1689" fontId="2" numFmtId="165" xfId="0" applyAlignment="1" applyBorder="1" applyFill="1" applyFont="1" applyNumberFormat="1">
      <alignment horizontal="left" shrinkToFit="0" vertical="center" wrapText="0"/>
    </xf>
    <xf borderId="1" fillId="1690" fontId="2" numFmtId="0" xfId="0" applyAlignment="1" applyBorder="1" applyFill="1" applyFont="1">
      <alignment horizontal="left" shrinkToFit="0" vertical="center" wrapText="0"/>
    </xf>
    <xf borderId="1" fillId="1082" fontId="2" numFmtId="165" xfId="0" applyAlignment="1" applyBorder="1" applyFont="1" applyNumberFormat="1">
      <alignment horizontal="left" shrinkToFit="0" vertical="center" wrapText="0"/>
    </xf>
    <xf borderId="1" fillId="1691" fontId="2" numFmtId="165" xfId="0" applyAlignment="1" applyBorder="1" applyFill="1" applyFont="1" applyNumberFormat="1">
      <alignment horizontal="left" shrinkToFit="0" vertical="center" wrapText="0"/>
    </xf>
    <xf borderId="1" fillId="1427" fontId="2" numFmtId="9" xfId="0" applyAlignment="1" applyBorder="1" applyFont="1" applyNumberFormat="1">
      <alignment horizontal="left" shrinkToFit="0" vertical="center" wrapText="0"/>
    </xf>
    <xf borderId="1" fillId="121" fontId="2" numFmtId="9" xfId="0" applyAlignment="1" applyBorder="1" applyFont="1" applyNumberFormat="1">
      <alignment horizontal="left" shrinkToFit="0" vertical="center" wrapText="0"/>
    </xf>
    <xf borderId="1" fillId="1692" fontId="2" numFmtId="165" xfId="0" applyAlignment="1" applyBorder="1" applyFill="1" applyFont="1" applyNumberFormat="1">
      <alignment horizontal="left" shrinkToFit="0" vertical="center" wrapText="0"/>
    </xf>
    <xf borderId="1" fillId="1693" fontId="2" numFmtId="165" xfId="0" applyAlignment="1" applyBorder="1" applyFill="1" applyFont="1" applyNumberFormat="1">
      <alignment horizontal="left" shrinkToFit="0" vertical="center" wrapText="0"/>
    </xf>
    <xf borderId="1" fillId="1694" fontId="2" numFmtId="1" xfId="0" applyAlignment="1" applyBorder="1" applyFill="1" applyFont="1" applyNumberFormat="1">
      <alignment horizontal="left" shrinkToFit="0" vertical="center" wrapText="0"/>
    </xf>
    <xf borderId="1" fillId="1695" fontId="2" numFmtId="165" xfId="0" applyAlignment="1" applyBorder="1" applyFill="1" applyFont="1" applyNumberFormat="1">
      <alignment horizontal="left" shrinkToFit="0" vertical="center" wrapText="0"/>
    </xf>
    <xf borderId="1" fillId="1696" fontId="2" numFmtId="0" xfId="0" applyAlignment="1" applyBorder="1" applyFill="1" applyFont="1">
      <alignment horizontal="left" shrinkToFit="0" vertical="center" wrapText="0"/>
    </xf>
    <xf borderId="1" fillId="1697" fontId="2" numFmtId="9" xfId="0" applyAlignment="1" applyBorder="1" applyFill="1" applyFont="1" applyNumberFormat="1">
      <alignment horizontal="left" shrinkToFit="0" vertical="center" wrapText="0"/>
    </xf>
    <xf borderId="1" fillId="1698" fontId="2" numFmtId="9" xfId="0" applyAlignment="1" applyBorder="1" applyFill="1" applyFont="1" applyNumberFormat="1">
      <alignment horizontal="left" shrinkToFit="0" vertical="center" wrapText="0"/>
    </xf>
    <xf borderId="1" fillId="1699" fontId="2" numFmtId="165" xfId="0" applyAlignment="1" applyBorder="1" applyFill="1" applyFont="1" applyNumberFormat="1">
      <alignment horizontal="left" shrinkToFit="0" vertical="center" wrapText="0"/>
    </xf>
    <xf borderId="1" fillId="1700" fontId="2" numFmtId="1" xfId="0" applyAlignment="1" applyBorder="1" applyFill="1" applyFont="1" applyNumberFormat="1">
      <alignment horizontal="left" shrinkToFit="0" vertical="center" wrapText="0"/>
    </xf>
    <xf borderId="1" fillId="1403" fontId="2" numFmtId="165" xfId="0" applyAlignment="1" applyBorder="1" applyFont="1" applyNumberFormat="1">
      <alignment horizontal="left" shrinkToFit="0" vertical="center" wrapText="0"/>
    </xf>
    <xf borderId="1" fillId="1701" fontId="2" numFmtId="0" xfId="0" applyAlignment="1" applyBorder="1" applyFill="1" applyFont="1">
      <alignment horizontal="left" shrinkToFit="0" vertical="center" wrapText="0"/>
    </xf>
    <xf borderId="1" fillId="1702" fontId="2" numFmtId="1" xfId="0" applyAlignment="1" applyBorder="1" applyFill="1" applyFont="1" applyNumberFormat="1">
      <alignment horizontal="left" shrinkToFit="0" vertical="center" wrapText="0"/>
    </xf>
    <xf borderId="1" fillId="1703" fontId="2" numFmtId="164" xfId="0" applyAlignment="1" applyBorder="1" applyFill="1" applyFont="1" applyNumberFormat="1">
      <alignment horizontal="left" shrinkToFit="0" vertical="center" wrapText="0"/>
    </xf>
    <xf borderId="1" fillId="1704" fontId="2" numFmtId="165" xfId="0" applyAlignment="1" applyBorder="1" applyFill="1" applyFont="1" applyNumberFormat="1">
      <alignment horizontal="left" shrinkToFit="0" vertical="center" wrapText="0"/>
    </xf>
    <xf borderId="1" fillId="1705" fontId="2" numFmtId="165" xfId="0" applyAlignment="1" applyBorder="1" applyFill="1" applyFont="1" applyNumberFormat="1">
      <alignment horizontal="left" shrinkToFit="0" vertical="center" wrapText="0"/>
    </xf>
    <xf borderId="1" fillId="1706" fontId="2" numFmtId="164" xfId="0" applyAlignment="1" applyBorder="1" applyFill="1" applyFont="1" applyNumberFormat="1">
      <alignment horizontal="left" shrinkToFit="0" vertical="center" wrapText="0"/>
    </xf>
    <xf borderId="1" fillId="1707" fontId="2" numFmtId="165" xfId="0" applyAlignment="1" applyBorder="1" applyFill="1" applyFont="1" applyNumberFormat="1">
      <alignment horizontal="left" shrinkToFit="0" vertical="center" wrapText="0"/>
    </xf>
    <xf borderId="1" fillId="1708" fontId="2" numFmtId="165" xfId="0" applyAlignment="1" applyBorder="1" applyFill="1" applyFont="1" applyNumberFormat="1">
      <alignment horizontal="left" shrinkToFit="0" vertical="center" wrapText="0"/>
    </xf>
    <xf borderId="1" fillId="1709" fontId="2" numFmtId="165" xfId="0" applyAlignment="1" applyBorder="1" applyFill="1" applyFont="1" applyNumberFormat="1">
      <alignment horizontal="left" shrinkToFit="0" vertical="center" wrapText="0"/>
    </xf>
    <xf borderId="1" fillId="1568" fontId="2" numFmtId="167" xfId="0" applyAlignment="1" applyBorder="1" applyFont="1" applyNumberFormat="1">
      <alignment horizontal="left" shrinkToFit="0" vertical="center" wrapText="0"/>
    </xf>
    <xf borderId="1" fillId="1609" fontId="2" numFmtId="167" xfId="0" applyAlignment="1" applyBorder="1" applyFont="1" applyNumberFormat="1">
      <alignment horizontal="left" shrinkToFit="0" vertical="center" wrapText="0"/>
    </xf>
    <xf borderId="1" fillId="1710" fontId="2" numFmtId="1" xfId="0" applyAlignment="1" applyBorder="1" applyFill="1" applyFont="1" applyNumberFormat="1">
      <alignment horizontal="left" shrinkToFit="0" vertical="center" wrapText="0"/>
    </xf>
    <xf borderId="1" fillId="1711" fontId="2" numFmtId="165" xfId="0" applyAlignment="1" applyBorder="1" applyFill="1" applyFont="1" applyNumberFormat="1">
      <alignment horizontal="left" shrinkToFit="0" vertical="center" wrapText="0"/>
    </xf>
    <xf borderId="1" fillId="1615" fontId="2" numFmtId="167" xfId="0" applyAlignment="1" applyBorder="1" applyFont="1" applyNumberFormat="1">
      <alignment horizontal="left" shrinkToFit="0" vertical="center" wrapText="0"/>
    </xf>
    <xf borderId="1" fillId="1712" fontId="2" numFmtId="165" xfId="0" applyAlignment="1" applyBorder="1" applyFill="1" applyFont="1" applyNumberFormat="1">
      <alignment horizontal="left" shrinkToFit="0" vertical="center" wrapText="0"/>
    </xf>
    <xf borderId="1" fillId="1713" fontId="2" numFmtId="165" xfId="0" applyAlignment="1" applyBorder="1" applyFill="1" applyFont="1" applyNumberFormat="1">
      <alignment horizontal="left" shrinkToFit="0" vertical="center" wrapText="0"/>
    </xf>
    <xf borderId="1" fillId="134" fontId="2" numFmtId="9" xfId="0" applyAlignment="1" applyBorder="1" applyFont="1" applyNumberFormat="1">
      <alignment horizontal="left" shrinkToFit="0" vertical="center" wrapText="0"/>
    </xf>
    <xf borderId="1" fillId="1714" fontId="2" numFmtId="165" xfId="0" applyAlignment="1" applyBorder="1" applyFill="1" applyFont="1" applyNumberFormat="1">
      <alignment horizontal="left" shrinkToFit="0" vertical="center" wrapText="0"/>
    </xf>
    <xf borderId="1" fillId="461" fontId="2" numFmtId="0" xfId="0" applyAlignment="1" applyBorder="1" applyFont="1">
      <alignment horizontal="left" shrinkToFit="0" vertical="center" wrapText="0"/>
    </xf>
    <xf borderId="1" fillId="1715" fontId="2" numFmtId="164" xfId="0" applyAlignment="1" applyBorder="1" applyFill="1" applyFont="1" applyNumberFormat="1">
      <alignment horizontal="left" shrinkToFit="0" vertical="center" wrapText="0"/>
    </xf>
    <xf borderId="1" fillId="1716" fontId="2" numFmtId="164" xfId="0" applyAlignment="1" applyBorder="1" applyFill="1" applyFont="1" applyNumberFormat="1">
      <alignment horizontal="left" shrinkToFit="0" vertical="center" wrapText="0"/>
    </xf>
    <xf borderId="1" fillId="1717" fontId="2" numFmtId="165" xfId="0" applyAlignment="1" applyBorder="1" applyFill="1" applyFont="1" applyNumberFormat="1">
      <alignment horizontal="left" shrinkToFit="0" vertical="center" wrapText="0"/>
    </xf>
    <xf borderId="1" fillId="1718" fontId="2" numFmtId="0" xfId="0" applyAlignment="1" applyBorder="1" applyFill="1" applyFont="1">
      <alignment horizontal="left" shrinkToFit="0" vertical="center" wrapText="0"/>
    </xf>
    <xf borderId="1" fillId="1719" fontId="2" numFmtId="167" xfId="0" applyAlignment="1" applyBorder="1" applyFill="1" applyFont="1" applyNumberFormat="1">
      <alignment horizontal="left" shrinkToFit="0" vertical="center" wrapText="0"/>
    </xf>
    <xf borderId="1" fillId="1720" fontId="2" numFmtId="9" xfId="0" applyAlignment="1" applyBorder="1" applyFill="1" applyFont="1" applyNumberFormat="1">
      <alignment horizontal="left" shrinkToFit="0" vertical="center" wrapText="0"/>
    </xf>
    <xf borderId="1" fillId="1721" fontId="2" numFmtId="165" xfId="0" applyAlignment="1" applyBorder="1" applyFill="1" applyFont="1" applyNumberFormat="1">
      <alignment horizontal="left" shrinkToFit="0" vertical="center" wrapText="0"/>
    </xf>
    <xf borderId="1" fillId="1722" fontId="2" numFmtId="165" xfId="0" applyAlignment="1" applyBorder="1" applyFill="1" applyFont="1" applyNumberFormat="1">
      <alignment horizontal="left" shrinkToFit="0" vertical="center" wrapText="0"/>
    </xf>
    <xf borderId="1" fillId="1723" fontId="2" numFmtId="164" xfId="0" applyAlignment="1" applyBorder="1" applyFill="1" applyFont="1" applyNumberFormat="1">
      <alignment horizontal="left" shrinkToFit="0" vertical="center" wrapText="0"/>
    </xf>
    <xf borderId="1" fillId="1724" fontId="2" numFmtId="165" xfId="0" applyAlignment="1" applyBorder="1" applyFill="1" applyFont="1" applyNumberFormat="1">
      <alignment horizontal="left" shrinkToFit="0" vertical="center" wrapText="0"/>
    </xf>
    <xf borderId="1" fillId="1725" fontId="2" numFmtId="9" xfId="0" applyAlignment="1" applyBorder="1" applyFill="1" applyFont="1" applyNumberFormat="1">
      <alignment horizontal="left" shrinkToFit="0" vertical="center" wrapText="0"/>
    </xf>
    <xf borderId="1" fillId="1726" fontId="2" numFmtId="165" xfId="0" applyAlignment="1" applyBorder="1" applyFill="1" applyFont="1" applyNumberFormat="1">
      <alignment horizontal="left" shrinkToFit="0" vertical="center" wrapText="0"/>
    </xf>
    <xf borderId="1" fillId="1727" fontId="2" numFmtId="165" xfId="0" applyAlignment="1" applyBorder="1" applyFill="1" applyFont="1" applyNumberFormat="1">
      <alignment horizontal="left" shrinkToFit="0" vertical="center" wrapText="0"/>
    </xf>
    <xf borderId="1" fillId="1728" fontId="2" numFmtId="164" xfId="0" applyAlignment="1" applyBorder="1" applyFill="1" applyFont="1" applyNumberFormat="1">
      <alignment horizontal="left" shrinkToFit="0" vertical="center" wrapText="0"/>
    </xf>
    <xf borderId="1" fillId="1008" fontId="2" numFmtId="9" xfId="0" applyAlignment="1" applyBorder="1" applyFont="1" applyNumberFormat="1">
      <alignment horizontal="left" shrinkToFit="0" vertical="center" wrapText="0"/>
    </xf>
    <xf borderId="1" fillId="1729" fontId="2" numFmtId="164" xfId="0" applyAlignment="1" applyBorder="1" applyFill="1" applyFont="1" applyNumberFormat="1">
      <alignment horizontal="left" shrinkToFit="0" vertical="center" wrapText="0"/>
    </xf>
    <xf borderId="1" fillId="1730" fontId="2" numFmtId="1" xfId="0" applyAlignment="1" applyBorder="1" applyFill="1" applyFont="1" applyNumberFormat="1">
      <alignment horizontal="left" shrinkToFit="0" vertical="center" wrapText="0"/>
    </xf>
    <xf borderId="1" fillId="1718" fontId="2" numFmtId="165" xfId="0" applyAlignment="1" applyBorder="1" applyFont="1" applyNumberFormat="1">
      <alignment horizontal="left" shrinkToFit="0" vertical="center" wrapText="0"/>
    </xf>
    <xf borderId="1" fillId="1731" fontId="2" numFmtId="164" xfId="0" applyAlignment="1" applyBorder="1" applyFill="1" applyFont="1" applyNumberFormat="1">
      <alignment horizontal="left" shrinkToFit="0" vertical="center" wrapText="0"/>
    </xf>
    <xf borderId="1" fillId="1732" fontId="2" numFmtId="165" xfId="0" applyAlignment="1" applyBorder="1" applyFill="1" applyFont="1" applyNumberFormat="1">
      <alignment horizontal="left" shrinkToFit="0" vertical="center" wrapText="0"/>
    </xf>
    <xf borderId="1" fillId="1169" fontId="2" numFmtId="165" xfId="0" applyAlignment="1" applyBorder="1" applyFont="1" applyNumberFormat="1">
      <alignment horizontal="left" shrinkToFit="0" vertical="center" wrapText="0"/>
    </xf>
    <xf borderId="1" fillId="1733" fontId="2" numFmtId="165" xfId="0" applyAlignment="1" applyBorder="1" applyFill="1" applyFont="1" applyNumberFormat="1">
      <alignment horizontal="left" shrinkToFit="0" vertical="center" wrapText="0"/>
    </xf>
    <xf borderId="1" fillId="1599" fontId="2" numFmtId="167" xfId="0" applyAlignment="1" applyBorder="1" applyFont="1" applyNumberFormat="1">
      <alignment horizontal="left" shrinkToFit="0" vertical="center" wrapText="0"/>
    </xf>
    <xf borderId="1" fillId="1734" fontId="2" numFmtId="165" xfId="0" applyAlignment="1" applyBorder="1" applyFill="1" applyFont="1" applyNumberFormat="1">
      <alignment horizontal="left" shrinkToFit="0" vertical="center" wrapText="0"/>
    </xf>
    <xf borderId="1" fillId="1735" fontId="2" numFmtId="164" xfId="0" applyAlignment="1" applyBorder="1" applyFill="1" applyFont="1" applyNumberFormat="1">
      <alignment horizontal="left" shrinkToFit="0" vertical="center" wrapText="0"/>
    </xf>
    <xf borderId="1" fillId="1736" fontId="2" numFmtId="165" xfId="0" applyAlignment="1" applyBorder="1" applyFill="1" applyFont="1" applyNumberFormat="1">
      <alignment horizontal="left" shrinkToFit="0" vertical="center" wrapText="0"/>
    </xf>
    <xf borderId="1" fillId="1737" fontId="2" numFmtId="164" xfId="0" applyAlignment="1" applyBorder="1" applyFill="1" applyFont="1" applyNumberFormat="1">
      <alignment horizontal="left" shrinkToFit="0" vertical="center" wrapText="0"/>
    </xf>
    <xf borderId="1" fillId="867" fontId="2" numFmtId="0" xfId="0" applyAlignment="1" applyBorder="1" applyFont="1">
      <alignment horizontal="left" shrinkToFit="0" vertical="center" wrapText="0"/>
    </xf>
    <xf borderId="1" fillId="1738" fontId="2" numFmtId="165" xfId="0" applyAlignment="1" applyBorder="1" applyFill="1" applyFont="1" applyNumberFormat="1">
      <alignment horizontal="left" shrinkToFit="0" vertical="center" wrapText="0"/>
    </xf>
    <xf borderId="1" fillId="1375" fontId="2" numFmtId="9" xfId="0" applyAlignment="1" applyBorder="1" applyFont="1" applyNumberFormat="1">
      <alignment horizontal="left" shrinkToFit="0" vertical="center" wrapText="0"/>
    </xf>
    <xf borderId="1" fillId="1739" fontId="2" numFmtId="1" xfId="0" applyAlignment="1" applyBorder="1" applyFill="1" applyFont="1" applyNumberFormat="1">
      <alignment horizontal="left" shrinkToFit="0" vertical="center" wrapText="0"/>
    </xf>
    <xf borderId="1" fillId="1740" fontId="2" numFmtId="164" xfId="0" applyAlignment="1" applyBorder="1" applyFill="1" applyFont="1" applyNumberFormat="1">
      <alignment horizontal="left" shrinkToFit="0" vertical="center" wrapText="0"/>
    </xf>
    <xf borderId="1" fillId="1741" fontId="2" numFmtId="165" xfId="0" applyAlignment="1" applyBorder="1" applyFill="1" applyFont="1" applyNumberFormat="1">
      <alignment horizontal="left" shrinkToFit="0" vertical="center" wrapText="0"/>
    </xf>
    <xf borderId="1" fillId="1742" fontId="2" numFmtId="9" xfId="0" applyAlignment="1" applyBorder="1" applyFill="1" applyFont="1" applyNumberFormat="1">
      <alignment horizontal="left" shrinkToFit="0" vertical="center" wrapText="0"/>
    </xf>
    <xf borderId="1" fillId="34" fontId="2" numFmtId="167" xfId="0" applyAlignment="1" applyBorder="1" applyFont="1" applyNumberFormat="1">
      <alignment horizontal="left" shrinkToFit="0" vertical="center" wrapText="0"/>
    </xf>
    <xf borderId="1" fillId="1336" fontId="2" numFmtId="167" xfId="0" applyAlignment="1" applyBorder="1" applyFont="1" applyNumberFormat="1">
      <alignment horizontal="left" shrinkToFit="0" vertical="center" wrapText="0"/>
    </xf>
    <xf borderId="1" fillId="1743" fontId="2" numFmtId="165" xfId="0" applyAlignment="1" applyBorder="1" applyFill="1" applyFont="1" applyNumberFormat="1">
      <alignment horizontal="left" shrinkToFit="0" vertical="center" wrapText="0"/>
    </xf>
    <xf borderId="1" fillId="1744" fontId="2" numFmtId="164" xfId="0" applyAlignment="1" applyBorder="1" applyFill="1" applyFont="1" applyNumberFormat="1">
      <alignment horizontal="left" shrinkToFit="0" vertical="center" wrapText="0"/>
    </xf>
    <xf borderId="1" fillId="1745" fontId="2" numFmtId="165" xfId="0" applyAlignment="1" applyBorder="1" applyFill="1" applyFont="1" applyNumberFormat="1">
      <alignment horizontal="left" shrinkToFit="0" vertical="center" wrapText="0"/>
    </xf>
    <xf borderId="1" fillId="28" fontId="3" numFmtId="0" xfId="0" applyAlignment="1" applyBorder="1" applyFont="1">
      <alignment horizontal="left" readingOrder="0" shrinkToFit="0" vertical="center" wrapText="0"/>
    </xf>
    <xf borderId="1" fillId="0" fontId="2" numFmtId="165" xfId="0" applyAlignment="1" applyBorder="1" applyFont="1" applyNumberFormat="1">
      <alignment horizontal="left" readingOrder="0" shrinkToFit="0" vertical="center" wrapText="0"/>
    </xf>
    <xf borderId="1" fillId="1746" fontId="2" numFmtId="165" xfId="0" applyAlignment="1" applyBorder="1" applyFill="1" applyFont="1" applyNumberFormat="1">
      <alignment horizontal="left" shrinkToFit="0" vertical="center" wrapText="0"/>
    </xf>
    <xf borderId="1" fillId="1747" fontId="2" numFmtId="167" xfId="0" applyAlignment="1" applyBorder="1" applyFill="1" applyFont="1" applyNumberFormat="1">
      <alignment horizontal="left" shrinkToFit="0" vertical="center" wrapText="0"/>
    </xf>
    <xf borderId="1" fillId="1748" fontId="2" numFmtId="1" xfId="0" applyAlignment="1" applyBorder="1" applyFill="1" applyFont="1" applyNumberFormat="1">
      <alignment horizontal="left" shrinkToFit="0" vertical="center" wrapText="0"/>
    </xf>
    <xf borderId="1" fillId="16" fontId="19" numFmtId="0" xfId="0" applyAlignment="1" applyBorder="1" applyFont="1">
      <alignment horizontal="left" readingOrder="0" shrinkToFit="0" vertical="center" wrapText="0"/>
    </xf>
    <xf borderId="1" fillId="1746" fontId="2" numFmtId="165" xfId="0" applyAlignment="1" applyBorder="1" applyFont="1" applyNumberFormat="1">
      <alignment horizontal="left" readingOrder="0" shrinkToFit="0" vertical="center" wrapText="0"/>
    </xf>
    <xf borderId="1" fillId="1749" fontId="2" numFmtId="165" xfId="0" applyAlignment="1" applyBorder="1" applyFill="1" applyFont="1" applyNumberFormat="1">
      <alignment horizontal="left" shrinkToFit="0" vertical="center" wrapText="0"/>
    </xf>
    <xf borderId="1" fillId="1750" fontId="2" numFmtId="165" xfId="0" applyAlignment="1" applyBorder="1" applyFill="1" applyFont="1" applyNumberFormat="1">
      <alignment horizontal="left" shrinkToFit="0" vertical="center" wrapText="0"/>
    </xf>
    <xf borderId="1" fillId="875" fontId="2" numFmtId="0" xfId="0" applyAlignment="1" applyBorder="1" applyFont="1">
      <alignment horizontal="left" shrinkToFit="0" vertical="center" wrapText="0"/>
    </xf>
    <xf borderId="1" fillId="1751" fontId="2" numFmtId="9" xfId="0" applyAlignment="1" applyBorder="1" applyFill="1" applyFont="1" applyNumberFormat="1">
      <alignment horizontal="left" shrinkToFit="0" vertical="center" wrapText="0"/>
    </xf>
    <xf borderId="1" fillId="1752" fontId="2" numFmtId="165" xfId="0" applyAlignment="1" applyBorder="1" applyFill="1" applyFont="1" applyNumberFormat="1">
      <alignment horizontal="left" shrinkToFit="0" vertical="center" wrapText="0"/>
    </xf>
    <xf borderId="1" fillId="1753" fontId="2" numFmtId="165" xfId="0" applyAlignment="1" applyBorder="1" applyFill="1" applyFont="1" applyNumberFormat="1">
      <alignment horizontal="left" shrinkToFit="0" vertical="center" wrapText="0"/>
    </xf>
    <xf borderId="1" fillId="1754" fontId="2" numFmtId="165" xfId="0" applyAlignment="1" applyBorder="1" applyFill="1" applyFont="1" applyNumberFormat="1">
      <alignment horizontal="left" shrinkToFit="0" vertical="center" wrapText="0"/>
    </xf>
    <xf borderId="1" fillId="1755" fontId="2" numFmtId="164" xfId="0" applyAlignment="1" applyBorder="1" applyFill="1" applyFont="1" applyNumberFormat="1">
      <alignment horizontal="left" shrinkToFit="0" vertical="center" wrapText="0"/>
    </xf>
    <xf borderId="1" fillId="723" fontId="2" numFmtId="0" xfId="0" applyAlignment="1" applyBorder="1" applyFont="1">
      <alignment horizontal="left" shrinkToFit="0" vertical="center" wrapText="0"/>
    </xf>
    <xf borderId="1" fillId="1756" fontId="2" numFmtId="165" xfId="0" applyAlignment="1" applyBorder="1" applyFill="1" applyFont="1" applyNumberFormat="1">
      <alignment horizontal="left" shrinkToFit="0" vertical="center" wrapText="0"/>
    </xf>
    <xf borderId="1" fillId="1757" fontId="2" numFmtId="1" xfId="0" applyAlignment="1" applyBorder="1" applyFill="1" applyFont="1" applyNumberFormat="1">
      <alignment horizontal="left" shrinkToFit="0" vertical="center" wrapText="0"/>
    </xf>
    <xf borderId="1" fillId="1758" fontId="2" numFmtId="165" xfId="0" applyAlignment="1" applyBorder="1" applyFill="1" applyFont="1" applyNumberFormat="1">
      <alignment horizontal="left" shrinkToFit="0" vertical="center" wrapText="0"/>
    </xf>
    <xf borderId="1" fillId="991" fontId="2" numFmtId="167" xfId="0" applyAlignment="1" applyBorder="1" applyFont="1" applyNumberFormat="1">
      <alignment horizontal="left" shrinkToFit="0" vertical="center" wrapText="0"/>
    </xf>
    <xf borderId="1" fillId="413" fontId="2" numFmtId="167" xfId="0" applyAlignment="1" applyBorder="1" applyFont="1" applyNumberFormat="1">
      <alignment horizontal="left" shrinkToFit="0" vertical="center" wrapText="0"/>
    </xf>
    <xf borderId="1" fillId="1759" fontId="2" numFmtId="1" xfId="0" applyAlignment="1" applyBorder="1" applyFill="1" applyFont="1" applyNumberFormat="1">
      <alignment horizontal="left" shrinkToFit="0" vertical="center" wrapText="0"/>
    </xf>
    <xf borderId="1" fillId="1760" fontId="2" numFmtId="164" xfId="0" applyAlignment="1" applyBorder="1" applyFill="1" applyFont="1" applyNumberFormat="1">
      <alignment horizontal="left" shrinkToFit="0" vertical="center" wrapText="0"/>
    </xf>
    <xf borderId="1" fillId="1761" fontId="2" numFmtId="165" xfId="0" applyAlignment="1" applyBorder="1" applyFill="1" applyFont="1" applyNumberFormat="1">
      <alignment horizontal="left" shrinkToFit="0" vertical="center" wrapText="0"/>
    </xf>
    <xf borderId="1" fillId="1762" fontId="2" numFmtId="164" xfId="0" applyAlignment="1" applyBorder="1" applyFill="1" applyFont="1" applyNumberFormat="1">
      <alignment horizontal="left" shrinkToFit="0" vertical="center" wrapText="0"/>
    </xf>
    <xf borderId="1" fillId="946" fontId="2" numFmtId="167" xfId="0" applyAlignment="1" applyBorder="1" applyFont="1" applyNumberFormat="1">
      <alignment horizontal="left" shrinkToFit="0" vertical="center" wrapText="0"/>
    </xf>
    <xf borderId="1" fillId="1763" fontId="2" numFmtId="1" xfId="0" applyAlignment="1" applyBorder="1" applyFill="1" applyFont="1" applyNumberFormat="1">
      <alignment horizontal="left" shrinkToFit="0" vertical="center" wrapText="0"/>
    </xf>
    <xf borderId="1" fillId="1764" fontId="2" numFmtId="165" xfId="0" applyAlignment="1" applyBorder="1" applyFill="1" applyFont="1" applyNumberFormat="1">
      <alignment horizontal="left" shrinkToFit="0" vertical="center" wrapText="0"/>
    </xf>
    <xf borderId="1" fillId="1765" fontId="2" numFmtId="164" xfId="0" applyAlignment="1" applyBorder="1" applyFill="1" applyFont="1" applyNumberFormat="1">
      <alignment horizontal="left" shrinkToFit="0" vertical="center" wrapText="0"/>
    </xf>
    <xf borderId="1" fillId="1766" fontId="2" numFmtId="165" xfId="0" applyAlignment="1" applyBorder="1" applyFill="1" applyFont="1" applyNumberFormat="1">
      <alignment horizontal="left" shrinkToFit="0" vertical="center" wrapText="0"/>
    </xf>
    <xf borderId="1" fillId="1767" fontId="2" numFmtId="9" xfId="0" applyAlignment="1" applyBorder="1" applyFill="1" applyFont="1" applyNumberFormat="1">
      <alignment horizontal="left" shrinkToFit="0" vertical="center" wrapText="0"/>
    </xf>
    <xf borderId="1" fillId="1768" fontId="2" numFmtId="165" xfId="0" applyAlignment="1" applyBorder="1" applyFill="1" applyFont="1" applyNumberFormat="1">
      <alignment horizontal="left" shrinkToFit="0" vertical="center" wrapText="0"/>
    </xf>
    <xf borderId="1" fillId="1311" fontId="2" numFmtId="9" xfId="0" applyAlignment="1" applyBorder="1" applyFont="1" applyNumberFormat="1">
      <alignment horizontal="left" shrinkToFit="0" vertical="center" wrapText="0"/>
    </xf>
    <xf borderId="1" fillId="1769" fontId="2" numFmtId="1" xfId="0" applyAlignment="1" applyBorder="1" applyFill="1" applyFont="1" applyNumberFormat="1">
      <alignment horizontal="left" shrinkToFit="0" vertical="center" wrapText="0"/>
    </xf>
    <xf borderId="1" fillId="109" fontId="2" numFmtId="167" xfId="0" applyAlignment="1" applyBorder="1" applyFont="1" applyNumberFormat="1">
      <alignment horizontal="left" shrinkToFit="0" vertical="center" wrapText="0"/>
    </xf>
    <xf borderId="1" fillId="1770" fontId="2" numFmtId="164" xfId="0" applyAlignment="1" applyBorder="1" applyFill="1" applyFont="1" applyNumberFormat="1">
      <alignment horizontal="left" shrinkToFit="0" vertical="center" wrapText="0"/>
    </xf>
    <xf borderId="1" fillId="591" fontId="2" numFmtId="165" xfId="0" applyAlignment="1" applyBorder="1" applyFont="1" applyNumberFormat="1">
      <alignment horizontal="left" shrinkToFit="0" vertical="center" wrapText="0"/>
    </xf>
    <xf borderId="1" fillId="1771" fontId="2" numFmtId="165" xfId="0" applyAlignment="1" applyBorder="1" applyFill="1" applyFont="1" applyNumberFormat="1">
      <alignment horizontal="left" shrinkToFit="0" vertical="center" wrapText="0"/>
    </xf>
    <xf borderId="1" fillId="118" fontId="2" numFmtId="165" xfId="0" applyAlignment="1" applyBorder="1" applyFont="1" applyNumberFormat="1">
      <alignment horizontal="left" shrinkToFit="0" vertical="center" wrapText="0"/>
    </xf>
    <xf borderId="1" fillId="1772" fontId="2" numFmtId="165" xfId="0" applyAlignment="1" applyBorder="1" applyFill="1" applyFont="1" applyNumberFormat="1">
      <alignment horizontal="left" shrinkToFit="0" vertical="center" wrapText="0"/>
    </xf>
    <xf borderId="1" fillId="1773" fontId="2" numFmtId="167" xfId="0" applyAlignment="1" applyBorder="1" applyFill="1" applyFont="1" applyNumberFormat="1">
      <alignment horizontal="left" shrinkToFit="0" vertical="center" wrapText="0"/>
    </xf>
    <xf borderId="1" fillId="1774" fontId="2" numFmtId="1" xfId="0" applyAlignment="1" applyBorder="1" applyFill="1" applyFont="1" applyNumberFormat="1">
      <alignment horizontal="left" shrinkToFit="0" vertical="center" wrapText="0"/>
    </xf>
    <xf borderId="1" fillId="939" fontId="2" numFmtId="167" xfId="0" applyAlignment="1" applyBorder="1" applyFont="1" applyNumberFormat="1">
      <alignment horizontal="left" shrinkToFit="0" vertical="center" wrapText="0"/>
    </xf>
    <xf borderId="1" fillId="1775" fontId="2" numFmtId="167" xfId="0" applyAlignment="1" applyBorder="1" applyFill="1" applyFont="1" applyNumberFormat="1">
      <alignment horizontal="left" shrinkToFit="0" vertical="center" wrapText="0"/>
    </xf>
    <xf borderId="1" fillId="1776" fontId="2" numFmtId="167" xfId="0" applyAlignment="1" applyBorder="1" applyFill="1" applyFont="1" applyNumberFormat="1">
      <alignment horizontal="left" shrinkToFit="0" vertical="center" wrapText="0"/>
    </xf>
    <xf borderId="1" fillId="1777" fontId="2" numFmtId="1" xfId="0" applyAlignment="1" applyBorder="1" applyFill="1" applyFont="1" applyNumberFormat="1">
      <alignment horizontal="left" shrinkToFit="0" vertical="center" wrapText="0"/>
    </xf>
    <xf borderId="1" fillId="1778" fontId="2" numFmtId="165" xfId="0" applyAlignment="1" applyBorder="1" applyFill="1" applyFont="1" applyNumberFormat="1">
      <alignment horizontal="left" shrinkToFit="0" vertical="center" wrapText="0"/>
    </xf>
    <xf borderId="1" fillId="1779" fontId="2" numFmtId="165" xfId="0" applyAlignment="1" applyBorder="1" applyFill="1" applyFont="1" applyNumberFormat="1">
      <alignment horizontal="left" shrinkToFit="0" vertical="center" wrapText="0"/>
    </xf>
    <xf borderId="1" fillId="1780" fontId="2" numFmtId="165" xfId="0" applyAlignment="1" applyBorder="1" applyFill="1" applyFont="1" applyNumberFormat="1">
      <alignment horizontal="left" shrinkToFit="0" vertical="center" wrapText="0"/>
    </xf>
    <xf borderId="1" fillId="1781" fontId="2" numFmtId="164" xfId="0" applyAlignment="1" applyBorder="1" applyFill="1" applyFont="1" applyNumberFormat="1">
      <alignment horizontal="left" shrinkToFit="0" vertical="center" wrapText="0"/>
    </xf>
    <xf borderId="1" fillId="1766" fontId="2" numFmtId="0" xfId="0" applyAlignment="1" applyBorder="1" applyFont="1">
      <alignment horizontal="left" shrinkToFit="0" vertical="center" wrapText="0"/>
    </xf>
    <xf borderId="1" fillId="1782" fontId="2" numFmtId="165" xfId="0" applyAlignment="1" applyBorder="1" applyFill="1" applyFont="1" applyNumberFormat="1">
      <alignment horizontal="left" shrinkToFit="0" vertical="center" wrapText="0"/>
    </xf>
    <xf borderId="1" fillId="1783" fontId="2" numFmtId="165" xfId="0" applyAlignment="1" applyBorder="1" applyFill="1" applyFont="1" applyNumberFormat="1">
      <alignment horizontal="left" shrinkToFit="0" vertical="center" wrapText="0"/>
    </xf>
    <xf borderId="1" fillId="1784" fontId="2" numFmtId="165" xfId="0" applyAlignment="1" applyBorder="1" applyFill="1" applyFont="1" applyNumberFormat="1">
      <alignment horizontal="left" shrinkToFit="0" vertical="center" wrapText="0"/>
    </xf>
    <xf borderId="1" fillId="1785" fontId="2" numFmtId="164" xfId="0" applyAlignment="1" applyBorder="1" applyFill="1" applyFont="1" applyNumberFormat="1">
      <alignment horizontal="left" shrinkToFit="0" vertical="center" wrapText="0"/>
    </xf>
    <xf borderId="1" fillId="1786" fontId="2" numFmtId="165" xfId="0" applyAlignment="1" applyBorder="1" applyFill="1" applyFont="1" applyNumberFormat="1">
      <alignment horizontal="left" shrinkToFit="0" vertical="center" wrapText="0"/>
    </xf>
    <xf borderId="1" fillId="1787" fontId="2" numFmtId="0" xfId="0" applyAlignment="1" applyBorder="1" applyFill="1" applyFont="1">
      <alignment horizontal="left" shrinkToFit="0" vertical="center" wrapText="0"/>
    </xf>
    <xf borderId="1" fillId="1788" fontId="2" numFmtId="167" xfId="0" applyAlignment="1" applyBorder="1" applyFill="1" applyFont="1" applyNumberFormat="1">
      <alignment horizontal="left" shrinkToFit="0" vertical="center" wrapText="0"/>
    </xf>
    <xf borderId="1" fillId="1789" fontId="2" numFmtId="9" xfId="0" applyAlignment="1" applyBorder="1" applyFill="1" applyFont="1" applyNumberFormat="1">
      <alignment horizontal="left" shrinkToFit="0" vertical="center" wrapText="0"/>
    </xf>
    <xf borderId="1" fillId="1790" fontId="2" numFmtId="1" xfId="0" applyAlignment="1" applyBorder="1" applyFill="1" applyFont="1" applyNumberFormat="1">
      <alignment horizontal="left" shrinkToFit="0" vertical="center" wrapText="0"/>
    </xf>
    <xf borderId="1" fillId="1791" fontId="2" numFmtId="1" xfId="0" applyAlignment="1" applyBorder="1" applyFill="1" applyFont="1" applyNumberFormat="1">
      <alignment horizontal="left" shrinkToFit="0" vertical="center" wrapText="0"/>
    </xf>
    <xf borderId="1" fillId="1792" fontId="2" numFmtId="165" xfId="0" applyAlignment="1" applyBorder="1" applyFill="1" applyFont="1" applyNumberFormat="1">
      <alignment horizontal="left" shrinkToFit="0" vertical="center" wrapText="0"/>
    </xf>
    <xf borderId="1" fillId="1793" fontId="2" numFmtId="164" xfId="0" applyAlignment="1" applyBorder="1" applyFill="1" applyFont="1" applyNumberFormat="1">
      <alignment horizontal="left" shrinkToFit="0" vertical="center" wrapText="0"/>
    </xf>
    <xf borderId="1" fillId="1794" fontId="2" numFmtId="164" xfId="0" applyAlignment="1" applyBorder="1" applyFill="1" applyFont="1" applyNumberFormat="1">
      <alignment horizontal="left" shrinkToFit="0" vertical="center" wrapText="0"/>
    </xf>
    <xf borderId="1" fillId="1795" fontId="2" numFmtId="164" xfId="0" applyAlignment="1" applyBorder="1" applyFill="1" applyFont="1" applyNumberFormat="1">
      <alignment horizontal="left" shrinkToFit="0" vertical="center" wrapText="0"/>
    </xf>
    <xf borderId="1" fillId="876" fontId="2" numFmtId="167" xfId="0" applyAlignment="1" applyBorder="1" applyFont="1" applyNumberFormat="1">
      <alignment horizontal="left" shrinkToFit="0" vertical="center" wrapText="0"/>
    </xf>
    <xf borderId="1" fillId="1796" fontId="2" numFmtId="165" xfId="0" applyAlignment="1" applyBorder="1" applyFill="1" applyFont="1" applyNumberFormat="1">
      <alignment horizontal="left" shrinkToFit="0" vertical="center" wrapText="0"/>
    </xf>
    <xf borderId="1" fillId="1797" fontId="2" numFmtId="164" xfId="0" applyAlignment="1" applyBorder="1" applyFill="1" applyFont="1" applyNumberFormat="1">
      <alignment horizontal="left" shrinkToFit="0" vertical="center" wrapText="0"/>
    </xf>
    <xf borderId="1" fillId="1798" fontId="2" numFmtId="165" xfId="0" applyAlignment="1" applyBorder="1" applyFill="1" applyFont="1" applyNumberFormat="1">
      <alignment horizontal="left" shrinkToFit="0" vertical="center" wrapText="0"/>
    </xf>
    <xf borderId="1" fillId="399" fontId="2" numFmtId="165" xfId="0" applyAlignment="1" applyBorder="1" applyFont="1" applyNumberFormat="1">
      <alignment horizontal="left" shrinkToFit="0" vertical="center" wrapText="0"/>
    </xf>
    <xf borderId="1" fillId="1799" fontId="2" numFmtId="165" xfId="0" applyAlignment="1" applyBorder="1" applyFill="1" applyFont="1" applyNumberFormat="1">
      <alignment horizontal="left" shrinkToFit="0" vertical="center" wrapText="0"/>
    </xf>
    <xf borderId="1" fillId="1800" fontId="2" numFmtId="0" xfId="0" applyAlignment="1" applyBorder="1" applyFill="1" applyFont="1">
      <alignment horizontal="left" shrinkToFit="0" vertical="center" wrapText="0"/>
    </xf>
    <xf borderId="1" fillId="1801" fontId="2" numFmtId="9" xfId="0" applyAlignment="1" applyBorder="1" applyFill="1" applyFont="1" applyNumberFormat="1">
      <alignment horizontal="left" shrinkToFit="0" vertical="center" wrapText="0"/>
    </xf>
    <xf borderId="1" fillId="1802" fontId="2" numFmtId="164" xfId="0" applyAlignment="1" applyBorder="1" applyFill="1" applyFont="1" applyNumberFormat="1">
      <alignment horizontal="left" shrinkToFit="0" vertical="center" wrapText="0"/>
    </xf>
    <xf borderId="1" fillId="1803" fontId="2" numFmtId="165" xfId="0" applyAlignment="1" applyBorder="1" applyFill="1" applyFont="1" applyNumberFormat="1">
      <alignment horizontal="left" shrinkToFit="0" vertical="center" wrapText="0"/>
    </xf>
    <xf borderId="1" fillId="1804" fontId="2" numFmtId="1" xfId="0" applyAlignment="1" applyBorder="1" applyFill="1" applyFont="1" applyNumberFormat="1">
      <alignment horizontal="left" shrinkToFit="0" vertical="center" wrapText="0"/>
    </xf>
    <xf borderId="1" fillId="1220" fontId="2" numFmtId="0" xfId="0" applyAlignment="1" applyBorder="1" applyFont="1">
      <alignment horizontal="left" shrinkToFit="0" vertical="center" wrapText="0"/>
    </xf>
    <xf borderId="1" fillId="1805" fontId="2" numFmtId="165" xfId="0" applyAlignment="1" applyBorder="1" applyFill="1" applyFont="1" applyNumberFormat="1">
      <alignment horizontal="left" shrinkToFit="0" vertical="center" wrapText="0"/>
    </xf>
    <xf borderId="1" fillId="1806" fontId="2" numFmtId="165" xfId="0" applyAlignment="1" applyBorder="1" applyFill="1" applyFont="1" applyNumberFormat="1">
      <alignment horizontal="left" shrinkToFit="0" vertical="center" wrapText="0"/>
    </xf>
    <xf borderId="1" fillId="1807" fontId="2" numFmtId="165" xfId="0" applyAlignment="1" applyBorder="1" applyFill="1" applyFont="1" applyNumberFormat="1">
      <alignment horizontal="left" shrinkToFit="0" vertical="center" wrapText="0"/>
    </xf>
    <xf borderId="1" fillId="1808" fontId="2" numFmtId="165" xfId="0" applyAlignment="1" applyBorder="1" applyFill="1" applyFont="1" applyNumberFormat="1">
      <alignment horizontal="left" shrinkToFit="0" vertical="center" wrapText="0"/>
    </xf>
    <xf borderId="1" fillId="1809" fontId="2" numFmtId="164" xfId="0" applyAlignment="1" applyBorder="1" applyFill="1" applyFont="1" applyNumberFormat="1">
      <alignment horizontal="left" shrinkToFit="0" vertical="center" wrapText="0"/>
    </xf>
    <xf borderId="1" fillId="1810" fontId="2" numFmtId="0" xfId="0" applyAlignment="1" applyBorder="1" applyFill="1" applyFont="1">
      <alignment horizontal="left" shrinkToFit="0" vertical="center" wrapText="0"/>
    </xf>
    <xf borderId="1" fillId="1521" fontId="2" numFmtId="9" xfId="0" applyAlignment="1" applyBorder="1" applyFont="1" applyNumberFormat="1">
      <alignment horizontal="left" shrinkToFit="0" vertical="center" wrapText="0"/>
    </xf>
    <xf borderId="1" fillId="1811" fontId="2" numFmtId="165" xfId="0" applyAlignment="1" applyBorder="1" applyFill="1" applyFont="1" applyNumberFormat="1">
      <alignment horizontal="left" shrinkToFit="0" vertical="center" wrapText="0"/>
    </xf>
    <xf borderId="1" fillId="1812" fontId="2" numFmtId="9" xfId="0" applyAlignment="1" applyBorder="1" applyFill="1" applyFont="1" applyNumberFormat="1">
      <alignment horizontal="left" shrinkToFit="0" vertical="center" wrapText="0"/>
    </xf>
    <xf borderId="1" fillId="1813" fontId="2" numFmtId="165" xfId="0" applyAlignment="1" applyBorder="1" applyFill="1" applyFont="1" applyNumberFormat="1">
      <alignment horizontal="left" shrinkToFit="0" vertical="center" wrapText="0"/>
    </xf>
    <xf borderId="1" fillId="651" fontId="2" numFmtId="9" xfId="0" applyAlignment="1" applyBorder="1" applyFont="1" applyNumberFormat="1">
      <alignment horizontal="left" shrinkToFit="0" vertical="center" wrapText="0"/>
    </xf>
    <xf borderId="1" fillId="1814" fontId="2" numFmtId="165" xfId="0" applyAlignment="1" applyBorder="1" applyFill="1" applyFont="1" applyNumberFormat="1">
      <alignment horizontal="left" shrinkToFit="0" vertical="center" wrapText="0"/>
    </xf>
    <xf borderId="1" fillId="1815" fontId="2" numFmtId="165" xfId="0" applyAlignment="1" applyBorder="1" applyFill="1" applyFont="1" applyNumberFormat="1">
      <alignment horizontal="left" shrinkToFit="0" vertical="center" wrapText="0"/>
    </xf>
    <xf borderId="1" fillId="1816" fontId="2" numFmtId="164" xfId="0" applyAlignment="1" applyBorder="1" applyFill="1" applyFont="1" applyNumberFormat="1">
      <alignment horizontal="left" shrinkToFit="0" vertical="center" wrapText="0"/>
    </xf>
    <xf borderId="1" fillId="1115" fontId="2" numFmtId="9" xfId="0" applyAlignment="1" applyBorder="1" applyFont="1" applyNumberFormat="1">
      <alignment horizontal="left" shrinkToFit="0" vertical="center" wrapText="0"/>
    </xf>
    <xf borderId="1" fillId="1137" fontId="2" numFmtId="10" xfId="0" applyAlignment="1" applyBorder="1" applyFont="1" applyNumberFormat="1">
      <alignment horizontal="left" shrinkToFit="0" vertical="center" wrapText="0"/>
    </xf>
    <xf borderId="1" fillId="1817" fontId="2" numFmtId="1" xfId="0" applyAlignment="1" applyBorder="1" applyFill="1" applyFont="1" applyNumberFormat="1">
      <alignment horizontal="left" shrinkToFit="0" vertical="center" wrapText="0"/>
    </xf>
    <xf borderId="1" fillId="1818" fontId="2" numFmtId="164" xfId="0" applyAlignment="1" applyBorder="1" applyFill="1" applyFont="1" applyNumberFormat="1">
      <alignment horizontal="left" shrinkToFit="0" vertical="center" wrapText="0"/>
    </xf>
    <xf borderId="1" fillId="1819" fontId="2" numFmtId="165" xfId="0" applyAlignment="1" applyBorder="1" applyFill="1" applyFont="1" applyNumberFormat="1">
      <alignment horizontal="left" shrinkToFit="0" vertical="center" wrapText="0"/>
    </xf>
    <xf borderId="1" fillId="1820" fontId="2" numFmtId="9" xfId="0" applyAlignment="1" applyBorder="1" applyFill="1" applyFont="1" applyNumberFormat="1">
      <alignment horizontal="left" shrinkToFit="0" vertical="center" wrapText="0"/>
    </xf>
    <xf borderId="0" fillId="92" fontId="2" numFmtId="167" xfId="0" applyAlignment="1" applyFont="1" applyNumberFormat="1">
      <alignment horizontal="left" shrinkToFit="0" vertical="center" wrapText="0"/>
    </xf>
    <xf borderId="0" fillId="1821" fontId="2" numFmtId="0" xfId="0" applyAlignment="1" applyFill="1" applyFont="1">
      <alignment horizontal="left" shrinkToFit="0" vertical="center" wrapText="0"/>
    </xf>
    <xf borderId="0" fillId="751" fontId="2" numFmtId="9" xfId="0" applyAlignment="1" applyFont="1" applyNumberFormat="1">
      <alignment horizontal="left" shrinkToFit="0" vertical="center" wrapText="0"/>
    </xf>
    <xf borderId="0" fillId="1822" fontId="2" numFmtId="9" xfId="0" applyAlignment="1" applyFill="1" applyFont="1" applyNumberFormat="1">
      <alignment horizontal="left" shrinkToFit="0" vertical="center" wrapText="0"/>
    </xf>
    <xf borderId="0" fillId="1823" fontId="2" numFmtId="9" xfId="0" applyAlignment="1" applyFill="1" applyFont="1" applyNumberFormat="1">
      <alignment horizontal="left" shrinkToFit="0" vertical="center" wrapText="0"/>
    </xf>
    <xf borderId="0" fillId="1824" fontId="2" numFmtId="9" xfId="0" applyAlignment="1" applyFill="1" applyFont="1" applyNumberFormat="1">
      <alignment horizontal="left" shrinkToFit="0" vertical="center" wrapText="0"/>
    </xf>
    <xf borderId="0" fillId="1825" fontId="2" numFmtId="168" xfId="0" applyAlignment="1" applyFill="1" applyFont="1" applyNumberFormat="1">
      <alignment horizontal="left" shrinkToFit="0" vertical="center" wrapText="0"/>
    </xf>
    <xf borderId="0" fillId="812" fontId="2" numFmtId="1" xfId="0" applyAlignment="1" applyFont="1" applyNumberFormat="1">
      <alignment horizontal="left" shrinkToFit="0" vertical="center" wrapText="0"/>
    </xf>
    <xf borderId="1" fillId="1826" fontId="2" numFmtId="164" xfId="0" applyAlignment="1" applyBorder="1" applyFill="1" applyFont="1" applyNumberFormat="1">
      <alignment horizontal="left" shrinkToFit="0" vertical="center" wrapText="0"/>
    </xf>
    <xf borderId="1" fillId="1827" fontId="2" numFmtId="165" xfId="0" applyAlignment="1" applyBorder="1" applyFill="1" applyFont="1" applyNumberFormat="1">
      <alignment horizontal="left" shrinkToFit="0" vertical="center" wrapText="0"/>
    </xf>
    <xf borderId="1" fillId="1828" fontId="2" numFmtId="9" xfId="0" applyAlignment="1" applyBorder="1" applyFill="1" applyFont="1" applyNumberFormat="1">
      <alignment horizontal="left" shrinkToFit="0" vertical="center" wrapText="0"/>
    </xf>
    <xf borderId="1" fillId="1829" fontId="2" numFmtId="165" xfId="0" applyAlignment="1" applyBorder="1" applyFill="1" applyFont="1" applyNumberFormat="1">
      <alignment horizontal="left" shrinkToFit="0" vertical="center" wrapText="0"/>
    </xf>
    <xf borderId="1" fillId="1830" fontId="2" numFmtId="167" xfId="0" applyAlignment="1" applyBorder="1" applyFill="1" applyFont="1" applyNumberFormat="1">
      <alignment horizontal="left" shrinkToFit="0" vertical="center" wrapText="0"/>
    </xf>
    <xf borderId="1" fillId="676" fontId="2" numFmtId="167" xfId="0" applyAlignment="1" applyBorder="1" applyFont="1" applyNumberFormat="1">
      <alignment horizontal="left" shrinkToFit="0" vertical="center" wrapText="0"/>
    </xf>
    <xf borderId="1" fillId="1355" fontId="2" numFmtId="164" xfId="0" applyAlignment="1" applyBorder="1" applyFont="1" applyNumberFormat="1">
      <alignment horizontal="left" shrinkToFit="0" vertical="center" wrapText="0"/>
    </xf>
    <xf borderId="1" fillId="1831" fontId="2" numFmtId="1" xfId="0" applyAlignment="1" applyBorder="1" applyFill="1" applyFont="1" applyNumberFormat="1">
      <alignment horizontal="left" shrinkToFit="0" vertical="center" wrapText="0"/>
    </xf>
    <xf borderId="1" fillId="1832" fontId="2" numFmtId="165" xfId="0" applyAlignment="1" applyBorder="1" applyFill="1" applyFont="1" applyNumberFormat="1">
      <alignment horizontal="left" shrinkToFit="0" vertical="center" wrapText="0"/>
    </xf>
    <xf borderId="1" fillId="1833" fontId="2" numFmtId="165" xfId="0" applyAlignment="1" applyBorder="1" applyFill="1" applyFont="1" applyNumberFormat="1">
      <alignment horizontal="left" shrinkToFit="0" vertical="center" wrapText="0"/>
    </xf>
    <xf borderId="1" fillId="1834" fontId="2" numFmtId="1" xfId="0" applyAlignment="1" applyBorder="1" applyFill="1" applyFont="1" applyNumberFormat="1">
      <alignment horizontal="left" shrinkToFit="0" vertical="center" wrapText="0"/>
    </xf>
    <xf borderId="1" fillId="1835" fontId="2" numFmtId="165" xfId="0" applyAlignment="1" applyBorder="1" applyFill="1" applyFont="1" applyNumberFormat="1">
      <alignment horizontal="left" shrinkToFit="0" vertical="center" wrapText="0"/>
    </xf>
    <xf borderId="1" fillId="1836" fontId="2" numFmtId="9" xfId="0" applyAlignment="1" applyBorder="1" applyFill="1" applyFont="1" applyNumberFormat="1">
      <alignment horizontal="left" shrinkToFit="0" vertical="center" wrapText="0"/>
    </xf>
    <xf borderId="0" fillId="1837" fontId="2" numFmtId="169" xfId="0" applyAlignment="1" applyFill="1" applyFont="1" applyNumberFormat="1">
      <alignment horizontal="left" shrinkToFit="0" vertical="center" wrapText="0"/>
    </xf>
    <xf borderId="1" fillId="1838" fontId="2" numFmtId="1" xfId="0" applyAlignment="1" applyBorder="1" applyFill="1" applyFont="1" applyNumberFormat="1">
      <alignment horizontal="left" shrinkToFit="0" vertical="center" wrapText="0"/>
    </xf>
    <xf borderId="1" fillId="1839" fontId="2" numFmtId="0" xfId="0" applyAlignment="1" applyBorder="1" applyFill="1" applyFont="1">
      <alignment horizontal="left" shrinkToFit="0" vertical="center" wrapText="0"/>
    </xf>
    <xf borderId="1" fillId="1776" fontId="2" numFmtId="9" xfId="0" applyAlignment="1" applyBorder="1" applyFont="1" applyNumberFormat="1">
      <alignment horizontal="left" shrinkToFit="0" vertical="center" wrapText="0"/>
    </xf>
    <xf borderId="1" fillId="1840" fontId="2" numFmtId="165" xfId="0" applyAlignment="1" applyBorder="1" applyFill="1" applyFont="1" applyNumberFormat="1">
      <alignment horizontal="left" shrinkToFit="0" vertical="center" wrapText="0"/>
    </xf>
    <xf borderId="1" fillId="1841" fontId="2" numFmtId="1" xfId="0" applyAlignment="1" applyBorder="1" applyFill="1" applyFont="1" applyNumberFormat="1">
      <alignment horizontal="left" shrinkToFit="0" vertical="center" wrapText="0"/>
    </xf>
    <xf borderId="1" fillId="1842" fontId="2" numFmtId="0" xfId="0" applyAlignment="1" applyBorder="1" applyFill="1" applyFont="1">
      <alignment horizontal="left" shrinkToFit="0" vertical="center" wrapText="0"/>
    </xf>
    <xf borderId="1" fillId="492" fontId="2" numFmtId="0" xfId="0" applyAlignment="1" applyBorder="1" applyFont="1">
      <alignment horizontal="left" readingOrder="0" shrinkToFit="0" vertical="center" wrapText="0"/>
    </xf>
    <xf borderId="1" fillId="1843" fontId="2" numFmtId="1" xfId="0" applyAlignment="1" applyBorder="1" applyFill="1" applyFont="1" applyNumberFormat="1">
      <alignment horizontal="left" shrinkToFit="0" vertical="center" wrapText="0"/>
    </xf>
    <xf borderId="1" fillId="1844" fontId="2" numFmtId="164" xfId="0" applyAlignment="1" applyBorder="1" applyFill="1" applyFont="1" applyNumberFormat="1">
      <alignment horizontal="left" shrinkToFit="0" vertical="center" wrapText="0"/>
    </xf>
    <xf borderId="1" fillId="1845" fontId="2" numFmtId="165" xfId="0" applyAlignment="1" applyBorder="1" applyFill="1" applyFont="1" applyNumberFormat="1">
      <alignment horizontal="left" shrinkToFit="0" vertical="center" wrapText="0"/>
    </xf>
    <xf borderId="1" fillId="1846" fontId="2" numFmtId="165" xfId="0" applyAlignment="1" applyBorder="1" applyFill="1" applyFont="1" applyNumberFormat="1">
      <alignment horizontal="left" shrinkToFit="0" vertical="center" wrapText="0"/>
    </xf>
    <xf borderId="1" fillId="626" fontId="2" numFmtId="165" xfId="0" applyAlignment="1" applyBorder="1" applyFont="1" applyNumberFormat="1">
      <alignment horizontal="left" shrinkToFit="0" vertical="center" wrapText="0"/>
    </xf>
    <xf borderId="1" fillId="1847" fontId="2" numFmtId="0" xfId="0" applyAlignment="1" applyBorder="1" applyFill="1" applyFont="1">
      <alignment horizontal="left" shrinkToFit="0" vertical="center" wrapText="0"/>
    </xf>
    <xf borderId="1" fillId="1848" fontId="2" numFmtId="164" xfId="0" applyAlignment="1" applyBorder="1" applyFill="1" applyFont="1" applyNumberFormat="1">
      <alignment horizontal="left" shrinkToFit="0" vertical="center" wrapText="0"/>
    </xf>
    <xf borderId="1" fillId="1442" fontId="2" numFmtId="165" xfId="0" applyAlignment="1" applyBorder="1" applyFont="1" applyNumberFormat="1">
      <alignment horizontal="left" shrinkToFit="0" vertical="center" wrapText="0"/>
    </xf>
    <xf borderId="1" fillId="1849" fontId="2" numFmtId="1" xfId="0" applyAlignment="1" applyBorder="1" applyFill="1" applyFont="1" applyNumberFormat="1">
      <alignment horizontal="left" shrinkToFit="0" vertical="center" wrapText="0"/>
    </xf>
    <xf borderId="1" fillId="1850" fontId="2" numFmtId="164" xfId="0" applyAlignment="1" applyBorder="1" applyFill="1" applyFont="1" applyNumberFormat="1">
      <alignment horizontal="left" shrinkToFit="0" vertical="center" wrapText="0"/>
    </xf>
    <xf borderId="1" fillId="1851" fontId="2" numFmtId="165" xfId="0" applyAlignment="1" applyBorder="1" applyFill="1" applyFont="1" applyNumberFormat="1">
      <alignment horizontal="left" shrinkToFit="0" vertical="center" wrapText="0"/>
    </xf>
    <xf borderId="1" fillId="1852" fontId="2" numFmtId="165" xfId="0" applyAlignment="1" applyBorder="1" applyFill="1" applyFont="1" applyNumberFormat="1">
      <alignment horizontal="left" shrinkToFit="0" vertical="center" wrapText="0"/>
    </xf>
    <xf borderId="1" fillId="1853" fontId="2" numFmtId="165" xfId="0" applyAlignment="1" applyBorder="1" applyFill="1" applyFont="1" applyNumberFormat="1">
      <alignment horizontal="left" shrinkToFit="0" vertical="center" wrapText="0"/>
    </xf>
    <xf borderId="1" fillId="1854" fontId="2" numFmtId="164" xfId="0" applyAlignment="1" applyBorder="1" applyFill="1" applyFont="1" applyNumberFormat="1">
      <alignment horizontal="left" shrinkToFit="0" vertical="center" wrapText="0"/>
    </xf>
    <xf borderId="1" fillId="1855" fontId="2" numFmtId="165" xfId="0" applyAlignment="1" applyBorder="1" applyFill="1" applyFont="1" applyNumberFormat="1">
      <alignment horizontal="left" shrinkToFit="0" vertical="center" wrapText="0"/>
    </xf>
    <xf borderId="1" fillId="1856" fontId="2" numFmtId="165" xfId="0" applyAlignment="1" applyBorder="1" applyFill="1" applyFont="1" applyNumberFormat="1">
      <alignment horizontal="left" shrinkToFit="0" vertical="center" wrapText="0"/>
    </xf>
    <xf borderId="1" fillId="1857" fontId="2" numFmtId="9" xfId="0" applyAlignment="1" applyBorder="1" applyFill="1" applyFont="1" applyNumberFormat="1">
      <alignment horizontal="left" shrinkToFit="0" vertical="center" wrapText="0"/>
    </xf>
    <xf borderId="1" fillId="651" fontId="2" numFmtId="167" xfId="0" applyAlignment="1" applyBorder="1" applyFont="1" applyNumberFormat="1">
      <alignment horizontal="left" shrinkToFit="0" vertical="center" wrapText="0"/>
    </xf>
    <xf borderId="1" fillId="1858" fontId="2" numFmtId="167" xfId="0" applyAlignment="1" applyBorder="1" applyFill="1" applyFont="1" applyNumberFormat="1">
      <alignment horizontal="left" shrinkToFit="0" vertical="center" wrapText="0"/>
    </xf>
    <xf borderId="1" fillId="1859" fontId="2" numFmtId="1" xfId="0" applyAlignment="1" applyBorder="1" applyFill="1" applyFont="1" applyNumberFormat="1">
      <alignment horizontal="left" shrinkToFit="0" vertical="center" wrapText="0"/>
    </xf>
    <xf borderId="1" fillId="1606" fontId="2" numFmtId="167" xfId="0" applyAlignment="1" applyBorder="1" applyFont="1" applyNumberFormat="1">
      <alignment horizontal="left" shrinkToFit="0" vertical="center" wrapText="0"/>
    </xf>
    <xf borderId="1" fillId="1860" fontId="2" numFmtId="1" xfId="0" applyAlignment="1" applyBorder="1" applyFill="1" applyFont="1" applyNumberFormat="1">
      <alignment horizontal="left" shrinkToFit="0" vertical="center" wrapText="0"/>
    </xf>
    <xf borderId="1" fillId="1861" fontId="2" numFmtId="164" xfId="0" applyAlignment="1" applyBorder="1" applyFill="1" applyFont="1" applyNumberFormat="1">
      <alignment horizontal="left" shrinkToFit="0" vertical="center" wrapText="0"/>
    </xf>
    <xf borderId="1" fillId="1862" fontId="2" numFmtId="165" xfId="0" applyAlignment="1" applyBorder="1" applyFill="1" applyFont="1" applyNumberFormat="1">
      <alignment horizontal="left" shrinkToFit="0" vertical="center" wrapText="0"/>
    </xf>
    <xf borderId="1" fillId="1863" fontId="2" numFmtId="165" xfId="0" applyAlignment="1" applyBorder="1" applyFill="1" applyFont="1" applyNumberFormat="1">
      <alignment horizontal="left" shrinkToFit="0" vertical="center" wrapText="0"/>
    </xf>
    <xf borderId="1" fillId="1227" fontId="2" numFmtId="167" xfId="0" applyAlignment="1" applyBorder="1" applyFont="1" applyNumberFormat="1">
      <alignment horizontal="left" shrinkToFit="0" vertical="center" wrapText="0"/>
    </xf>
    <xf borderId="1" fillId="1864" fontId="2" numFmtId="164" xfId="0" applyAlignment="1" applyBorder="1" applyFill="1" applyFont="1" applyNumberFormat="1">
      <alignment horizontal="left" shrinkToFit="0" vertical="center" wrapText="0"/>
    </xf>
    <xf borderId="1" fillId="123" fontId="2" numFmtId="165" xfId="0" applyAlignment="1" applyBorder="1" applyFont="1" applyNumberFormat="1">
      <alignment horizontal="left" shrinkToFit="0" vertical="center" wrapText="0"/>
    </xf>
    <xf borderId="1" fillId="1865" fontId="2" numFmtId="1" xfId="0" applyAlignment="1" applyBorder="1" applyFill="1" applyFont="1" applyNumberFormat="1">
      <alignment horizontal="left" shrinkToFit="0" vertical="center" wrapText="0"/>
    </xf>
    <xf borderId="1" fillId="1866" fontId="2" numFmtId="167" xfId="0" applyAlignment="1" applyBorder="1" applyFill="1" applyFont="1" applyNumberFormat="1">
      <alignment horizontal="left" shrinkToFit="0" vertical="center" wrapText="0"/>
    </xf>
    <xf borderId="1" fillId="1867" fontId="2" numFmtId="164" xfId="0" applyAlignment="1" applyBorder="1" applyFill="1" applyFont="1" applyNumberFormat="1">
      <alignment horizontal="left" shrinkToFit="0" vertical="center" wrapText="0"/>
    </xf>
    <xf borderId="1" fillId="694" fontId="2" numFmtId="167" xfId="0" applyAlignment="1" applyBorder="1" applyFont="1" applyNumberFormat="1">
      <alignment horizontal="left" shrinkToFit="0" vertical="center" wrapText="0"/>
    </xf>
    <xf borderId="1" fillId="1460" fontId="2" numFmtId="9" xfId="0" applyAlignment="1" applyBorder="1" applyFont="1" applyNumberFormat="1">
      <alignment horizontal="left" shrinkToFit="0" vertical="center" wrapText="0"/>
    </xf>
    <xf borderId="1" fillId="1868" fontId="2" numFmtId="165" xfId="0" applyAlignment="1" applyBorder="1" applyFill="1" applyFont="1" applyNumberFormat="1">
      <alignment horizontal="left" shrinkToFit="0" vertical="center" wrapText="0"/>
    </xf>
    <xf borderId="1" fillId="276" fontId="2" numFmtId="165" xfId="0" applyAlignment="1" applyBorder="1" applyFont="1" applyNumberFormat="1">
      <alignment horizontal="left" shrinkToFit="0" vertical="center" wrapText="0"/>
    </xf>
    <xf borderId="1" fillId="28" fontId="20" numFmtId="0" xfId="0" applyAlignment="1" applyBorder="1" applyFont="1">
      <alignment horizontal="left" readingOrder="0" shrinkToFit="0" vertical="center" wrapText="0"/>
    </xf>
    <xf borderId="1" fillId="1869" fontId="2" numFmtId="164" xfId="0" applyAlignment="1" applyBorder="1" applyFill="1" applyFont="1" applyNumberFormat="1">
      <alignment horizontal="left" shrinkToFit="0" vertical="center" wrapText="0"/>
    </xf>
    <xf borderId="1" fillId="1870" fontId="2" numFmtId="167" xfId="0" applyAlignment="1" applyBorder="1" applyFill="1" applyFont="1" applyNumberFormat="1">
      <alignment horizontal="left" shrinkToFit="0" vertical="center" wrapText="0"/>
    </xf>
    <xf borderId="1" fillId="1871" fontId="2" numFmtId="164" xfId="0" applyAlignment="1" applyBorder="1" applyFill="1" applyFont="1" applyNumberFormat="1">
      <alignment horizontal="left" shrinkToFit="0" vertical="center" wrapText="0"/>
    </xf>
    <xf borderId="1" fillId="1690" fontId="2" numFmtId="165" xfId="0" applyAlignment="1" applyBorder="1" applyFont="1" applyNumberFormat="1">
      <alignment horizontal="left" shrinkToFit="0" vertical="center" wrapText="0"/>
    </xf>
    <xf borderId="1" fillId="1872" fontId="2" numFmtId="0" xfId="0" applyAlignment="1" applyBorder="1" applyFill="1" applyFont="1">
      <alignment horizontal="left" shrinkToFit="0" vertical="center" wrapText="0"/>
    </xf>
    <xf borderId="1" fillId="1313" fontId="2" numFmtId="167" xfId="0" applyAlignment="1" applyBorder="1" applyFont="1" applyNumberFormat="1">
      <alignment horizontal="left" shrinkToFit="0" vertical="center" wrapText="0"/>
    </xf>
    <xf borderId="1" fillId="1873" fontId="2" numFmtId="165" xfId="0" applyAlignment="1" applyBorder="1" applyFill="1" applyFont="1" applyNumberFormat="1">
      <alignment horizontal="left" shrinkToFit="0" vertical="center" wrapText="0"/>
    </xf>
    <xf borderId="1" fillId="832" fontId="2" numFmtId="167" xfId="0" applyAlignment="1" applyBorder="1" applyFont="1" applyNumberFormat="1">
      <alignment horizontal="left" shrinkToFit="0" vertical="center" wrapText="0"/>
    </xf>
    <xf borderId="1" fillId="1874" fontId="2" numFmtId="165" xfId="0" applyAlignment="1" applyBorder="1" applyFill="1" applyFont="1" applyNumberFormat="1">
      <alignment horizontal="left" shrinkToFit="0" vertical="center" wrapText="0"/>
    </xf>
    <xf borderId="1" fillId="1875" fontId="2" numFmtId="164" xfId="0" applyAlignment="1" applyBorder="1" applyFill="1" applyFont="1" applyNumberFormat="1">
      <alignment horizontal="left" shrinkToFit="0" vertical="center" wrapText="0"/>
    </xf>
    <xf borderId="1" fillId="1876" fontId="2" numFmtId="1" xfId="0" applyAlignment="1" applyBorder="1" applyFill="1" applyFont="1" applyNumberFormat="1">
      <alignment horizontal="left" shrinkToFit="0" vertical="center" wrapText="0"/>
    </xf>
    <xf borderId="1" fillId="1877" fontId="2" numFmtId="1" xfId="0" applyAlignment="1" applyBorder="1" applyFill="1" applyFont="1" applyNumberFormat="1">
      <alignment horizontal="left" shrinkToFit="0" vertical="center" wrapText="0"/>
    </xf>
    <xf borderId="1" fillId="1878" fontId="2" numFmtId="165" xfId="0" applyAlignment="1" applyBorder="1" applyFill="1" applyFont="1" applyNumberFormat="1">
      <alignment horizontal="left" shrinkToFit="0" vertical="center" wrapText="0"/>
    </xf>
    <xf borderId="1" fillId="1879" fontId="2" numFmtId="165" xfId="0" applyAlignment="1" applyBorder="1" applyFill="1" applyFont="1" applyNumberFormat="1">
      <alignment horizontal="left" shrinkToFit="0" vertical="center" wrapText="0"/>
    </xf>
    <xf borderId="1" fillId="125" fontId="2" numFmtId="9" xfId="0" applyAlignment="1" applyBorder="1" applyFont="1" applyNumberFormat="1">
      <alignment horizontal="left" shrinkToFit="0" vertical="center" wrapText="0"/>
    </xf>
    <xf borderId="1" fillId="1880" fontId="2" numFmtId="165" xfId="0" applyAlignment="1" applyBorder="1" applyFill="1" applyFont="1" applyNumberFormat="1">
      <alignment horizontal="left" shrinkToFit="0" vertical="center" wrapText="0"/>
    </xf>
    <xf borderId="1" fillId="1881" fontId="2" numFmtId="165" xfId="0" applyAlignment="1" applyBorder="1" applyFill="1" applyFont="1" applyNumberFormat="1">
      <alignment horizontal="left" shrinkToFit="0" vertical="center" wrapText="0"/>
    </xf>
    <xf borderId="1" fillId="1882" fontId="2" numFmtId="165" xfId="0" applyAlignment="1" applyBorder="1" applyFill="1" applyFont="1" applyNumberFormat="1">
      <alignment horizontal="left" shrinkToFit="0" vertical="center" wrapText="0"/>
    </xf>
    <xf borderId="1" fillId="1883" fontId="2" numFmtId="1" xfId="0" applyAlignment="1" applyBorder="1" applyFill="1" applyFont="1" applyNumberFormat="1">
      <alignment horizontal="left" shrinkToFit="0" vertical="center" wrapText="0"/>
    </xf>
    <xf borderId="1" fillId="122" fontId="2" numFmtId="165" xfId="0" applyAlignment="1" applyBorder="1" applyFont="1" applyNumberFormat="1">
      <alignment horizontal="left" shrinkToFit="0" vertical="center" wrapText="0"/>
    </xf>
    <xf borderId="1" fillId="1767" fontId="2" numFmtId="167" xfId="0" applyAlignment="1" applyBorder="1" applyFont="1" applyNumberFormat="1">
      <alignment horizontal="left" shrinkToFit="0" vertical="center" wrapText="0"/>
    </xf>
    <xf borderId="1" fillId="1884" fontId="2" numFmtId="165" xfId="0" applyAlignment="1" applyBorder="1" applyFill="1" applyFont="1" applyNumberFormat="1">
      <alignment horizontal="left" shrinkToFit="0" vertical="center" wrapText="0"/>
    </xf>
    <xf borderId="1" fillId="1885" fontId="2" numFmtId="164" xfId="0" applyAlignment="1" applyBorder="1" applyFill="1" applyFont="1" applyNumberFormat="1">
      <alignment horizontal="left" shrinkToFit="0" vertical="center" wrapText="0"/>
    </xf>
    <xf borderId="1" fillId="1886" fontId="2" numFmtId="165" xfId="0" applyAlignment="1" applyBorder="1" applyFill="1" applyFont="1" applyNumberFormat="1">
      <alignment horizontal="left" shrinkToFit="0" vertical="center" wrapText="0"/>
    </xf>
    <xf borderId="1" fillId="859" fontId="2" numFmtId="9" xfId="0" applyAlignment="1" applyBorder="1" applyFont="1" applyNumberFormat="1">
      <alignment horizontal="left" shrinkToFit="0" vertical="center" wrapText="0"/>
    </xf>
    <xf borderId="1" fillId="1687" fontId="2" numFmtId="165" xfId="0" applyAlignment="1" applyBorder="1" applyFont="1" applyNumberFormat="1">
      <alignment horizontal="left" shrinkToFit="0" vertical="center" wrapText="0"/>
    </xf>
    <xf borderId="1" fillId="1887" fontId="2" numFmtId="165" xfId="0" applyAlignment="1" applyBorder="1" applyFill="1" applyFont="1" applyNumberFormat="1">
      <alignment horizontal="left" shrinkToFit="0" vertical="center" wrapText="0"/>
    </xf>
    <xf borderId="1" fillId="1888" fontId="2" numFmtId="165" xfId="0" applyAlignment="1" applyBorder="1" applyFill="1" applyFont="1" applyNumberFormat="1">
      <alignment horizontal="left" shrinkToFit="0" vertical="center" wrapText="0"/>
    </xf>
    <xf borderId="1" fillId="30" fontId="2" numFmtId="166" xfId="0" applyAlignment="1" applyBorder="1" applyFont="1" applyNumberFormat="1">
      <alignment horizontal="left" shrinkToFit="0" vertical="center" wrapText="0"/>
    </xf>
    <xf borderId="1" fillId="1889" fontId="2" numFmtId="165" xfId="0" applyAlignment="1" applyBorder="1" applyFill="1" applyFont="1" applyNumberFormat="1">
      <alignment horizontal="left" shrinkToFit="0" vertical="center" wrapText="0"/>
    </xf>
    <xf borderId="1" fillId="1890" fontId="2" numFmtId="164" xfId="0" applyAlignment="1" applyBorder="1" applyFill="1" applyFont="1" applyNumberFormat="1">
      <alignment horizontal="left" shrinkToFit="0" vertical="center" wrapText="0"/>
    </xf>
    <xf borderId="1" fillId="1891" fontId="2" numFmtId="1" xfId="0" applyAlignment="1" applyBorder="1" applyFill="1" applyFont="1" applyNumberFormat="1">
      <alignment horizontal="left" shrinkToFit="0" vertical="center" wrapText="0"/>
    </xf>
    <xf borderId="1" fillId="1892" fontId="2" numFmtId="165" xfId="0" applyAlignment="1" applyBorder="1" applyFill="1" applyFont="1" applyNumberFormat="1">
      <alignment horizontal="left" shrinkToFit="0" vertical="center" wrapText="0"/>
    </xf>
    <xf borderId="1" fillId="329" fontId="2" numFmtId="0" xfId="0" applyAlignment="1" applyBorder="1" applyFont="1">
      <alignment horizontal="left" shrinkToFit="0" vertical="center" wrapText="0"/>
    </xf>
    <xf borderId="1" fillId="1893" fontId="2" numFmtId="165" xfId="0" applyAlignment="1" applyBorder="1" applyFill="1" applyFont="1" applyNumberFormat="1">
      <alignment horizontal="left" shrinkToFit="0" vertical="center" wrapText="0"/>
    </xf>
    <xf borderId="1" fillId="1894" fontId="2" numFmtId="164" xfId="0" applyAlignment="1" applyBorder="1" applyFill="1" applyFont="1" applyNumberFormat="1">
      <alignment horizontal="left" shrinkToFit="0" vertical="center" wrapText="0"/>
    </xf>
    <xf borderId="1" fillId="1895" fontId="2" numFmtId="1" xfId="0" applyAlignment="1" applyBorder="1" applyFill="1" applyFont="1" applyNumberFormat="1">
      <alignment horizontal="left" shrinkToFit="0" vertical="center" wrapText="0"/>
    </xf>
    <xf borderId="1" fillId="1896" fontId="2" numFmtId="165" xfId="0" applyAlignment="1" applyBorder="1" applyFill="1" applyFont="1" applyNumberFormat="1">
      <alignment horizontal="left" shrinkToFit="0" vertical="center" wrapText="0"/>
    </xf>
    <xf borderId="1" fillId="1897" fontId="2" numFmtId="165" xfId="0" applyAlignment="1" applyBorder="1" applyFill="1" applyFont="1" applyNumberFormat="1">
      <alignment horizontal="left" shrinkToFit="0" vertical="center" wrapText="0"/>
    </xf>
    <xf borderId="1" fillId="1898" fontId="2" numFmtId="165" xfId="0" applyAlignment="1" applyBorder="1" applyFill="1" applyFont="1" applyNumberFormat="1">
      <alignment horizontal="left" shrinkToFit="0" vertical="center" wrapText="0"/>
    </xf>
    <xf borderId="1" fillId="1899" fontId="2" numFmtId="164" xfId="0" applyAlignment="1" applyBorder="1" applyFill="1" applyFont="1" applyNumberFormat="1">
      <alignment horizontal="left" shrinkToFit="0" vertical="center" wrapText="0"/>
    </xf>
    <xf borderId="1" fillId="1900" fontId="2" numFmtId="165" xfId="0" applyAlignment="1" applyBorder="1" applyFill="1" applyFont="1" applyNumberFormat="1">
      <alignment horizontal="left" shrinkToFit="0" vertical="center" wrapText="0"/>
    </xf>
    <xf borderId="1" fillId="1901" fontId="2" numFmtId="165" xfId="0" applyAlignment="1" applyBorder="1" applyFill="1" applyFont="1" applyNumberFormat="1">
      <alignment horizontal="left" shrinkToFit="0" vertical="center" wrapText="0"/>
    </xf>
    <xf borderId="1" fillId="759" fontId="2" numFmtId="165" xfId="0" applyAlignment="1" applyBorder="1" applyFont="1" applyNumberFormat="1">
      <alignment horizontal="left" shrinkToFit="0" vertical="center" wrapText="0"/>
    </xf>
    <xf borderId="1" fillId="93" fontId="2" numFmtId="165" xfId="0" applyAlignment="1" applyBorder="1" applyFont="1" applyNumberFormat="1">
      <alignment horizontal="left" shrinkToFit="0" vertical="center" wrapText="0"/>
    </xf>
    <xf borderId="1" fillId="1902" fontId="2" numFmtId="1" xfId="0" applyAlignment="1" applyBorder="1" applyFill="1" applyFont="1" applyNumberFormat="1">
      <alignment horizontal="left" shrinkToFit="0" vertical="center" wrapText="0"/>
    </xf>
    <xf borderId="1" fillId="1903" fontId="2" numFmtId="1" xfId="0" applyAlignment="1" applyBorder="1" applyFill="1" applyFont="1" applyNumberFormat="1">
      <alignment horizontal="left" shrinkToFit="0" vertical="center" wrapText="0"/>
    </xf>
    <xf borderId="1" fillId="1904" fontId="2" numFmtId="165" xfId="0" applyAlignment="1" applyBorder="1" applyFill="1" applyFont="1" applyNumberFormat="1">
      <alignment horizontal="left" shrinkToFit="0" vertical="center" wrapText="0"/>
    </xf>
    <xf borderId="1" fillId="1905" fontId="2" numFmtId="165" xfId="0" applyAlignment="1" applyBorder="1" applyFill="1" applyFont="1" applyNumberFormat="1">
      <alignment horizontal="left" shrinkToFit="0" vertical="center" wrapText="0"/>
    </xf>
    <xf borderId="1" fillId="1024" fontId="2" numFmtId="167" xfId="0" applyAlignment="1" applyBorder="1" applyFont="1" applyNumberFormat="1">
      <alignment horizontal="left" shrinkToFit="0" vertical="center" wrapText="0"/>
    </xf>
    <xf borderId="1" fillId="1906" fontId="2" numFmtId="164" xfId="0" applyAlignment="1" applyBorder="1" applyFill="1" applyFont="1" applyNumberFormat="1">
      <alignment horizontal="left" shrinkToFit="0" vertical="center" wrapText="0"/>
    </xf>
    <xf borderId="1" fillId="1907" fontId="2" numFmtId="164" xfId="0" applyAlignment="1" applyBorder="1" applyFill="1" applyFont="1" applyNumberFormat="1">
      <alignment horizontal="left" shrinkToFit="0" vertical="center" wrapText="0"/>
    </xf>
    <xf borderId="1" fillId="1908" fontId="2" numFmtId="165" xfId="0" applyAlignment="1" applyBorder="1" applyFill="1" applyFont="1" applyNumberFormat="1">
      <alignment horizontal="left" shrinkToFit="0" vertical="center" wrapText="0"/>
    </xf>
    <xf borderId="1" fillId="1448" fontId="2" numFmtId="0" xfId="0" applyAlignment="1" applyBorder="1" applyFont="1">
      <alignment horizontal="left" shrinkToFit="0" vertical="center" wrapText="0"/>
    </xf>
    <xf borderId="1" fillId="1909" fontId="2" numFmtId="165" xfId="0" applyAlignment="1" applyBorder="1" applyFill="1" applyFont="1" applyNumberFormat="1">
      <alignment horizontal="left" shrinkToFit="0" vertical="center" wrapText="0"/>
    </xf>
    <xf borderId="1" fillId="1910" fontId="2" numFmtId="9" xfId="0" applyAlignment="1" applyBorder="1" applyFill="1" applyFont="1" applyNumberFormat="1">
      <alignment horizontal="left" shrinkToFit="0" vertical="center" wrapText="0"/>
    </xf>
    <xf borderId="1" fillId="1911" fontId="2" numFmtId="165" xfId="0" applyAlignment="1" applyBorder="1" applyFill="1" applyFont="1" applyNumberFormat="1">
      <alignment horizontal="left" shrinkToFit="0" vertical="center" wrapText="0"/>
    </xf>
    <xf borderId="1" fillId="1912" fontId="2" numFmtId="167" xfId="0" applyAlignment="1" applyBorder="1" applyFill="1" applyFont="1" applyNumberFormat="1">
      <alignment horizontal="left" shrinkToFit="0" vertical="center" wrapText="0"/>
    </xf>
    <xf borderId="1" fillId="1913" fontId="2" numFmtId="165" xfId="0" applyAlignment="1" applyBorder="1" applyFill="1" applyFont="1" applyNumberFormat="1">
      <alignment horizontal="left" shrinkToFit="0" vertical="center" wrapText="0"/>
    </xf>
    <xf borderId="1" fillId="1914" fontId="2" numFmtId="165" xfId="0" applyAlignment="1" applyBorder="1" applyFill="1" applyFont="1" applyNumberFormat="1">
      <alignment horizontal="left" shrinkToFit="0" vertical="center" wrapText="0"/>
    </xf>
    <xf borderId="1" fillId="0" fontId="2" numFmtId="166" xfId="0" applyAlignment="1" applyBorder="1" applyFont="1" applyNumberFormat="1">
      <alignment horizontal="left" shrinkToFit="0" vertical="center" wrapText="0"/>
    </xf>
    <xf borderId="1" fillId="1915" fontId="2" numFmtId="167" xfId="0" applyAlignment="1" applyBorder="1" applyFill="1" applyFont="1" applyNumberFormat="1">
      <alignment horizontal="left" shrinkToFit="0" vertical="center" wrapText="0"/>
    </xf>
    <xf borderId="1" fillId="245" fontId="2" numFmtId="167" xfId="0" applyAlignment="1" applyBorder="1" applyFont="1" applyNumberFormat="1">
      <alignment horizontal="left" shrinkToFit="0" vertical="center" wrapText="0"/>
    </xf>
    <xf borderId="1" fillId="1916" fontId="2" numFmtId="1" xfId="0" applyAlignment="1" applyBorder="1" applyFill="1" applyFont="1" applyNumberFormat="1">
      <alignment horizontal="left" shrinkToFit="0" vertical="center" wrapText="0"/>
    </xf>
    <xf borderId="1" fillId="1917" fontId="2" numFmtId="1" xfId="0" applyAlignment="1" applyBorder="1" applyFill="1" applyFont="1" applyNumberFormat="1">
      <alignment horizontal="left" shrinkToFit="0" vertical="center" wrapText="0"/>
    </xf>
    <xf borderId="1" fillId="1918" fontId="2" numFmtId="167" xfId="0" applyAlignment="1" applyBorder="1" applyFill="1" applyFont="1" applyNumberFormat="1">
      <alignment horizontal="left" shrinkToFit="0" vertical="center" wrapText="0"/>
    </xf>
    <xf borderId="1" fillId="1919" fontId="2" numFmtId="165" xfId="0" applyAlignment="1" applyBorder="1" applyFill="1" applyFont="1" applyNumberFormat="1">
      <alignment horizontal="left" shrinkToFit="0" vertical="center" wrapText="0"/>
    </xf>
    <xf borderId="1" fillId="1920" fontId="2" numFmtId="165" xfId="0" applyAlignment="1" applyBorder="1" applyFill="1" applyFont="1" applyNumberFormat="1">
      <alignment horizontal="left" shrinkToFit="0" vertical="center" wrapText="0"/>
    </xf>
    <xf borderId="1" fillId="1921" fontId="2" numFmtId="165" xfId="0" applyAlignment="1" applyBorder="1" applyFill="1" applyFont="1" applyNumberFormat="1">
      <alignment horizontal="left" shrinkToFit="0" vertical="center" wrapText="0"/>
    </xf>
    <xf borderId="1" fillId="1922" fontId="2" numFmtId="165" xfId="0" applyAlignment="1" applyBorder="1" applyFill="1" applyFont="1" applyNumberFormat="1">
      <alignment horizontal="left" shrinkToFit="0" vertical="center" wrapText="0"/>
    </xf>
    <xf borderId="1" fillId="1923" fontId="2" numFmtId="9" xfId="0" applyAlignment="1" applyBorder="1" applyFill="1" applyFont="1" applyNumberFormat="1">
      <alignment horizontal="left" shrinkToFit="0" vertical="center" wrapText="0"/>
    </xf>
    <xf borderId="0" fillId="1200" fontId="2" numFmtId="167" xfId="0" applyAlignment="1" applyFont="1" applyNumberFormat="1">
      <alignment horizontal="left" shrinkToFit="0" vertical="center" wrapText="0"/>
    </xf>
    <xf borderId="0" fillId="1924" fontId="2" numFmtId="0" xfId="0" applyAlignment="1" applyFill="1" applyFont="1">
      <alignment horizontal="left" shrinkToFit="0" vertical="center" wrapText="0"/>
    </xf>
    <xf borderId="0" fillId="1925" fontId="2" numFmtId="9" xfId="0" applyAlignment="1" applyFill="1" applyFont="1" applyNumberFormat="1">
      <alignment horizontal="left" shrinkToFit="0" vertical="center" wrapText="0"/>
    </xf>
    <xf borderId="0" fillId="1926" fontId="2" numFmtId="0" xfId="0" applyAlignment="1" applyFill="1" applyFont="1">
      <alignment horizontal="left" shrinkToFit="0" vertical="center" wrapText="0"/>
    </xf>
    <xf borderId="0" fillId="1927" fontId="2" numFmtId="9" xfId="0" applyAlignment="1" applyFill="1" applyFont="1" applyNumberFormat="1">
      <alignment horizontal="left" shrinkToFit="0" vertical="center" wrapText="0"/>
    </xf>
    <xf borderId="0" fillId="1928" fontId="2" numFmtId="9" xfId="0" applyAlignment="1" applyFill="1" applyFont="1" applyNumberFormat="1">
      <alignment horizontal="left" shrinkToFit="0" vertical="center" wrapText="0"/>
    </xf>
    <xf borderId="0" fillId="967" fontId="2" numFmtId="9" xfId="0" applyAlignment="1" applyFont="1" applyNumberFormat="1">
      <alignment horizontal="left" shrinkToFit="0" vertical="center" wrapText="0"/>
    </xf>
    <xf borderId="0" fillId="1929" fontId="2" numFmtId="168" xfId="0" applyAlignment="1" applyFill="1" applyFont="1" applyNumberFormat="1">
      <alignment horizontal="left" shrinkToFit="0" vertical="center" wrapText="0"/>
    </xf>
    <xf borderId="0" fillId="1930" fontId="2" numFmtId="1" xfId="0" applyAlignment="1" applyFill="1" applyFont="1" applyNumberFormat="1">
      <alignment horizontal="left" shrinkToFit="0" vertical="center" wrapText="0"/>
    </xf>
    <xf borderId="0" fillId="1931" fontId="2" numFmtId="169" xfId="0" applyAlignment="1" applyFill="1" applyFont="1" applyNumberFormat="1">
      <alignment horizontal="left" shrinkToFit="0" vertical="center" wrapText="0"/>
    </xf>
    <xf borderId="0" fillId="1932" fontId="2" numFmtId="169" xfId="0" applyAlignment="1" applyFill="1" applyFont="1" applyNumberFormat="1">
      <alignment horizontal="left" shrinkToFit="0" vertical="center" wrapText="0"/>
    </xf>
    <xf borderId="1" fillId="1933" fontId="2" numFmtId="165" xfId="0" applyAlignment="1" applyBorder="1" applyFill="1" applyFont="1" applyNumberFormat="1">
      <alignment horizontal="left" shrinkToFit="0" vertical="center" wrapText="0"/>
    </xf>
    <xf borderId="1" fillId="605" fontId="2" numFmtId="165" xfId="0" applyAlignment="1" applyBorder="1" applyFont="1" applyNumberFormat="1">
      <alignment horizontal="left" shrinkToFit="0" vertical="center" wrapText="0"/>
    </xf>
    <xf borderId="1" fillId="1934" fontId="2" numFmtId="165" xfId="0" applyAlignment="1" applyBorder="1" applyFill="1" applyFont="1" applyNumberFormat="1">
      <alignment horizontal="left" shrinkToFit="0" vertical="center" wrapText="0"/>
    </xf>
    <xf borderId="1" fillId="1935" fontId="2" numFmtId="1" xfId="0" applyAlignment="1" applyBorder="1" applyFill="1" applyFont="1" applyNumberFormat="1">
      <alignment horizontal="left" shrinkToFit="0" vertical="center" wrapText="0"/>
    </xf>
    <xf borderId="1" fillId="851" fontId="2" numFmtId="9" xfId="0" applyAlignment="1" applyBorder="1" applyFont="1" applyNumberFormat="1">
      <alignment horizontal="left" shrinkToFit="0" vertical="center" wrapText="0"/>
    </xf>
    <xf borderId="1" fillId="1936" fontId="2" numFmtId="0" xfId="0" applyAlignment="1" applyBorder="1" applyFill="1" applyFont="1">
      <alignment horizontal="left" shrinkToFit="0" vertical="center" wrapText="0"/>
    </xf>
    <xf borderId="1" fillId="978" fontId="2" numFmtId="165" xfId="0" applyAlignment="1" applyBorder="1" applyFont="1" applyNumberFormat="1">
      <alignment horizontal="left" shrinkToFit="0" vertical="center" wrapText="0"/>
    </xf>
    <xf borderId="1" fillId="1937" fontId="2" numFmtId="165" xfId="0" applyAlignment="1" applyBorder="1" applyFill="1" applyFont="1" applyNumberFormat="1">
      <alignment horizontal="left" shrinkToFit="0" vertical="center" wrapText="0"/>
    </xf>
    <xf borderId="1" fillId="1938" fontId="2" numFmtId="165" xfId="0" applyAlignment="1" applyBorder="1" applyFill="1" applyFont="1" applyNumberFormat="1">
      <alignment horizontal="left" shrinkToFit="0" vertical="center" wrapText="0"/>
    </xf>
    <xf borderId="1" fillId="1238" fontId="2" numFmtId="167" xfId="0" applyAlignment="1" applyBorder="1" applyFont="1" applyNumberFormat="1">
      <alignment horizontal="left" shrinkToFit="0" vertical="center" wrapText="0"/>
    </xf>
    <xf borderId="1" fillId="1939" fontId="2" numFmtId="1" xfId="0" applyAlignment="1" applyBorder="1" applyFill="1" applyFont="1" applyNumberFormat="1">
      <alignment horizontal="left" shrinkToFit="0" vertical="center" wrapText="0"/>
    </xf>
    <xf borderId="1" fillId="343" fontId="2" numFmtId="0" xfId="0" applyAlignment="1" applyBorder="1" applyFont="1">
      <alignment horizontal="left" shrinkToFit="0" vertical="center" wrapText="0"/>
    </xf>
    <xf borderId="1" fillId="1940" fontId="2" numFmtId="9" xfId="0" applyAlignment="1" applyBorder="1" applyFill="1" applyFont="1" applyNumberFormat="1">
      <alignment horizontal="left" shrinkToFit="0" vertical="center" wrapText="0"/>
    </xf>
    <xf borderId="1" fillId="1941" fontId="2" numFmtId="1" xfId="0" applyAlignment="1" applyBorder="1" applyFill="1" applyFont="1" applyNumberFormat="1">
      <alignment horizontal="left" shrinkToFit="0" vertical="center" wrapText="0"/>
    </xf>
    <xf borderId="0" fillId="1352" fontId="2" numFmtId="167" xfId="0" applyAlignment="1" applyFont="1" applyNumberFormat="1">
      <alignment horizontal="left" shrinkToFit="0" vertical="center" wrapText="0"/>
    </xf>
    <xf borderId="0" fillId="1942" fontId="2" numFmtId="0" xfId="0" applyAlignment="1" applyFill="1" applyFont="1">
      <alignment horizontal="left" shrinkToFit="0" vertical="center" wrapText="0"/>
    </xf>
    <xf borderId="0" fillId="1943" fontId="2" numFmtId="9" xfId="0" applyAlignment="1" applyFill="1" applyFont="1" applyNumberFormat="1">
      <alignment horizontal="left" shrinkToFit="0" vertical="center" wrapText="0"/>
    </xf>
    <xf borderId="0" fillId="1944" fontId="2" numFmtId="9" xfId="0" applyAlignment="1" applyFill="1" applyFont="1" applyNumberFormat="1">
      <alignment horizontal="left" shrinkToFit="0" vertical="center" wrapText="0"/>
    </xf>
    <xf borderId="0" fillId="1945" fontId="2" numFmtId="168" xfId="0" applyAlignment="1" applyFill="1" applyFont="1" applyNumberFormat="1">
      <alignment horizontal="left" shrinkToFit="0" vertical="center" wrapText="0"/>
    </xf>
    <xf borderId="0" fillId="1946" fontId="2" numFmtId="1" xfId="0" applyAlignment="1" applyFill="1" applyFont="1" applyNumberFormat="1">
      <alignment horizontal="left" shrinkToFit="0" vertical="center" wrapText="0"/>
    </xf>
    <xf borderId="0" fillId="1947" fontId="2" numFmtId="1" xfId="0" applyAlignment="1" applyFill="1" applyFont="1" applyNumberFormat="1">
      <alignment horizontal="left" shrinkToFit="0" vertical="center" wrapText="0"/>
    </xf>
    <xf borderId="0" fillId="1055" fontId="2" numFmtId="169" xfId="0" applyAlignment="1" applyFont="1" applyNumberFormat="1">
      <alignment horizontal="left" shrinkToFit="0" vertical="center" wrapText="0"/>
    </xf>
    <xf borderId="0" fillId="1948" fontId="2" numFmtId="169" xfId="0" applyAlignment="1" applyFill="1" applyFont="1" applyNumberFormat="1">
      <alignment horizontal="left" shrinkToFit="0" vertical="center" wrapText="0"/>
    </xf>
    <xf borderId="1" fillId="1949" fontId="2" numFmtId="165" xfId="0" applyAlignment="1" applyBorder="1" applyFill="1" applyFont="1" applyNumberFormat="1">
      <alignment horizontal="left" shrinkToFit="0" vertical="center" wrapText="0"/>
    </xf>
    <xf borderId="1" fillId="1950" fontId="2" numFmtId="164" xfId="0" applyAlignment="1" applyBorder="1" applyFill="1" applyFont="1" applyNumberFormat="1">
      <alignment horizontal="left" shrinkToFit="0" vertical="center" wrapText="0"/>
    </xf>
    <xf borderId="1" fillId="1951" fontId="2" numFmtId="165" xfId="0" applyAlignment="1" applyBorder="1" applyFill="1" applyFont="1" applyNumberFormat="1">
      <alignment horizontal="left" shrinkToFit="0" vertical="center" wrapText="0"/>
    </xf>
    <xf borderId="1" fillId="1952" fontId="2" numFmtId="165" xfId="0" applyAlignment="1" applyBorder="1" applyFill="1" applyFont="1" applyNumberFormat="1">
      <alignment horizontal="left" shrinkToFit="0" vertical="center" wrapText="0"/>
    </xf>
    <xf borderId="1" fillId="271" fontId="2" numFmtId="167" xfId="0" applyAlignment="1" applyBorder="1" applyFont="1" applyNumberFormat="1">
      <alignment horizontal="left" shrinkToFit="0" vertical="center" wrapText="0"/>
    </xf>
    <xf borderId="1" fillId="1953" fontId="2" numFmtId="165" xfId="0" applyAlignment="1" applyBorder="1" applyFill="1" applyFont="1" applyNumberFormat="1">
      <alignment horizontal="left" shrinkToFit="0" vertical="center" wrapText="0"/>
    </xf>
    <xf borderId="1" fillId="1146" fontId="2" numFmtId="9" xfId="0" applyAlignment="1" applyBorder="1" applyFont="1" applyNumberFormat="1">
      <alignment horizontal="left" shrinkToFit="0" vertical="center" wrapText="0"/>
    </xf>
    <xf borderId="1" fillId="1954" fontId="2" numFmtId="1" xfId="0" applyAlignment="1" applyBorder="1" applyFill="1" applyFont="1" applyNumberFormat="1">
      <alignment horizontal="left" shrinkToFit="0" vertical="center" wrapText="0"/>
    </xf>
    <xf borderId="1" fillId="1955" fontId="2" numFmtId="167" xfId="0" applyAlignment="1" applyBorder="1" applyFill="1" applyFont="1" applyNumberFormat="1">
      <alignment horizontal="left" shrinkToFit="0" vertical="center" wrapText="0"/>
    </xf>
    <xf borderId="1" fillId="1956" fontId="2" numFmtId="165" xfId="0" applyAlignment="1" applyBorder="1" applyFill="1" applyFont="1" applyNumberFormat="1">
      <alignment horizontal="left" shrinkToFit="0" vertical="center" wrapText="0"/>
    </xf>
    <xf borderId="1" fillId="1957" fontId="2" numFmtId="167" xfId="0" applyAlignment="1" applyBorder="1" applyFill="1" applyFont="1" applyNumberFormat="1">
      <alignment horizontal="left" shrinkToFit="0" vertical="center" wrapText="0"/>
    </xf>
    <xf borderId="1" fillId="1958" fontId="2" numFmtId="165" xfId="0" applyAlignment="1" applyBorder="1" applyFill="1" applyFont="1" applyNumberFormat="1">
      <alignment horizontal="left" shrinkToFit="0" vertical="center" wrapText="0"/>
    </xf>
    <xf borderId="1" fillId="1959" fontId="2" numFmtId="1" xfId="0" applyAlignment="1" applyBorder="1" applyFill="1" applyFont="1" applyNumberFormat="1">
      <alignment horizontal="left" shrinkToFit="0" vertical="center" wrapText="0"/>
    </xf>
    <xf borderId="1" fillId="1960" fontId="2" numFmtId="165" xfId="0" applyAlignment="1" applyBorder="1" applyFill="1" applyFont="1" applyNumberFormat="1">
      <alignment horizontal="left" shrinkToFit="0" vertical="center" wrapText="0"/>
    </xf>
    <xf borderId="1" fillId="1961" fontId="2" numFmtId="167" xfId="0" applyAlignment="1" applyBorder="1" applyFill="1" applyFont="1" applyNumberFormat="1">
      <alignment horizontal="left" shrinkToFit="0" vertical="center" wrapText="0"/>
    </xf>
    <xf borderId="1" fillId="1962" fontId="2" numFmtId="165" xfId="0" applyAlignment="1" applyBorder="1" applyFill="1" applyFont="1" applyNumberFormat="1">
      <alignment horizontal="left" shrinkToFit="0" vertical="center" wrapText="0"/>
    </xf>
    <xf borderId="1" fillId="1963" fontId="2" numFmtId="165" xfId="0" applyAlignment="1" applyBorder="1" applyFill="1" applyFont="1" applyNumberFormat="1">
      <alignment horizontal="left" shrinkToFit="0" vertical="center" wrapText="0"/>
    </xf>
    <xf borderId="1" fillId="1964" fontId="2" numFmtId="165" xfId="0" applyAlignment="1" applyBorder="1" applyFill="1" applyFont="1" applyNumberFormat="1">
      <alignment horizontal="left" shrinkToFit="0" vertical="center" wrapText="0"/>
    </xf>
    <xf borderId="1" fillId="1965" fontId="2" numFmtId="165" xfId="0" applyAlignment="1" applyBorder="1" applyFill="1" applyFont="1" applyNumberFormat="1">
      <alignment horizontal="left" shrinkToFit="0" vertical="center" wrapText="0"/>
    </xf>
    <xf borderId="1" fillId="1966" fontId="2" numFmtId="1" xfId="0" applyAlignment="1" applyBorder="1" applyFill="1" applyFont="1" applyNumberFormat="1">
      <alignment horizontal="left" shrinkToFit="0" vertical="center" wrapText="0"/>
    </xf>
    <xf borderId="1" fillId="819" fontId="2" numFmtId="9" xfId="0" applyAlignment="1" applyBorder="1" applyFont="1" applyNumberFormat="1">
      <alignment horizontal="left" shrinkToFit="0" vertical="center" wrapText="0"/>
    </xf>
    <xf borderId="1" fillId="1967" fontId="2" numFmtId="165" xfId="0" applyAlignment="1" applyBorder="1" applyFill="1" applyFont="1" applyNumberFormat="1">
      <alignment horizontal="left" shrinkToFit="0" vertical="center" wrapText="0"/>
    </xf>
    <xf borderId="1" fillId="1968" fontId="2" numFmtId="165" xfId="0" applyAlignment="1" applyBorder="1" applyFill="1" applyFont="1" applyNumberFormat="1">
      <alignment horizontal="left" shrinkToFit="0" vertical="center" wrapText="0"/>
    </xf>
    <xf borderId="1" fillId="1969" fontId="2" numFmtId="165" xfId="0" applyAlignment="1" applyBorder="1" applyFill="1" applyFont="1" applyNumberFormat="1">
      <alignment horizontal="left" shrinkToFit="0" vertical="center" wrapText="0"/>
    </xf>
    <xf borderId="1" fillId="1970" fontId="2" numFmtId="1" xfId="0" applyAlignment="1" applyBorder="1" applyFill="1" applyFont="1" applyNumberFormat="1">
      <alignment horizontal="left" shrinkToFit="0" vertical="center" wrapText="0"/>
    </xf>
    <xf borderId="1" fillId="1971" fontId="2" numFmtId="165" xfId="0" applyAlignment="1" applyBorder="1" applyFill="1" applyFont="1" applyNumberFormat="1">
      <alignment horizontal="left" shrinkToFit="0" vertical="center" wrapText="0"/>
    </xf>
    <xf borderId="1" fillId="1972" fontId="2" numFmtId="164" xfId="0" applyAlignment="1" applyBorder="1" applyFill="1" applyFont="1" applyNumberFormat="1">
      <alignment horizontal="left" shrinkToFit="0" vertical="center" wrapText="0"/>
    </xf>
    <xf borderId="1" fillId="1973" fontId="2" numFmtId="165" xfId="0" applyAlignment="1" applyBorder="1" applyFill="1" applyFont="1" applyNumberFormat="1">
      <alignment horizontal="left" shrinkToFit="0" vertical="center" wrapText="0"/>
    </xf>
    <xf borderId="1" fillId="1974" fontId="2" numFmtId="165" xfId="0" applyAlignment="1" applyBorder="1" applyFill="1" applyFont="1" applyNumberFormat="1">
      <alignment horizontal="left" shrinkToFit="0" vertical="center" wrapText="0"/>
    </xf>
    <xf borderId="1" fillId="1975" fontId="2" numFmtId="1" xfId="0" applyAlignment="1" applyBorder="1" applyFill="1" applyFont="1" applyNumberFormat="1">
      <alignment horizontal="left" shrinkToFit="0" vertical="center" wrapText="0"/>
    </xf>
    <xf borderId="1" fillId="1976" fontId="2" numFmtId="1" xfId="0" applyAlignment="1" applyBorder="1" applyFill="1" applyFont="1" applyNumberFormat="1">
      <alignment horizontal="left" shrinkToFit="0" vertical="center" wrapText="0"/>
    </xf>
    <xf borderId="1" fillId="1977" fontId="2" numFmtId="0" xfId="0" applyAlignment="1" applyBorder="1" applyFill="1" applyFont="1">
      <alignment horizontal="left" shrinkToFit="0" vertical="center" wrapText="0"/>
    </xf>
    <xf borderId="1" fillId="1611" fontId="2" numFmtId="0" xfId="0" applyAlignment="1" applyBorder="1" applyFont="1">
      <alignment horizontal="left" shrinkToFit="0" vertical="center" wrapText="0"/>
    </xf>
    <xf borderId="1" fillId="940" fontId="2" numFmtId="165" xfId="0" applyAlignment="1" applyBorder="1" applyFont="1" applyNumberFormat="1">
      <alignment horizontal="left" shrinkToFit="0" vertical="center" wrapText="0"/>
    </xf>
    <xf borderId="1" fillId="1978" fontId="2" numFmtId="164" xfId="0" applyAlignment="1" applyBorder="1" applyFill="1" applyFont="1" applyNumberFormat="1">
      <alignment horizontal="left" shrinkToFit="0" vertical="center" wrapText="0"/>
    </xf>
    <xf borderId="1" fillId="1979" fontId="2" numFmtId="165" xfId="0" applyAlignment="1" applyBorder="1" applyFill="1" applyFont="1" applyNumberFormat="1">
      <alignment horizontal="left" shrinkToFit="0" vertical="center" wrapText="0"/>
    </xf>
    <xf borderId="1" fillId="471" fontId="2" numFmtId="9" xfId="0" applyAlignment="1" applyBorder="1" applyFont="1" applyNumberFormat="1">
      <alignment horizontal="left" shrinkToFit="0" vertical="center" wrapText="0"/>
    </xf>
    <xf borderId="1" fillId="1980" fontId="2" numFmtId="165" xfId="0" applyAlignment="1" applyBorder="1" applyFill="1" applyFont="1" applyNumberFormat="1">
      <alignment horizontal="left" shrinkToFit="0" vertical="center" wrapText="0"/>
    </xf>
    <xf borderId="1" fillId="1981" fontId="2" numFmtId="167" xfId="0" applyAlignment="1" applyBorder="1" applyFill="1" applyFont="1" applyNumberFormat="1">
      <alignment horizontal="left" shrinkToFit="0" vertical="center" wrapText="0"/>
    </xf>
    <xf borderId="1" fillId="1982" fontId="2" numFmtId="164" xfId="0" applyAlignment="1" applyBorder="1" applyFill="1" applyFont="1" applyNumberFormat="1">
      <alignment horizontal="left" shrinkToFit="0" vertical="center" wrapText="0"/>
    </xf>
    <xf borderId="1" fillId="1983" fontId="2" numFmtId="165" xfId="0" applyAlignment="1" applyBorder="1" applyFill="1" applyFont="1" applyNumberFormat="1">
      <alignment horizontal="left" shrinkToFit="0" vertical="center" wrapText="0"/>
    </xf>
    <xf borderId="1" fillId="1984" fontId="2" numFmtId="167" xfId="0" applyAlignment="1" applyBorder="1" applyFill="1" applyFont="1" applyNumberFormat="1">
      <alignment horizontal="left" shrinkToFit="0" vertical="center" wrapText="0"/>
    </xf>
    <xf borderId="1" fillId="1985" fontId="2" numFmtId="165" xfId="0" applyAlignment="1" applyBorder="1" applyFill="1" applyFont="1" applyNumberFormat="1">
      <alignment horizontal="left" shrinkToFit="0" vertical="center" wrapText="0"/>
    </xf>
    <xf borderId="1" fillId="1986" fontId="2" numFmtId="164" xfId="0" applyAlignment="1" applyBorder="1" applyFill="1" applyFont="1" applyNumberFormat="1">
      <alignment horizontal="left" shrinkToFit="0" vertical="center" wrapText="0"/>
    </xf>
    <xf borderId="1" fillId="1987" fontId="2" numFmtId="167" xfId="0" applyAlignment="1" applyBorder="1" applyFill="1" applyFont="1" applyNumberFormat="1">
      <alignment horizontal="left" shrinkToFit="0" vertical="center" wrapText="0"/>
    </xf>
    <xf borderId="1" fillId="1988" fontId="2" numFmtId="1" xfId="0" applyAlignment="1" applyBorder="1" applyFill="1" applyFont="1" applyNumberFormat="1">
      <alignment horizontal="left" shrinkToFit="0" vertical="center" wrapText="0"/>
    </xf>
    <xf borderId="1" fillId="1989" fontId="2" numFmtId="167" xfId="0" applyAlignment="1" applyBorder="1" applyFill="1" applyFont="1" applyNumberFormat="1">
      <alignment horizontal="left" shrinkToFit="0" vertical="center" wrapText="0"/>
    </xf>
    <xf borderId="1" fillId="1508" fontId="2" numFmtId="9" xfId="0" applyAlignment="1" applyBorder="1" applyFont="1" applyNumberFormat="1">
      <alignment horizontal="left" shrinkToFit="0" vertical="center" wrapText="0"/>
    </xf>
    <xf borderId="1" fillId="1990" fontId="2" numFmtId="165" xfId="0" applyAlignment="1" applyBorder="1" applyFill="1" applyFont="1" applyNumberFormat="1">
      <alignment horizontal="left" shrinkToFit="0" vertical="center" wrapText="0"/>
    </xf>
    <xf borderId="1" fillId="1991" fontId="2" numFmtId="165" xfId="0" applyAlignment="1" applyBorder="1" applyFill="1" applyFont="1" applyNumberFormat="1">
      <alignment horizontal="left" shrinkToFit="0" vertical="center" wrapText="0"/>
    </xf>
    <xf borderId="1" fillId="175" fontId="2" numFmtId="0" xfId="0" applyAlignment="1" applyBorder="1" applyFont="1">
      <alignment horizontal="left" shrinkToFit="0" vertical="center" wrapText="0"/>
    </xf>
    <xf borderId="1" fillId="1992" fontId="2" numFmtId="164" xfId="0" applyAlignment="1" applyBorder="1" applyFill="1" applyFont="1" applyNumberFormat="1">
      <alignment horizontal="left" shrinkToFit="0" vertical="center" wrapText="0"/>
    </xf>
    <xf borderId="1" fillId="1993" fontId="2" numFmtId="1" xfId="0" applyAlignment="1" applyBorder="1" applyFill="1" applyFont="1" applyNumberFormat="1">
      <alignment horizontal="left" shrinkToFit="0" vertical="center" wrapText="0"/>
    </xf>
    <xf borderId="1" fillId="1719" fontId="2" numFmtId="9" xfId="0" applyAlignment="1" applyBorder="1" applyFont="1" applyNumberFormat="1">
      <alignment horizontal="left" shrinkToFit="0" vertical="center" wrapText="0"/>
    </xf>
    <xf borderId="1" fillId="1994" fontId="2" numFmtId="165" xfId="0" applyAlignment="1" applyBorder="1" applyFill="1" applyFont="1" applyNumberFormat="1">
      <alignment horizontal="left" shrinkToFit="0" vertical="center" wrapText="0"/>
    </xf>
    <xf borderId="1" fillId="1995" fontId="2" numFmtId="165" xfId="0" applyAlignment="1" applyBorder="1" applyFill="1" applyFont="1" applyNumberFormat="1">
      <alignment horizontal="left" shrinkToFit="0" vertical="center" wrapText="0"/>
    </xf>
    <xf borderId="1" fillId="1996" fontId="2" numFmtId="165" xfId="0" applyAlignment="1" applyBorder="1" applyFill="1" applyFont="1" applyNumberFormat="1">
      <alignment horizontal="left" shrinkToFit="0" vertical="center" wrapText="0"/>
    </xf>
    <xf borderId="1" fillId="1997" fontId="2" numFmtId="165" xfId="0" applyAlignment="1" applyBorder="1" applyFill="1" applyFont="1" applyNumberFormat="1">
      <alignment horizontal="left" shrinkToFit="0" vertical="center" wrapText="0"/>
    </xf>
    <xf borderId="1" fillId="1998" fontId="2" numFmtId="164" xfId="0" applyAlignment="1" applyBorder="1" applyFill="1" applyFont="1" applyNumberFormat="1">
      <alignment horizontal="left" shrinkToFit="0" vertical="center" wrapText="0"/>
    </xf>
    <xf borderId="1" fillId="1999" fontId="2" numFmtId="0" xfId="0" applyAlignment="1" applyBorder="1" applyFill="1" applyFont="1">
      <alignment horizontal="left" shrinkToFit="0" vertical="center" wrapText="0"/>
    </xf>
    <xf borderId="1" fillId="2000" fontId="2" numFmtId="165" xfId="0" applyAlignment="1" applyBorder="1" applyFill="1" applyFont="1" applyNumberFormat="1">
      <alignment horizontal="left" shrinkToFit="0" vertical="center" wrapText="0"/>
    </xf>
    <xf borderId="1" fillId="2001" fontId="2" numFmtId="165" xfId="0" applyAlignment="1" applyBorder="1" applyFill="1" applyFont="1" applyNumberFormat="1">
      <alignment horizontal="left" shrinkToFit="0" vertical="center" wrapText="0"/>
    </xf>
    <xf borderId="1" fillId="2002" fontId="2" numFmtId="3" xfId="0" applyAlignment="1" applyBorder="1" applyFill="1" applyFont="1" applyNumberFormat="1">
      <alignment horizontal="left" shrinkToFit="0" vertical="center" wrapText="0"/>
    </xf>
    <xf borderId="1" fillId="2003" fontId="2" numFmtId="164" xfId="0" applyAlignment="1" applyBorder="1" applyFill="1" applyFont="1" applyNumberFormat="1">
      <alignment horizontal="left" shrinkToFit="0" vertical="center" wrapText="0"/>
    </xf>
    <xf borderId="1" fillId="2004" fontId="2" numFmtId="167" xfId="0" applyAlignment="1" applyBorder="1" applyFill="1" applyFont="1" applyNumberFormat="1">
      <alignment horizontal="left" shrinkToFit="0" vertical="center" wrapText="0"/>
    </xf>
    <xf borderId="1" fillId="2005" fontId="2" numFmtId="164" xfId="0" applyAlignment="1" applyBorder="1" applyFill="1" applyFont="1" applyNumberFormat="1">
      <alignment horizontal="left" shrinkToFit="0" vertical="center" wrapText="0"/>
    </xf>
    <xf borderId="1" fillId="2006" fontId="2" numFmtId="165" xfId="0" applyAlignment="1" applyBorder="1" applyFill="1" applyFont="1" applyNumberFormat="1">
      <alignment horizontal="left" shrinkToFit="0" vertical="center" wrapText="0"/>
    </xf>
    <xf borderId="1" fillId="2007" fontId="2" numFmtId="0" xfId="0" applyAlignment="1" applyBorder="1" applyFill="1" applyFont="1">
      <alignment horizontal="left" shrinkToFit="0" vertical="center" wrapText="0"/>
    </xf>
    <xf borderId="1" fillId="2008" fontId="2" numFmtId="165" xfId="0" applyAlignment="1" applyBorder="1" applyFill="1" applyFont="1" applyNumberFormat="1">
      <alignment horizontal="left" shrinkToFit="0" vertical="center" wrapText="0"/>
    </xf>
    <xf borderId="1" fillId="489" fontId="2" numFmtId="9" xfId="0" applyAlignment="1" applyBorder="1" applyFont="1" applyNumberFormat="1">
      <alignment horizontal="left" shrinkToFit="0" vertical="center" wrapText="0"/>
    </xf>
    <xf borderId="1" fillId="2009" fontId="2" numFmtId="165" xfId="0" applyAlignment="1" applyBorder="1" applyFill="1" applyFont="1" applyNumberFormat="1">
      <alignment horizontal="left" shrinkToFit="0" vertical="center" wrapText="0"/>
    </xf>
    <xf borderId="1" fillId="2010" fontId="2" numFmtId="167" xfId="0" applyAlignment="1" applyBorder="1" applyFill="1" applyFont="1" applyNumberFormat="1">
      <alignment horizontal="left" shrinkToFit="0" vertical="center" wrapText="0"/>
    </xf>
    <xf borderId="1" fillId="2011" fontId="2" numFmtId="9" xfId="0" applyAlignment="1" applyBorder="1" applyFill="1" applyFont="1" applyNumberFormat="1">
      <alignment horizontal="left" shrinkToFit="0" vertical="center" wrapText="0"/>
    </xf>
    <xf borderId="0" fillId="2012" fontId="2" numFmtId="0" xfId="0" applyAlignment="1" applyFill="1" applyFont="1">
      <alignment horizontal="left" shrinkToFit="0" vertical="center" wrapText="0"/>
    </xf>
    <xf borderId="0" fillId="2013" fontId="2" numFmtId="9" xfId="0" applyAlignment="1" applyFill="1" applyFont="1" applyNumberFormat="1">
      <alignment horizontal="left" shrinkToFit="0" vertical="center" wrapText="0"/>
    </xf>
    <xf borderId="0" fillId="2014" fontId="2" numFmtId="9" xfId="0" applyAlignment="1" applyFill="1" applyFont="1" applyNumberFormat="1">
      <alignment horizontal="left" shrinkToFit="0" vertical="center" wrapText="0"/>
    </xf>
    <xf borderId="0" fillId="2015" fontId="2" numFmtId="9" xfId="0" applyAlignment="1" applyFill="1" applyFont="1" applyNumberFormat="1">
      <alignment horizontal="left" shrinkToFit="0" vertical="center" wrapText="0"/>
    </xf>
    <xf borderId="0" fillId="2016" fontId="2" numFmtId="9" xfId="0" applyAlignment="1" applyFill="1" applyFont="1" applyNumberFormat="1">
      <alignment horizontal="left" shrinkToFit="0" vertical="center" wrapText="0"/>
    </xf>
    <xf borderId="0" fillId="2017" fontId="2" numFmtId="9" xfId="0" applyAlignment="1" applyFill="1" applyFont="1" applyNumberFormat="1">
      <alignment horizontal="left" shrinkToFit="0" vertical="center" wrapText="0"/>
    </xf>
    <xf borderId="0" fillId="2018" fontId="2" numFmtId="168" xfId="0" applyAlignment="1" applyFill="1" applyFont="1" applyNumberFormat="1">
      <alignment horizontal="left" shrinkToFit="0" vertical="center" wrapText="0"/>
    </xf>
    <xf borderId="0" fillId="2019" fontId="2" numFmtId="1" xfId="0" applyAlignment="1" applyFill="1" applyFont="1" applyNumberFormat="1">
      <alignment horizontal="left" shrinkToFit="0" vertical="center" wrapText="0"/>
    </xf>
    <xf borderId="0" fillId="274" fontId="2" numFmtId="169" xfId="0" applyAlignment="1" applyFont="1" applyNumberFormat="1">
      <alignment horizontal="left" shrinkToFit="0" vertical="center" wrapText="0"/>
    </xf>
    <xf borderId="1" fillId="2020" fontId="2" numFmtId="165" xfId="0" applyAlignment="1" applyBorder="1" applyFill="1" applyFont="1" applyNumberFormat="1">
      <alignment horizontal="left" shrinkToFit="0" vertical="center" wrapText="0"/>
    </xf>
    <xf borderId="1" fillId="2021" fontId="2" numFmtId="165" xfId="0" applyAlignment="1" applyBorder="1" applyFill="1" applyFont="1" applyNumberFormat="1">
      <alignment horizontal="left" shrinkToFit="0" vertical="center" wrapText="0"/>
    </xf>
    <xf borderId="1" fillId="2022" fontId="2" numFmtId="0" xfId="0" applyAlignment="1" applyBorder="1" applyFill="1" applyFont="1">
      <alignment horizontal="left" shrinkToFit="0" vertical="center" wrapText="0"/>
    </xf>
    <xf borderId="1" fillId="2023" fontId="2" numFmtId="166" xfId="0" applyAlignment="1" applyBorder="1" applyFill="1" applyFont="1" applyNumberFormat="1">
      <alignment horizontal="left" shrinkToFit="0" vertical="center" wrapText="0"/>
    </xf>
    <xf borderId="1" fillId="2024" fontId="2" numFmtId="167" xfId="0" applyAlignment="1" applyBorder="1" applyFill="1" applyFont="1" applyNumberFormat="1">
      <alignment horizontal="left" shrinkToFit="0" vertical="center" wrapText="0"/>
    </xf>
    <xf borderId="1" fillId="2025" fontId="2" numFmtId="165" xfId="0" applyAlignment="1" applyBorder="1" applyFill="1" applyFont="1" applyNumberFormat="1">
      <alignment horizontal="left" shrinkToFit="0" vertical="center" wrapText="0"/>
    </xf>
    <xf borderId="1" fillId="2026" fontId="2" numFmtId="164" xfId="0" applyAlignment="1" applyBorder="1" applyFill="1" applyFont="1" applyNumberFormat="1">
      <alignment horizontal="left" shrinkToFit="0" vertical="center" wrapText="0"/>
    </xf>
    <xf borderId="1" fillId="2027" fontId="2" numFmtId="167" xfId="0" applyAlignment="1" applyBorder="1" applyFill="1" applyFont="1" applyNumberFormat="1">
      <alignment horizontal="left" shrinkToFit="0" vertical="center" wrapText="0"/>
    </xf>
    <xf borderId="1" fillId="2028" fontId="2" numFmtId="9" xfId="0" applyAlignment="1" applyBorder="1" applyFill="1" applyFont="1" applyNumberFormat="1">
      <alignment horizontal="left" shrinkToFit="0" vertical="center" wrapText="0"/>
    </xf>
    <xf borderId="0" fillId="31" fontId="2" numFmtId="167" xfId="0" applyAlignment="1" applyFont="1" applyNumberFormat="1">
      <alignment horizontal="left" shrinkToFit="0" vertical="center" wrapText="0"/>
    </xf>
    <xf borderId="0" fillId="15" fontId="2" numFmtId="0" xfId="0" applyAlignment="1" applyFont="1">
      <alignment horizontal="left" shrinkToFit="0" vertical="center" wrapText="0"/>
    </xf>
    <xf borderId="0" fillId="2029" fontId="2" numFmtId="9" xfId="0" applyAlignment="1" applyFill="1" applyFont="1" applyNumberFormat="1">
      <alignment horizontal="left" shrinkToFit="0" vertical="center" wrapText="0"/>
    </xf>
    <xf borderId="0" fillId="2030" fontId="2" numFmtId="1" xfId="0" applyAlignment="1" applyFill="1" applyFont="1" applyNumberFormat="1">
      <alignment horizontal="left" shrinkToFit="0" vertical="center" wrapText="0"/>
    </xf>
    <xf borderId="0" fillId="2031" fontId="2" numFmtId="1" xfId="0" applyAlignment="1" applyFill="1" applyFont="1" applyNumberFormat="1">
      <alignment horizontal="left" shrinkToFit="0" vertical="center" wrapText="0"/>
    </xf>
    <xf borderId="0" fillId="2032" fontId="2" numFmtId="1" xfId="0" applyAlignment="1" applyFill="1" applyFont="1" applyNumberFormat="1">
      <alignment horizontal="left" shrinkToFit="0" vertical="center" wrapText="0"/>
    </xf>
    <xf borderId="0" fillId="1837" fontId="2" numFmtId="1" xfId="0" applyAlignment="1" applyFont="1" applyNumberFormat="1">
      <alignment horizontal="left" shrinkToFit="0" vertical="center" wrapText="0"/>
    </xf>
    <xf borderId="0" fillId="2033" fontId="2" numFmtId="1" xfId="0" applyAlignment="1" applyFill="1" applyFont="1" applyNumberFormat="1">
      <alignment horizontal="left" shrinkToFit="0" vertical="center" wrapText="0"/>
    </xf>
    <xf borderId="0" fillId="2034" fontId="2" numFmtId="1" xfId="0" applyAlignment="1" applyFill="1" applyFont="1" applyNumberFormat="1">
      <alignment horizontal="left" shrinkToFit="0" vertical="center" wrapText="0"/>
    </xf>
    <xf borderId="0" fillId="2035" fontId="2" numFmtId="169" xfId="0" applyAlignment="1" applyFill="1" applyFont="1" applyNumberFormat="1">
      <alignment horizontal="left" shrinkToFit="0" vertical="center" wrapText="0"/>
    </xf>
    <xf borderId="1" fillId="2036" fontId="2" numFmtId="165" xfId="0" applyAlignment="1" applyBorder="1" applyFill="1" applyFont="1" applyNumberFormat="1">
      <alignment horizontal="left" shrinkToFit="0" vertical="center" wrapText="0"/>
    </xf>
    <xf borderId="1" fillId="2037" fontId="2" numFmtId="166" xfId="0" applyAlignment="1" applyBorder="1" applyFill="1" applyFont="1" applyNumberFormat="1">
      <alignment horizontal="left" shrinkToFit="0" vertical="center" wrapText="0"/>
    </xf>
    <xf borderId="1" fillId="762" fontId="2" numFmtId="165" xfId="0" applyAlignment="1" applyBorder="1" applyFont="1" applyNumberFormat="1">
      <alignment horizontal="left" shrinkToFit="0" vertical="center" wrapText="0"/>
    </xf>
    <xf borderId="1" fillId="2038" fontId="2" numFmtId="0" xfId="0" applyAlignment="1" applyBorder="1" applyFill="1" applyFont="1">
      <alignment horizontal="left" shrinkToFit="0" vertical="center" wrapText="0"/>
    </xf>
    <xf borderId="1" fillId="2039" fontId="2" numFmtId="165" xfId="0" applyAlignment="1" applyBorder="1" applyFill="1" applyFont="1" applyNumberFormat="1">
      <alignment horizontal="left" shrinkToFit="0" vertical="center" wrapText="0"/>
    </xf>
    <xf borderId="1" fillId="2040" fontId="2" numFmtId="165" xfId="0" applyAlignment="1" applyBorder="1" applyFill="1" applyFont="1" applyNumberFormat="1">
      <alignment horizontal="left" shrinkToFit="0" vertical="center" wrapText="0"/>
    </xf>
    <xf borderId="1" fillId="2041" fontId="2" numFmtId="164" xfId="0" applyAlignment="1" applyBorder="1" applyFill="1" applyFont="1" applyNumberFormat="1">
      <alignment horizontal="left" shrinkToFit="0" vertical="center" wrapText="0"/>
    </xf>
    <xf borderId="1" fillId="2042" fontId="2" numFmtId="165" xfId="0" applyAlignment="1" applyBorder="1" applyFill="1" applyFont="1" applyNumberFormat="1">
      <alignment horizontal="left" shrinkToFit="0" vertical="center" wrapText="0"/>
    </xf>
    <xf borderId="1" fillId="1586" fontId="2" numFmtId="167" xfId="0" applyAlignment="1" applyBorder="1" applyFont="1" applyNumberFormat="1">
      <alignment horizontal="left" shrinkToFit="0" vertical="center" wrapText="0"/>
    </xf>
    <xf borderId="1" fillId="1742" fontId="2" numFmtId="167" xfId="0" applyAlignment="1" applyBorder="1" applyFont="1" applyNumberFormat="1">
      <alignment horizontal="left" shrinkToFit="0" vertical="center" wrapText="0"/>
    </xf>
    <xf borderId="1" fillId="2043" fontId="2" numFmtId="164" xfId="0" applyAlignment="1" applyBorder="1" applyFill="1" applyFont="1" applyNumberFormat="1">
      <alignment horizontal="left" shrinkToFit="0" vertical="center" wrapText="0"/>
    </xf>
    <xf borderId="1" fillId="1623" fontId="2" numFmtId="167" xfId="0" applyAlignment="1" applyBorder="1" applyFont="1" applyNumberFormat="1">
      <alignment horizontal="left" shrinkToFit="0" vertical="center" wrapText="0"/>
    </xf>
    <xf borderId="1" fillId="2044" fontId="2" numFmtId="165" xfId="0" applyAlignment="1" applyBorder="1" applyFill="1" applyFont="1" applyNumberFormat="1">
      <alignment horizontal="left" shrinkToFit="0" vertical="center" wrapText="0"/>
    </xf>
    <xf borderId="1" fillId="2045" fontId="2" numFmtId="167" xfId="0" applyAlignment="1" applyBorder="1" applyFill="1" applyFont="1" applyNumberFormat="1">
      <alignment horizontal="left" shrinkToFit="0" vertical="center" wrapText="0"/>
    </xf>
    <xf borderId="1" fillId="2046" fontId="2" numFmtId="1" xfId="0" applyAlignment="1" applyBorder="1" applyFill="1" applyFont="1" applyNumberFormat="1">
      <alignment horizontal="left" shrinkToFit="0" vertical="center" wrapText="0"/>
    </xf>
    <xf borderId="1" fillId="2047" fontId="2" numFmtId="165" xfId="0" applyAlignment="1" applyBorder="1" applyFill="1" applyFont="1" applyNumberFormat="1">
      <alignment horizontal="left" shrinkToFit="0" vertical="center" wrapText="0"/>
    </xf>
    <xf borderId="1" fillId="902" fontId="2" numFmtId="0" xfId="0" applyAlignment="1" applyBorder="1" applyFont="1">
      <alignment horizontal="left" shrinkToFit="0" vertical="center" wrapText="0"/>
    </xf>
    <xf borderId="1" fillId="264" fontId="2" numFmtId="165" xfId="0" applyAlignment="1" applyBorder="1" applyFont="1" applyNumberFormat="1">
      <alignment horizontal="left" shrinkToFit="0" vertical="center" wrapText="0"/>
    </xf>
    <xf borderId="1" fillId="2048" fontId="2" numFmtId="9" xfId="0" applyAlignment="1" applyBorder="1" applyFill="1" applyFont="1" applyNumberFormat="1">
      <alignment horizontal="left" shrinkToFit="0" vertical="center" wrapText="0"/>
    </xf>
    <xf borderId="1" fillId="510" fontId="2" numFmtId="9" xfId="0" applyAlignment="1" applyBorder="1" applyFont="1" applyNumberFormat="1">
      <alignment horizontal="left" shrinkToFit="0" vertical="center" wrapText="0"/>
    </xf>
    <xf borderId="1" fillId="2049" fontId="2" numFmtId="165" xfId="0" applyAlignment="1" applyBorder="1" applyFill="1" applyFont="1" applyNumberFormat="1">
      <alignment horizontal="left" shrinkToFit="0" vertical="center" wrapText="0"/>
    </xf>
    <xf borderId="1" fillId="704" fontId="2" numFmtId="165" xfId="0" applyAlignment="1" applyBorder="1" applyFont="1" applyNumberFormat="1">
      <alignment horizontal="left" shrinkToFit="0" vertical="center" wrapText="0"/>
    </xf>
    <xf borderId="1" fillId="708" fontId="2" numFmtId="9" xfId="0" applyAlignment="1" applyBorder="1" applyFont="1" applyNumberFormat="1">
      <alignment horizontal="left" shrinkToFit="0" vertical="center" wrapText="0"/>
    </xf>
    <xf borderId="1" fillId="2050" fontId="2" numFmtId="165" xfId="0" applyAlignment="1" applyBorder="1" applyFill="1" applyFont="1" applyNumberFormat="1">
      <alignment horizontal="left" shrinkToFit="0" vertical="center" wrapText="0"/>
    </xf>
    <xf borderId="1" fillId="2051" fontId="2" numFmtId="165" xfId="0" applyAlignment="1" applyBorder="1" applyFill="1" applyFont="1" applyNumberFormat="1">
      <alignment horizontal="left" shrinkToFit="0" vertical="center" wrapText="0"/>
    </xf>
    <xf borderId="1" fillId="2052" fontId="2" numFmtId="164" xfId="0" applyAlignment="1" applyBorder="1" applyFill="1" applyFont="1" applyNumberFormat="1">
      <alignment horizontal="left" shrinkToFit="0" vertical="center" wrapText="0"/>
    </xf>
    <xf borderId="1" fillId="2053" fontId="2" numFmtId="1" xfId="0" applyAlignment="1" applyBorder="1" applyFill="1" applyFont="1" applyNumberFormat="1">
      <alignment horizontal="left" shrinkToFit="0" vertical="center" wrapText="0"/>
    </xf>
    <xf borderId="1" fillId="2054" fontId="2" numFmtId="164" xfId="0" applyAlignment="1" applyBorder="1" applyFill="1" applyFont="1" applyNumberFormat="1">
      <alignment horizontal="left" shrinkToFit="0" vertical="center" wrapText="0"/>
    </xf>
    <xf borderId="1" fillId="1183" fontId="2" numFmtId="164" xfId="0" applyAlignment="1" applyBorder="1" applyFont="1" applyNumberFormat="1">
      <alignment horizontal="left" shrinkToFit="0" vertical="center" wrapText="0"/>
    </xf>
    <xf borderId="1" fillId="2055" fontId="2" numFmtId="165" xfId="0" applyAlignment="1" applyBorder="1" applyFill="1" applyFont="1" applyNumberFormat="1">
      <alignment horizontal="left" shrinkToFit="0" vertical="center" wrapText="0"/>
    </xf>
    <xf borderId="1" fillId="1353" fontId="2" numFmtId="164" xfId="0" applyAlignment="1" applyBorder="1" applyFont="1" applyNumberFormat="1">
      <alignment horizontal="left" readingOrder="0" shrinkToFit="0" vertical="center" wrapText="0"/>
    </xf>
    <xf borderId="1" fillId="2056" fontId="2" numFmtId="165" xfId="0" applyAlignment="1" applyBorder="1" applyFill="1" applyFont="1" applyNumberFormat="1">
      <alignment horizontal="left" shrinkToFit="0" vertical="center" wrapText="0"/>
    </xf>
    <xf borderId="1" fillId="2057" fontId="2" numFmtId="9" xfId="0" applyAlignment="1" applyBorder="1" applyFill="1" applyFont="1" applyNumberFormat="1">
      <alignment horizontal="left" shrinkToFit="0" vertical="center" wrapText="0"/>
    </xf>
    <xf borderId="1" fillId="2058" fontId="2" numFmtId="164" xfId="0" applyAlignment="1" applyBorder="1" applyFill="1" applyFont="1" applyNumberFormat="1">
      <alignment horizontal="left" shrinkToFit="0" vertical="center" wrapText="0"/>
    </xf>
    <xf borderId="0" fillId="2059" fontId="2" numFmtId="9" xfId="0" applyAlignment="1" applyFill="1" applyFont="1" applyNumberFormat="1">
      <alignment horizontal="left" shrinkToFit="0" vertical="center" wrapText="0"/>
    </xf>
    <xf borderId="0" fillId="2060" fontId="2" numFmtId="1" xfId="0" applyAlignment="1" applyFill="1" applyFont="1" applyNumberFormat="1">
      <alignment horizontal="left" shrinkToFit="0" vertical="center" wrapText="0"/>
    </xf>
    <xf borderId="0" fillId="2061" fontId="2" numFmtId="1" xfId="0" applyAlignment="1" applyFill="1" applyFont="1" applyNumberFormat="1">
      <alignment horizontal="left" shrinkToFit="0" vertical="center" wrapText="0"/>
    </xf>
    <xf borderId="0" fillId="2062" fontId="2" numFmtId="1" xfId="0" applyAlignment="1" applyFill="1" applyFont="1" applyNumberFormat="1">
      <alignment horizontal="left" shrinkToFit="0" vertical="center" wrapText="0"/>
    </xf>
    <xf borderId="0" fillId="2063" fontId="2" numFmtId="169" xfId="0" applyAlignment="1" applyFill="1" applyFont="1" applyNumberFormat="1">
      <alignment horizontal="left" shrinkToFit="0" vertical="center" wrapText="0"/>
    </xf>
    <xf borderId="0" fillId="1158" fontId="2" numFmtId="1" xfId="0" applyAlignment="1" applyFont="1" applyNumberFormat="1">
      <alignment horizontal="left" shrinkToFit="0" vertical="center" wrapText="0"/>
    </xf>
    <xf borderId="1" fillId="2064" fontId="2" numFmtId="165" xfId="0" applyAlignment="1" applyBorder="1" applyFill="1" applyFont="1" applyNumberFormat="1">
      <alignment horizontal="left" shrinkToFit="0" vertical="center" wrapText="0"/>
    </xf>
    <xf borderId="1" fillId="2065" fontId="2" numFmtId="165" xfId="0" applyAlignment="1" applyBorder="1" applyFill="1" applyFont="1" applyNumberFormat="1">
      <alignment horizontal="left" shrinkToFit="0" vertical="center" wrapText="0"/>
    </xf>
    <xf borderId="1" fillId="2066" fontId="2" numFmtId="167" xfId="0" applyAlignment="1" applyBorder="1" applyFill="1" applyFont="1" applyNumberFormat="1">
      <alignment horizontal="left" shrinkToFit="0" vertical="center" wrapText="0"/>
    </xf>
    <xf borderId="1" fillId="1851" fontId="2" numFmtId="9" xfId="0" applyAlignment="1" applyBorder="1" applyFont="1" applyNumberFormat="1">
      <alignment horizontal="left" shrinkToFit="0" vertical="center" wrapText="0"/>
    </xf>
    <xf borderId="1" fillId="470" fontId="2" numFmtId="167" xfId="0" applyAlignment="1" applyBorder="1" applyFont="1" applyNumberFormat="1">
      <alignment horizontal="left" shrinkToFit="0" vertical="center" wrapText="0"/>
    </xf>
    <xf borderId="1" fillId="1331" fontId="2" numFmtId="9" xfId="0" applyAlignment="1" applyBorder="1" applyFont="1" applyNumberFormat="1">
      <alignment horizontal="left" shrinkToFit="0" vertical="center" wrapText="0"/>
    </xf>
    <xf borderId="1" fillId="2067" fontId="2" numFmtId="164" xfId="0" applyAlignment="1" applyBorder="1" applyFill="1" applyFont="1" applyNumberFormat="1">
      <alignment horizontal="left" shrinkToFit="0" vertical="center" wrapText="0"/>
    </xf>
    <xf borderId="1" fillId="2068" fontId="2" numFmtId="165" xfId="0" applyAlignment="1" applyBorder="1" applyFill="1" applyFont="1" applyNumberFormat="1">
      <alignment horizontal="left" shrinkToFit="0" vertical="center" wrapText="0"/>
    </xf>
    <xf borderId="1" fillId="2069" fontId="2" numFmtId="1" xfId="0" applyAlignment="1" applyBorder="1" applyFill="1" applyFont="1" applyNumberFormat="1">
      <alignment horizontal="left" shrinkToFit="0" vertical="center" wrapText="0"/>
    </xf>
    <xf borderId="1" fillId="2070" fontId="2" numFmtId="1" xfId="0" applyAlignment="1" applyBorder="1" applyFill="1" applyFont="1" applyNumberFormat="1">
      <alignment horizontal="left" shrinkToFit="0" vertical="center" wrapText="0"/>
    </xf>
    <xf borderId="1" fillId="2071" fontId="2" numFmtId="9" xfId="0" applyAlignment="1" applyBorder="1" applyFill="1" applyFont="1" applyNumberFormat="1">
      <alignment horizontal="left" shrinkToFit="0" vertical="center" wrapText="0"/>
    </xf>
    <xf borderId="1" fillId="2072" fontId="2" numFmtId="164" xfId="0" applyAlignment="1" applyBorder="1" applyFill="1" applyFont="1" applyNumberFormat="1">
      <alignment horizontal="left" shrinkToFit="0" vertical="center" wrapText="0"/>
    </xf>
    <xf borderId="1" fillId="2073" fontId="2" numFmtId="165" xfId="0" applyAlignment="1" applyBorder="1" applyFill="1" applyFont="1" applyNumberFormat="1">
      <alignment horizontal="left" shrinkToFit="0" vertical="center" wrapText="0"/>
    </xf>
    <xf borderId="1" fillId="2074" fontId="2" numFmtId="165" xfId="0" applyAlignment="1" applyBorder="1" applyFill="1" applyFont="1" applyNumberFormat="1">
      <alignment horizontal="left" shrinkToFit="0" vertical="center" wrapText="0"/>
    </xf>
    <xf borderId="1" fillId="2075" fontId="2" numFmtId="165" xfId="0" applyAlignment="1" applyBorder="1" applyFill="1" applyFont="1" applyNumberFormat="1">
      <alignment horizontal="left" shrinkToFit="0" vertical="center" wrapText="0"/>
    </xf>
    <xf borderId="1" fillId="2076" fontId="2" numFmtId="165" xfId="0" applyAlignment="1" applyBorder="1" applyFill="1" applyFont="1" applyNumberFormat="1">
      <alignment horizontal="left" shrinkToFit="0" vertical="center" wrapText="0"/>
    </xf>
    <xf borderId="1" fillId="2077" fontId="2" numFmtId="9" xfId="0" applyAlignment="1" applyBorder="1" applyFill="1" applyFont="1" applyNumberFormat="1">
      <alignment horizontal="left" shrinkToFit="0" vertical="center" wrapText="0"/>
    </xf>
    <xf borderId="1" fillId="2078" fontId="2" numFmtId="165" xfId="0" applyAlignment="1" applyBorder="1" applyFill="1" applyFont="1" applyNumberFormat="1">
      <alignment horizontal="left" shrinkToFit="0" vertical="center" wrapText="0"/>
    </xf>
    <xf borderId="1" fillId="515" fontId="2" numFmtId="9" xfId="0" applyAlignment="1" applyBorder="1" applyFont="1" applyNumberFormat="1">
      <alignment horizontal="left" shrinkToFit="0" vertical="center" wrapText="0"/>
    </xf>
    <xf borderId="0" fillId="1427" fontId="2" numFmtId="167" xfId="0" applyAlignment="1" applyFont="1" applyNumberFormat="1">
      <alignment horizontal="left" shrinkToFit="0" vertical="center" wrapText="0"/>
    </xf>
    <xf borderId="0" fillId="1996" fontId="2" numFmtId="0" xfId="0" applyAlignment="1" applyFont="1">
      <alignment horizontal="left" shrinkToFit="0" vertical="center" wrapText="0"/>
    </xf>
    <xf borderId="0" fillId="137" fontId="2" numFmtId="9" xfId="0" applyAlignment="1" applyFont="1" applyNumberFormat="1">
      <alignment horizontal="left" shrinkToFit="0" vertical="center" wrapText="0"/>
    </xf>
    <xf borderId="0" fillId="2079" fontId="2" numFmtId="168" xfId="0" applyAlignment="1" applyFill="1" applyFont="1" applyNumberFormat="1">
      <alignment horizontal="left" shrinkToFit="0" vertical="center" wrapText="0"/>
    </xf>
    <xf borderId="0" fillId="2080" fontId="2" numFmtId="1" xfId="0" applyAlignment="1" applyFill="1" applyFont="1" applyNumberFormat="1">
      <alignment horizontal="left" shrinkToFit="0" vertical="center" wrapText="0"/>
    </xf>
    <xf borderId="0" fillId="2081" fontId="2" numFmtId="1" xfId="0" applyAlignment="1" applyFill="1" applyFont="1" applyNumberFormat="1">
      <alignment horizontal="left" shrinkToFit="0" vertical="center" wrapText="0"/>
    </xf>
    <xf borderId="0" fillId="2082" fontId="2" numFmtId="1" xfId="0" applyAlignment="1" applyFill="1" applyFont="1" applyNumberFormat="1">
      <alignment horizontal="left" shrinkToFit="0" vertical="center" wrapText="0"/>
    </xf>
    <xf borderId="0" fillId="2083" fontId="2" numFmtId="1" xfId="0" applyAlignment="1" applyFill="1" applyFont="1" applyNumberFormat="1">
      <alignment horizontal="left" shrinkToFit="0" vertical="center" wrapText="0"/>
    </xf>
    <xf borderId="1" fillId="2084" fontId="2" numFmtId="1" xfId="0" applyAlignment="1" applyBorder="1" applyFill="1" applyFont="1" applyNumberFormat="1">
      <alignment horizontal="left" shrinkToFit="0" vertical="center" wrapText="0"/>
    </xf>
    <xf borderId="1" fillId="2085" fontId="2" numFmtId="164" xfId="0" applyAlignment="1" applyBorder="1" applyFill="1" applyFont="1" applyNumberFormat="1">
      <alignment horizontal="left" shrinkToFit="0" vertical="center" wrapText="0"/>
    </xf>
    <xf borderId="1" fillId="332" fontId="2" numFmtId="165" xfId="0" applyAlignment="1" applyBorder="1" applyFont="1" applyNumberFormat="1">
      <alignment horizontal="left" shrinkToFit="0" vertical="center" wrapText="0"/>
    </xf>
    <xf borderId="1" fillId="2086" fontId="2" numFmtId="165" xfId="0" applyAlignment="1" applyBorder="1" applyFill="1" applyFont="1" applyNumberFormat="1">
      <alignment horizontal="left" shrinkToFit="0" vertical="center" wrapText="0"/>
    </xf>
    <xf borderId="1" fillId="1709" fontId="2" numFmtId="0" xfId="0" applyAlignment="1" applyBorder="1" applyFont="1">
      <alignment horizontal="left" shrinkToFit="0" vertical="center" wrapText="0"/>
    </xf>
    <xf borderId="1" fillId="2087" fontId="2" numFmtId="1" xfId="0" applyAlignment="1" applyBorder="1" applyFill="1" applyFont="1" applyNumberFormat="1">
      <alignment horizontal="left" shrinkToFit="0" vertical="center" wrapText="0"/>
    </xf>
    <xf borderId="1" fillId="43" fontId="2" numFmtId="165" xfId="0" applyAlignment="1" applyBorder="1" applyFont="1" applyNumberFormat="1">
      <alignment horizontal="left" shrinkToFit="0" vertical="center" wrapText="0"/>
    </xf>
    <xf borderId="1" fillId="2088" fontId="2" numFmtId="167" xfId="0" applyAlignment="1" applyBorder="1" applyFill="1" applyFont="1" applyNumberFormat="1">
      <alignment horizontal="left" shrinkToFit="0" vertical="center" wrapText="0"/>
    </xf>
    <xf borderId="1" fillId="2089" fontId="2" numFmtId="9" xfId="0" applyAlignment="1" applyBorder="1" applyFill="1" applyFont="1" applyNumberFormat="1">
      <alignment horizontal="left" shrinkToFit="0" vertical="center" wrapText="0"/>
    </xf>
    <xf borderId="1" fillId="2090" fontId="2" numFmtId="1" xfId="0" applyAlignment="1" applyBorder="1" applyFill="1" applyFont="1" applyNumberFormat="1">
      <alignment horizontal="left" shrinkToFit="0" vertical="center" wrapText="0"/>
    </xf>
    <xf borderId="1" fillId="2091" fontId="2" numFmtId="164" xfId="0" applyAlignment="1" applyBorder="1" applyFill="1" applyFont="1" applyNumberFormat="1">
      <alignment horizontal="left" shrinkToFit="0" vertical="center" wrapText="0"/>
    </xf>
    <xf borderId="1" fillId="307" fontId="2" numFmtId="0" xfId="0" applyAlignment="1" applyBorder="1" applyFont="1">
      <alignment horizontal="left" shrinkToFit="0" vertical="center" wrapText="0"/>
    </xf>
    <xf borderId="1" fillId="67" fontId="2" numFmtId="167" xfId="0" applyAlignment="1" applyBorder="1" applyFont="1" applyNumberFormat="1">
      <alignment horizontal="left" shrinkToFit="0" vertical="center" wrapText="0"/>
    </xf>
    <xf borderId="1" fillId="449" fontId="2" numFmtId="167" xfId="0" applyAlignment="1" applyBorder="1" applyFont="1" applyNumberFormat="1">
      <alignment horizontal="left" shrinkToFit="0" vertical="center" wrapText="0"/>
    </xf>
    <xf borderId="1" fillId="2092" fontId="2" numFmtId="165" xfId="0" applyAlignment="1" applyBorder="1" applyFill="1" applyFont="1" applyNumberFormat="1">
      <alignment horizontal="left" shrinkToFit="0" vertical="center" wrapText="0"/>
    </xf>
    <xf borderId="1" fillId="2093" fontId="2" numFmtId="165" xfId="0" applyAlignment="1" applyBorder="1" applyFill="1" applyFont="1" applyNumberFormat="1">
      <alignment horizontal="left" shrinkToFit="0" vertical="center" wrapText="0"/>
    </xf>
    <xf borderId="1" fillId="1698" fontId="2" numFmtId="167" xfId="0" applyAlignment="1" applyBorder="1" applyFont="1" applyNumberFormat="1">
      <alignment horizontal="left" shrinkToFit="0" vertical="center" wrapText="0"/>
    </xf>
    <xf borderId="1" fillId="2094" fontId="2" numFmtId="9" xfId="0" applyAlignment="1" applyBorder="1" applyFill="1" applyFont="1" applyNumberFormat="1">
      <alignment horizontal="left" shrinkToFit="0" vertical="center" wrapText="0"/>
    </xf>
    <xf borderId="1" fillId="2095" fontId="2" numFmtId="165" xfId="0" applyAlignment="1" applyBorder="1" applyFill="1" applyFont="1" applyNumberFormat="1">
      <alignment horizontal="left" shrinkToFit="0" vertical="center" wrapText="0"/>
    </xf>
    <xf borderId="1" fillId="2096" fontId="2" numFmtId="0" xfId="0" applyAlignment="1" applyBorder="1" applyFill="1" applyFont="1">
      <alignment horizontal="left" shrinkToFit="0" vertical="center" wrapText="0"/>
    </xf>
    <xf borderId="1" fillId="2097" fontId="2" numFmtId="1" xfId="0" applyAlignment="1" applyBorder="1" applyFill="1" applyFont="1" applyNumberFormat="1">
      <alignment horizontal="left" shrinkToFit="0" vertical="center" wrapText="0"/>
    </xf>
    <xf borderId="1" fillId="2098" fontId="2" numFmtId="167" xfId="0" applyAlignment="1" applyBorder="1" applyFill="1" applyFont="1" applyNumberFormat="1">
      <alignment horizontal="left" shrinkToFit="0" vertical="center" wrapText="0"/>
    </xf>
    <xf borderId="1" fillId="2099" fontId="2" numFmtId="1" xfId="0" applyAlignment="1" applyBorder="1" applyFill="1" applyFont="1" applyNumberFormat="1">
      <alignment horizontal="left" shrinkToFit="0" vertical="center" wrapText="0"/>
    </xf>
    <xf borderId="1" fillId="2100" fontId="2" numFmtId="167" xfId="0" applyAlignment="1" applyBorder="1" applyFill="1" applyFont="1" applyNumberFormat="1">
      <alignment horizontal="left" shrinkToFit="0" vertical="center" wrapText="0"/>
    </xf>
    <xf borderId="1" fillId="2101" fontId="2" numFmtId="165" xfId="0" applyAlignment="1" applyBorder="1" applyFill="1" applyFont="1" applyNumberFormat="1">
      <alignment horizontal="left" shrinkToFit="0" vertical="center" wrapText="0"/>
    </xf>
    <xf borderId="1" fillId="2102" fontId="2" numFmtId="165" xfId="0" applyAlignment="1" applyBorder="1" applyFill="1" applyFont="1" applyNumberFormat="1">
      <alignment horizontal="left" shrinkToFit="0" vertical="center" wrapText="0"/>
    </xf>
    <xf borderId="1" fillId="2103" fontId="2" numFmtId="3" xfId="0" applyAlignment="1" applyBorder="1" applyFill="1" applyFont="1" applyNumberFormat="1">
      <alignment horizontal="left" shrinkToFit="0" vertical="center" wrapText="0"/>
    </xf>
    <xf borderId="1" fillId="2104" fontId="2" numFmtId="164" xfId="0" applyAlignment="1" applyBorder="1" applyFill="1" applyFont="1" applyNumberFormat="1">
      <alignment horizontal="left" shrinkToFit="0" vertical="center" wrapText="0"/>
    </xf>
    <xf borderId="1" fillId="2105" fontId="2" numFmtId="1" xfId="0" applyAlignment="1" applyBorder="1" applyFill="1" applyFont="1" applyNumberFormat="1">
      <alignment horizontal="left" shrinkToFit="0" vertical="center" wrapText="0"/>
    </xf>
    <xf borderId="1" fillId="2106" fontId="2" numFmtId="165" xfId="0" applyAlignment="1" applyBorder="1" applyFill="1" applyFont="1" applyNumberFormat="1">
      <alignment horizontal="left" shrinkToFit="0" vertical="center" wrapText="0"/>
    </xf>
    <xf borderId="1" fillId="1870" fontId="2" numFmtId="9" xfId="0" applyAlignment="1" applyBorder="1" applyFont="1" applyNumberFormat="1">
      <alignment horizontal="left" shrinkToFit="0" vertical="center" wrapText="0"/>
    </xf>
    <xf borderId="1" fillId="137" fontId="2" numFmtId="165" xfId="0" applyAlignment="1" applyBorder="1" applyFont="1" applyNumberFormat="1">
      <alignment horizontal="left" shrinkToFit="0" vertical="center" wrapText="0"/>
    </xf>
    <xf borderId="1" fillId="1047" fontId="2" numFmtId="9" xfId="0" applyAlignment="1" applyBorder="1" applyFont="1" applyNumberFormat="1">
      <alignment horizontal="left" shrinkToFit="0" vertical="center" wrapText="0"/>
    </xf>
    <xf borderId="1" fillId="2107" fontId="2" numFmtId="167" xfId="0" applyAlignment="1" applyBorder="1" applyFill="1" applyFont="1" applyNumberFormat="1">
      <alignment horizontal="left" shrinkToFit="0" vertical="center" wrapText="0"/>
    </xf>
    <xf borderId="1" fillId="2108" fontId="2" numFmtId="167" xfId="0" applyAlignment="1" applyBorder="1" applyFill="1" applyFont="1" applyNumberFormat="1">
      <alignment horizontal="left" shrinkToFit="0" vertical="center" wrapText="0"/>
    </xf>
    <xf borderId="1" fillId="2109" fontId="2" numFmtId="0" xfId="0" applyAlignment="1" applyBorder="1" applyFill="1" applyFont="1">
      <alignment horizontal="left" shrinkToFit="0" vertical="center" wrapText="0"/>
    </xf>
    <xf borderId="1" fillId="1665" fontId="2" numFmtId="165" xfId="0" applyAlignment="1" applyBorder="1" applyFont="1" applyNumberFormat="1">
      <alignment horizontal="left" shrinkToFit="0" vertical="center" wrapText="0"/>
    </xf>
    <xf borderId="1" fillId="2110" fontId="2" numFmtId="165" xfId="0" applyAlignment="1" applyBorder="1" applyFill="1" applyFont="1" applyNumberFormat="1">
      <alignment horizontal="left" shrinkToFit="0" vertical="center" wrapText="0"/>
    </xf>
    <xf borderId="1" fillId="446" fontId="2" numFmtId="0" xfId="0" applyAlignment="1" applyBorder="1" applyFont="1">
      <alignment horizontal="left" shrinkToFit="0" vertical="center" wrapText="0"/>
    </xf>
    <xf borderId="1" fillId="2111" fontId="2" numFmtId="167" xfId="0" applyAlignment="1" applyBorder="1" applyFill="1" applyFont="1" applyNumberFormat="1">
      <alignment horizontal="left" shrinkToFit="0" vertical="center" wrapText="0"/>
    </xf>
    <xf borderId="1" fillId="1701" fontId="2" numFmtId="165" xfId="0" applyAlignment="1" applyBorder="1" applyFont="1" applyNumberFormat="1">
      <alignment horizontal="left" shrinkToFit="0" vertical="center" wrapText="0"/>
    </xf>
    <xf borderId="1" fillId="2112" fontId="2" numFmtId="167" xfId="0" applyAlignment="1" applyBorder="1" applyFill="1" applyFont="1" applyNumberFormat="1">
      <alignment horizontal="left" shrinkToFit="0" vertical="center" wrapText="0"/>
    </xf>
    <xf borderId="1" fillId="2113" fontId="2" numFmtId="1" xfId="0" applyAlignment="1" applyBorder="1" applyFill="1" applyFont="1" applyNumberFormat="1">
      <alignment horizontal="left" shrinkToFit="0" vertical="center" wrapText="0"/>
    </xf>
    <xf borderId="1" fillId="744" fontId="2" numFmtId="165" xfId="0" applyAlignment="1" applyBorder="1" applyFont="1" applyNumberFormat="1">
      <alignment horizontal="left" shrinkToFit="0" vertical="center" wrapText="0"/>
    </xf>
    <xf borderId="1" fillId="2114" fontId="2" numFmtId="0" xfId="0" applyAlignment="1" applyBorder="1" applyFill="1" applyFont="1">
      <alignment horizontal="left" shrinkToFit="0" vertical="center" wrapText="0"/>
    </xf>
    <xf borderId="1" fillId="1490" fontId="2" numFmtId="9" xfId="0" applyAlignment="1" applyBorder="1" applyFont="1" applyNumberFormat="1">
      <alignment horizontal="left" shrinkToFit="0" vertical="center" wrapText="0"/>
    </xf>
    <xf borderId="1" fillId="2115" fontId="2" numFmtId="1" xfId="0" applyAlignment="1" applyBorder="1" applyFill="1" applyFont="1" applyNumberFormat="1">
      <alignment horizontal="left" shrinkToFit="0" vertical="center" wrapText="0"/>
    </xf>
    <xf borderId="1" fillId="2116" fontId="2" numFmtId="9" xfId="0" applyAlignment="1" applyBorder="1" applyFill="1" applyFont="1" applyNumberFormat="1">
      <alignment horizontal="left" shrinkToFit="0" vertical="center" wrapText="0"/>
    </xf>
    <xf borderId="1" fillId="2117" fontId="2" numFmtId="1" xfId="0" applyAlignment="1" applyBorder="1" applyFill="1" applyFont="1" applyNumberFormat="1">
      <alignment horizontal="left" shrinkToFit="0" vertical="center" wrapText="0"/>
    </xf>
    <xf borderId="1" fillId="2118" fontId="2" numFmtId="165" xfId="0" applyAlignment="1" applyBorder="1" applyFill="1" applyFont="1" applyNumberFormat="1">
      <alignment horizontal="left" shrinkToFit="0" vertical="center" wrapText="0"/>
    </xf>
    <xf borderId="1" fillId="1512" fontId="2" numFmtId="167" xfId="0" applyAlignment="1" applyBorder="1" applyFont="1" applyNumberFormat="1">
      <alignment horizontal="left" shrinkToFit="0" vertical="center" wrapText="0"/>
    </xf>
    <xf borderId="1" fillId="2119" fontId="2" numFmtId="1" xfId="0" applyAlignment="1" applyBorder="1" applyFill="1" applyFont="1" applyNumberFormat="1">
      <alignment horizontal="left" shrinkToFit="0" vertical="center" wrapText="0"/>
    </xf>
    <xf borderId="1" fillId="2120" fontId="2" numFmtId="167" xfId="0" applyAlignment="1" applyBorder="1" applyFill="1" applyFont="1" applyNumberFormat="1">
      <alignment horizontal="left" shrinkToFit="0" vertical="center" wrapText="0"/>
    </xf>
    <xf borderId="1" fillId="2121" fontId="2" numFmtId="165" xfId="0" applyAlignment="1" applyBorder="1" applyFill="1" applyFont="1" applyNumberFormat="1">
      <alignment horizontal="left" shrinkToFit="0" vertical="center" wrapText="0"/>
    </xf>
    <xf borderId="1" fillId="2122" fontId="2" numFmtId="0" xfId="0" applyAlignment="1" applyBorder="1" applyFill="1" applyFont="1">
      <alignment horizontal="left" shrinkToFit="0" vertical="center" wrapText="0"/>
    </xf>
    <xf borderId="1" fillId="2123" fontId="2" numFmtId="165" xfId="0" applyAlignment="1" applyBorder="1" applyFill="1" applyFont="1" applyNumberFormat="1">
      <alignment horizontal="left" shrinkToFit="0" vertical="center" wrapText="0"/>
    </xf>
    <xf borderId="1" fillId="2124" fontId="2" numFmtId="164" xfId="0" applyAlignment="1" applyBorder="1" applyFill="1" applyFont="1" applyNumberFormat="1">
      <alignment horizontal="left" shrinkToFit="0" vertical="center" wrapText="0"/>
    </xf>
    <xf borderId="1" fillId="2087" fontId="2" numFmtId="3" xfId="0" applyAlignment="1" applyBorder="1" applyFont="1" applyNumberFormat="1">
      <alignment horizontal="left" shrinkToFit="0" vertical="center" wrapText="0"/>
    </xf>
    <xf borderId="1" fillId="2125" fontId="2" numFmtId="0" xfId="0" applyAlignment="1" applyBorder="1" applyFill="1" applyFont="1">
      <alignment horizontal="left" shrinkToFit="0" vertical="center" wrapText="0"/>
    </xf>
    <xf borderId="1" fillId="2126" fontId="2" numFmtId="165" xfId="0" applyAlignment="1" applyBorder="1" applyFill="1" applyFont="1" applyNumberFormat="1">
      <alignment horizontal="left" shrinkToFit="0" vertical="center" wrapText="0"/>
    </xf>
    <xf borderId="1" fillId="0" fontId="3" numFmtId="0" xfId="0" applyAlignment="1" applyBorder="1" applyFont="1">
      <alignment horizontal="left" shrinkToFit="0" vertical="center" wrapText="0"/>
    </xf>
    <xf borderId="1" fillId="2127" fontId="2" numFmtId="0" xfId="0" applyAlignment="1" applyBorder="1" applyFill="1" applyFont="1">
      <alignment horizontal="left" shrinkToFit="0" vertical="center" wrapText="0"/>
    </xf>
    <xf borderId="0" fillId="2128" fontId="2" numFmtId="9" xfId="0" applyAlignment="1" applyFill="1" applyFont="1" applyNumberFormat="1">
      <alignment horizontal="left" shrinkToFit="0" vertical="center" wrapText="0"/>
    </xf>
    <xf borderId="0" fillId="1073" fontId="2" numFmtId="9" xfId="0" applyAlignment="1" applyFont="1" applyNumberFormat="1">
      <alignment horizontal="left" shrinkToFit="0" vertical="center" wrapText="0"/>
    </xf>
    <xf borderId="0" fillId="2129" fontId="2" numFmtId="1" xfId="0" applyAlignment="1" applyFill="1" applyFont="1" applyNumberFormat="1">
      <alignment horizontal="left" shrinkToFit="0" vertical="center" wrapText="0"/>
    </xf>
    <xf borderId="0" fillId="2130" fontId="2" numFmtId="1" xfId="0" applyAlignment="1" applyFill="1" applyFont="1" applyNumberFormat="1">
      <alignment horizontal="left" shrinkToFit="0" vertical="center" wrapText="0"/>
    </xf>
    <xf borderId="0" fillId="2131" fontId="2" numFmtId="1" xfId="0" applyAlignment="1" applyFill="1" applyFont="1" applyNumberFormat="1">
      <alignment horizontal="left" shrinkToFit="0" vertical="center" wrapText="0"/>
    </xf>
    <xf borderId="0" fillId="2132" fontId="2" numFmtId="169" xfId="0" applyAlignment="1" applyFill="1" applyFont="1" applyNumberFormat="1">
      <alignment horizontal="left" shrinkToFit="0" vertical="center" wrapText="0"/>
    </xf>
    <xf borderId="0" fillId="154" fontId="2" numFmtId="169" xfId="0" applyAlignment="1" applyFont="1" applyNumberFormat="1">
      <alignment horizontal="left" shrinkToFit="0" vertical="center" wrapText="0"/>
    </xf>
    <xf borderId="0" fillId="1369" fontId="2" numFmtId="169" xfId="0" applyAlignment="1" applyFont="1" applyNumberFormat="1">
      <alignment horizontal="left" shrinkToFit="0" vertical="center" wrapText="0"/>
    </xf>
    <xf borderId="1" fillId="2133" fontId="2" numFmtId="164" xfId="0" applyAlignment="1" applyBorder="1" applyFill="1" applyFont="1" applyNumberFormat="1">
      <alignment horizontal="left" shrinkToFit="0" vertical="center" wrapText="0"/>
    </xf>
    <xf borderId="1" fillId="2134" fontId="2" numFmtId="164" xfId="0" applyAlignment="1" applyBorder="1" applyFill="1" applyFont="1" applyNumberFormat="1">
      <alignment horizontal="left" shrinkToFit="0" vertical="center" wrapText="0"/>
    </xf>
    <xf borderId="1" fillId="2135" fontId="2" numFmtId="165" xfId="0" applyAlignment="1" applyBorder="1" applyFill="1" applyFont="1" applyNumberFormat="1">
      <alignment horizontal="left" shrinkToFit="0" vertical="center" wrapText="0"/>
    </xf>
    <xf borderId="1" fillId="2136" fontId="2" numFmtId="164" xfId="0" applyAlignment="1" applyBorder="1" applyFill="1" applyFont="1" applyNumberFormat="1">
      <alignment horizontal="left" shrinkToFit="0" vertical="center" wrapText="0"/>
    </xf>
    <xf borderId="1" fillId="2137" fontId="2" numFmtId="0" xfId="0" applyAlignment="1" applyBorder="1" applyFill="1" applyFont="1">
      <alignment horizontal="left" shrinkToFit="0" vertical="center" wrapText="0"/>
    </xf>
    <xf borderId="1" fillId="2138" fontId="2" numFmtId="165" xfId="0" applyAlignment="1" applyBorder="1" applyFill="1" applyFont="1" applyNumberFormat="1">
      <alignment horizontal="left" shrinkToFit="0" vertical="center" wrapText="0"/>
    </xf>
    <xf borderId="1" fillId="1202" fontId="2" numFmtId="165" xfId="0" applyAlignment="1" applyBorder="1" applyFont="1" applyNumberFormat="1">
      <alignment horizontal="left" shrinkToFit="0" vertical="center" wrapText="0"/>
    </xf>
    <xf borderId="1" fillId="2139" fontId="2" numFmtId="0" xfId="0" applyAlignment="1" applyBorder="1" applyFill="1" applyFont="1">
      <alignment horizontal="left" shrinkToFit="0" vertical="center" wrapText="0"/>
    </xf>
    <xf borderId="1" fillId="2140" fontId="2" numFmtId="9" xfId="0" applyAlignment="1" applyBorder="1" applyFill="1" applyFont="1" applyNumberFormat="1">
      <alignment horizontal="left" shrinkToFit="0" vertical="center" wrapText="0"/>
    </xf>
    <xf borderId="1" fillId="408" fontId="2" numFmtId="9" xfId="0" applyAlignment="1" applyBorder="1" applyFont="1" applyNumberFormat="1">
      <alignment horizontal="left" shrinkToFit="0" vertical="center" wrapText="0"/>
    </xf>
    <xf borderId="1" fillId="1014" fontId="2" numFmtId="169" xfId="0" applyAlignment="1" applyBorder="1" applyFont="1" applyNumberFormat="1">
      <alignment horizontal="left" shrinkToFit="0" vertical="center" wrapText="0"/>
    </xf>
    <xf borderId="1" fillId="2141" fontId="2" numFmtId="1" xfId="0" applyAlignment="1" applyBorder="1" applyFill="1" applyFont="1" applyNumberFormat="1">
      <alignment horizontal="left" shrinkToFit="0" vertical="center" wrapText="0"/>
    </xf>
    <xf borderId="1" fillId="2142" fontId="2" numFmtId="164" xfId="0" applyAlignment="1" applyBorder="1" applyFill="1" applyFont="1" applyNumberFormat="1">
      <alignment horizontal="left" shrinkToFit="0" vertical="center" wrapText="0"/>
    </xf>
    <xf borderId="1" fillId="913" fontId="2" numFmtId="165" xfId="0" applyAlignment="1" applyBorder="1" applyFont="1" applyNumberFormat="1">
      <alignment horizontal="left" shrinkToFit="0" vertical="center" wrapText="0"/>
    </xf>
    <xf borderId="1" fillId="142" fontId="2" numFmtId="167" xfId="0" applyAlignment="1" applyBorder="1" applyFont="1" applyNumberFormat="1">
      <alignment horizontal="left" shrinkToFit="0" vertical="center" wrapText="0"/>
    </xf>
    <xf borderId="1" fillId="2143" fontId="2" numFmtId="167" xfId="0" applyAlignment="1" applyBorder="1" applyFill="1" applyFont="1" applyNumberFormat="1">
      <alignment horizontal="left" shrinkToFit="0" vertical="center" wrapText="0"/>
    </xf>
    <xf borderId="1" fillId="1199" fontId="2" numFmtId="165" xfId="0" applyAlignment="1" applyBorder="1" applyFont="1" applyNumberFormat="1">
      <alignment horizontal="left" shrinkToFit="0" vertical="center" wrapText="0"/>
    </xf>
    <xf borderId="1" fillId="2144" fontId="2" numFmtId="165" xfId="0" applyAlignment="1" applyBorder="1" applyFill="1" applyFont="1" applyNumberFormat="1">
      <alignment horizontal="left" shrinkToFit="0" vertical="center" wrapText="0"/>
    </xf>
    <xf borderId="1" fillId="2145" fontId="2" numFmtId="0" xfId="0" applyAlignment="1" applyBorder="1" applyFill="1" applyFont="1">
      <alignment horizontal="left" shrinkToFit="0" vertical="center" wrapText="0"/>
    </xf>
    <xf borderId="1" fillId="2146" fontId="2" numFmtId="165" xfId="0" applyAlignment="1" applyBorder="1" applyFill="1" applyFont="1" applyNumberFormat="1">
      <alignment horizontal="left" shrinkToFit="0" vertical="center" wrapText="0"/>
    </xf>
    <xf borderId="1" fillId="2147" fontId="2" numFmtId="164" xfId="0" applyAlignment="1" applyBorder="1" applyFill="1" applyFont="1" applyNumberFormat="1">
      <alignment horizontal="left" shrinkToFit="0" vertical="center" wrapText="0"/>
    </xf>
    <xf borderId="1" fillId="2148" fontId="2" numFmtId="164" xfId="0" applyAlignment="1" applyBorder="1" applyFill="1" applyFont="1" applyNumberFormat="1">
      <alignment horizontal="left" shrinkToFit="0" vertical="center" wrapText="0"/>
    </xf>
    <xf borderId="1" fillId="2149" fontId="2" numFmtId="165" xfId="0" applyAlignment="1" applyBorder="1" applyFill="1" applyFont="1" applyNumberFormat="1">
      <alignment horizontal="left" shrinkToFit="0" vertical="center" wrapText="0"/>
    </xf>
    <xf borderId="1" fillId="2048" fontId="2" numFmtId="167" xfId="0" applyAlignment="1" applyBorder="1" applyFont="1" applyNumberFormat="1">
      <alignment horizontal="left" shrinkToFit="0" vertical="center" wrapText="0"/>
    </xf>
    <xf borderId="1" fillId="2150" fontId="2" numFmtId="167" xfId="0" applyAlignment="1" applyBorder="1" applyFill="1" applyFont="1" applyNumberFormat="1">
      <alignment horizontal="left" shrinkToFit="0" vertical="center" wrapText="0"/>
    </xf>
    <xf borderId="1" fillId="1878" fontId="2" numFmtId="9" xfId="0" applyAlignment="1" applyBorder="1" applyFont="1" applyNumberFormat="1">
      <alignment horizontal="left" shrinkToFit="0" vertical="center" wrapText="0"/>
    </xf>
    <xf borderId="1" fillId="2151" fontId="2" numFmtId="1" xfId="0" applyAlignment="1" applyBorder="1" applyFill="1" applyFont="1" applyNumberFormat="1">
      <alignment horizontal="left" shrinkToFit="0" vertical="center" wrapText="0"/>
    </xf>
    <xf borderId="1" fillId="2152" fontId="2" numFmtId="1" xfId="0" applyAlignment="1" applyBorder="1" applyFill="1" applyFont="1" applyNumberFormat="1">
      <alignment horizontal="left" shrinkToFit="0" vertical="center" wrapText="0"/>
    </xf>
    <xf borderId="1" fillId="2153" fontId="2" numFmtId="167" xfId="0" applyAlignment="1" applyBorder="1" applyFill="1" applyFont="1" applyNumberFormat="1">
      <alignment horizontal="left" shrinkToFit="0" vertical="center" wrapText="0"/>
    </xf>
    <xf borderId="1" fillId="2154" fontId="2" numFmtId="9" xfId="0" applyAlignment="1" applyBorder="1" applyFill="1" applyFont="1" applyNumberFormat="1">
      <alignment horizontal="left" shrinkToFit="0" vertical="center" wrapText="0"/>
    </xf>
    <xf borderId="1" fillId="2155" fontId="2" numFmtId="3" xfId="0" applyAlignment="1" applyBorder="1" applyFill="1" applyFont="1" applyNumberFormat="1">
      <alignment horizontal="left" shrinkToFit="0" vertical="center" wrapText="0"/>
    </xf>
    <xf borderId="1" fillId="2156" fontId="2" numFmtId="167" xfId="0" applyAlignment="1" applyBorder="1" applyFill="1" applyFont="1" applyNumberFormat="1">
      <alignment horizontal="left" shrinkToFit="0" vertical="center" wrapText="0"/>
    </xf>
    <xf borderId="1" fillId="2157" fontId="2" numFmtId="167" xfId="0" applyAlignment="1" applyBorder="1" applyFill="1" applyFont="1" applyNumberFormat="1">
      <alignment horizontal="left" shrinkToFit="0" vertical="center" wrapText="0"/>
    </xf>
    <xf borderId="1" fillId="2158" fontId="2" numFmtId="9" xfId="0" applyAlignment="1" applyBorder="1" applyFill="1" applyFont="1" applyNumberFormat="1">
      <alignment horizontal="left" shrinkToFit="0" vertical="center" wrapText="0"/>
    </xf>
    <xf borderId="1" fillId="2159" fontId="2" numFmtId="164" xfId="0" applyAlignment="1" applyBorder="1" applyFill="1" applyFont="1" applyNumberFormat="1">
      <alignment horizontal="left" shrinkToFit="0" vertical="center" wrapText="0"/>
    </xf>
    <xf borderId="1" fillId="2160" fontId="2" numFmtId="1" xfId="0" applyAlignment="1" applyBorder="1" applyFill="1" applyFont="1" applyNumberFormat="1">
      <alignment horizontal="left" shrinkToFit="0" vertical="center" wrapText="0"/>
    </xf>
    <xf borderId="1" fillId="2161" fontId="2" numFmtId="164" xfId="0" applyAlignment="1" applyBorder="1" applyFill="1" applyFont="1" applyNumberFormat="1">
      <alignment horizontal="left" shrinkToFit="0" vertical="center" wrapText="0"/>
    </xf>
    <xf borderId="1" fillId="1688" fontId="2" numFmtId="167" xfId="0" applyAlignment="1" applyBorder="1" applyFont="1" applyNumberFormat="1">
      <alignment horizontal="left" shrinkToFit="0" vertical="center" wrapText="0"/>
    </xf>
    <xf borderId="1" fillId="2162" fontId="2" numFmtId="167" xfId="0" applyAlignment="1" applyBorder="1" applyFill="1" applyFont="1" applyNumberFormat="1">
      <alignment horizontal="left" shrinkToFit="0" vertical="center" wrapText="0"/>
    </xf>
    <xf borderId="1" fillId="2163" fontId="2" numFmtId="167" xfId="0" applyAlignment="1" applyBorder="1" applyFill="1" applyFont="1" applyNumberFormat="1">
      <alignment horizontal="left" shrinkToFit="0" vertical="center" wrapText="0"/>
    </xf>
    <xf borderId="1" fillId="2164" fontId="2" numFmtId="164" xfId="0" applyAlignment="1" applyBorder="1" applyFill="1" applyFont="1" applyNumberFormat="1">
      <alignment horizontal="left" shrinkToFit="0" vertical="center" wrapText="0"/>
    </xf>
    <xf borderId="1" fillId="2165" fontId="2" numFmtId="165" xfId="0" applyAlignment="1" applyBorder="1" applyFill="1" applyFont="1" applyNumberFormat="1">
      <alignment horizontal="left" shrinkToFit="0" vertical="center" wrapText="0"/>
    </xf>
    <xf borderId="1" fillId="2166" fontId="2" numFmtId="165" xfId="0" applyAlignment="1" applyBorder="1" applyFill="1" applyFont="1" applyNumberFormat="1">
      <alignment horizontal="left" shrinkToFit="0" vertical="center" wrapText="0"/>
    </xf>
    <xf borderId="1" fillId="1910" fontId="2" numFmtId="167" xfId="0" applyAlignment="1" applyBorder="1" applyFont="1" applyNumberFormat="1">
      <alignment horizontal="left" shrinkToFit="0" vertical="center" wrapText="0"/>
    </xf>
    <xf borderId="1" fillId="2167" fontId="2" numFmtId="164" xfId="0" applyAlignment="1" applyBorder="1" applyFill="1" applyFont="1" applyNumberFormat="1">
      <alignment horizontal="left" shrinkToFit="0" vertical="center" wrapText="0"/>
    </xf>
    <xf borderId="1" fillId="2168" fontId="2" numFmtId="167" xfId="0" applyAlignment="1" applyBorder="1" applyFill="1" applyFont="1" applyNumberFormat="1">
      <alignment horizontal="left" shrinkToFit="0" vertical="center" wrapText="0"/>
    </xf>
    <xf borderId="1" fillId="1963" fontId="2" numFmtId="9" xfId="0" applyAlignment="1" applyBorder="1" applyFont="1" applyNumberFormat="1">
      <alignment horizontal="left" shrinkToFit="0" vertical="center" wrapText="0"/>
    </xf>
    <xf borderId="1" fillId="2169" fontId="2" numFmtId="9" xfId="0" applyAlignment="1" applyBorder="1" applyFill="1" applyFont="1" applyNumberFormat="1">
      <alignment horizontal="left" shrinkToFit="0" vertical="center" wrapText="0"/>
    </xf>
    <xf borderId="1" fillId="2170" fontId="2" numFmtId="165" xfId="0" applyAlignment="1" applyBorder="1" applyFill="1" applyFont="1" applyNumberFormat="1">
      <alignment horizontal="left" shrinkToFit="0" vertical="center" wrapText="0"/>
    </xf>
    <xf borderId="1" fillId="2171" fontId="2" numFmtId="3" xfId="0" applyAlignment="1" applyBorder="1" applyFill="1" applyFont="1" applyNumberFormat="1">
      <alignment horizontal="left" shrinkToFit="0" vertical="center" wrapText="0"/>
    </xf>
    <xf borderId="1" fillId="2172" fontId="2" numFmtId="167" xfId="0" applyAlignment="1" applyBorder="1" applyFill="1" applyFont="1" applyNumberFormat="1">
      <alignment horizontal="left" shrinkToFit="0" vertical="center" wrapText="0"/>
    </xf>
    <xf borderId="1" fillId="2173" fontId="2" numFmtId="1" xfId="0" applyAlignment="1" applyBorder="1" applyFill="1" applyFont="1" applyNumberFormat="1">
      <alignment horizontal="left" shrinkToFit="0" vertical="center" wrapText="0"/>
    </xf>
    <xf borderId="1" fillId="2174" fontId="2" numFmtId="3" xfId="0" applyAlignment="1" applyBorder="1" applyFill="1" applyFont="1" applyNumberFormat="1">
      <alignment horizontal="left" shrinkToFit="0" vertical="center" wrapText="0"/>
    </xf>
    <xf borderId="1" fillId="1661" fontId="2" numFmtId="167" xfId="0" applyAlignment="1" applyBorder="1" applyFont="1" applyNumberFormat="1">
      <alignment horizontal="left" shrinkToFit="0" vertical="center" wrapText="0"/>
    </xf>
    <xf borderId="1" fillId="2001" fontId="2" numFmtId="9" xfId="0" applyAlignment="1" applyBorder="1" applyFont="1" applyNumberFormat="1">
      <alignment horizontal="left" shrinkToFit="0" vertical="center" wrapText="0"/>
    </xf>
    <xf borderId="1" fillId="1149" fontId="2" numFmtId="167" xfId="0" applyAlignment="1" applyBorder="1" applyFont="1" applyNumberFormat="1">
      <alignment horizontal="left" shrinkToFit="0" vertical="center" wrapText="0"/>
    </xf>
    <xf borderId="1" fillId="2175" fontId="2" numFmtId="9" xfId="0" applyAlignment="1" applyBorder="1" applyFill="1" applyFont="1" applyNumberFormat="1">
      <alignment horizontal="left" shrinkToFit="0" vertical="center" wrapText="0"/>
    </xf>
    <xf borderId="0" fillId="972" fontId="2" numFmtId="167" xfId="0" applyAlignment="1" applyFont="1" applyNumberFormat="1">
      <alignment horizontal="left" shrinkToFit="0" vertical="center" wrapText="0"/>
    </xf>
    <xf borderId="0" fillId="2176" fontId="2" numFmtId="9" xfId="0" applyAlignment="1" applyFill="1" applyFont="1" applyNumberFormat="1">
      <alignment horizontal="left" shrinkToFit="0" vertical="center" wrapText="0"/>
    </xf>
    <xf borderId="0" fillId="1989" fontId="2" numFmtId="167" xfId="0" applyAlignment="1" applyFont="1" applyNumberFormat="1">
      <alignment horizontal="left" shrinkToFit="0" vertical="center" wrapText="0"/>
    </xf>
    <xf borderId="0" fillId="2177" fontId="2" numFmtId="0" xfId="0" applyAlignment="1" applyFill="1" applyFont="1">
      <alignment horizontal="left" shrinkToFit="0" vertical="center" wrapText="0"/>
    </xf>
    <xf borderId="0" fillId="2178" fontId="2" numFmtId="9" xfId="0" applyAlignment="1" applyFill="1" applyFont="1" applyNumberFormat="1">
      <alignment horizontal="left" shrinkToFit="0" vertical="center" wrapText="0"/>
    </xf>
    <xf borderId="0" fillId="2179" fontId="2" numFmtId="1" xfId="0" applyAlignment="1" applyFill="1" applyFont="1" applyNumberFormat="1">
      <alignment horizontal="left" shrinkToFit="0" vertical="center" wrapText="0"/>
    </xf>
    <xf borderId="0" fillId="2180" fontId="2" numFmtId="1" xfId="0" applyAlignment="1" applyFill="1" applyFont="1" applyNumberFormat="1">
      <alignment horizontal="left" shrinkToFit="0" vertical="center" wrapText="0"/>
    </xf>
    <xf borderId="0" fillId="2181" fontId="2" numFmtId="1" xfId="0" applyAlignment="1" applyFill="1" applyFont="1" applyNumberFormat="1">
      <alignment horizontal="left" shrinkToFit="0" vertical="center" wrapText="0"/>
    </xf>
    <xf borderId="0" fillId="2182" fontId="2" numFmtId="9" xfId="0" applyAlignment="1" applyFill="1" applyFont="1" applyNumberFormat="1">
      <alignment horizontal="left" shrinkToFit="0" vertical="center" wrapText="0"/>
    </xf>
    <xf borderId="0" fillId="2183" fontId="2" numFmtId="168" xfId="0" applyAlignment="1" applyFill="1" applyFont="1" applyNumberFormat="1">
      <alignment horizontal="left" shrinkToFit="0" vertical="center" wrapText="0"/>
    </xf>
    <xf borderId="0" fillId="2184" fontId="2" numFmtId="1" xfId="0" applyAlignment="1" applyFill="1" applyFont="1" applyNumberFormat="1">
      <alignment horizontal="left" shrinkToFit="0" vertical="center" wrapText="0"/>
    </xf>
    <xf borderId="0" fillId="2185" fontId="2" numFmtId="1" xfId="0" applyAlignment="1" applyFill="1" applyFont="1" applyNumberFormat="1">
      <alignment horizontal="left" shrinkToFit="0" vertical="center" wrapText="0"/>
    </xf>
    <xf borderId="0" fillId="2186" fontId="2" numFmtId="1" xfId="0" applyAlignment="1" applyFill="1" applyFont="1" applyNumberFormat="1">
      <alignment horizontal="left" shrinkToFit="0" vertical="center" wrapText="0"/>
    </xf>
    <xf borderId="0" fillId="2187" fontId="2" numFmtId="1" xfId="0" applyAlignment="1" applyFill="1" applyFont="1" applyNumberFormat="1">
      <alignment horizontal="left" shrinkToFit="0" vertical="center" wrapText="0"/>
    </xf>
    <xf borderId="0" fillId="2188" fontId="2" numFmtId="1" xfId="0" applyAlignment="1" applyFill="1" applyFont="1" applyNumberFormat="1">
      <alignment horizontal="left" shrinkToFit="0" vertical="center" wrapText="0"/>
    </xf>
    <xf borderId="0" fillId="2189" fontId="2" numFmtId="169" xfId="0" applyAlignment="1" applyFill="1" applyFont="1" applyNumberFormat="1">
      <alignment horizontal="left" shrinkToFit="0" vertical="center" wrapText="0"/>
    </xf>
    <xf borderId="0" fillId="2014" fontId="2" numFmtId="169" xfId="0" applyAlignment="1" applyFont="1" applyNumberFormat="1">
      <alignment horizontal="left" shrinkToFit="0" vertical="center" wrapText="0"/>
    </xf>
    <xf borderId="0" fillId="2190" fontId="2" numFmtId="169" xfId="0" applyAlignment="1" applyFill="1" applyFont="1" applyNumberFormat="1">
      <alignment horizontal="left" shrinkToFit="0" vertical="center" wrapText="0"/>
    </xf>
    <xf borderId="1" fillId="1000" fontId="2" numFmtId="9" xfId="0" applyAlignment="1" applyBorder="1" applyFont="1" applyNumberFormat="1">
      <alignment horizontal="left" shrinkToFit="0" vertical="center" wrapText="0"/>
    </xf>
    <xf borderId="1" fillId="2191" fontId="2" numFmtId="164" xfId="0" applyAlignment="1" applyBorder="1" applyFill="1" applyFont="1" applyNumberFormat="1">
      <alignment horizontal="left" shrinkToFit="0" vertical="center" wrapText="0"/>
    </xf>
    <xf borderId="1" fillId="1872" fontId="2" numFmtId="165" xfId="0" applyAlignment="1" applyBorder="1" applyFont="1" applyNumberFormat="1">
      <alignment horizontal="left" shrinkToFit="0" vertical="center" wrapText="0"/>
    </xf>
    <xf borderId="1" fillId="2192" fontId="2" numFmtId="1" xfId="0" applyAlignment="1" applyBorder="1" applyFill="1" applyFont="1" applyNumberFormat="1">
      <alignment horizontal="left" shrinkToFit="0" vertical="center" wrapText="0"/>
    </xf>
    <xf borderId="1" fillId="2193" fontId="2" numFmtId="165" xfId="0" applyAlignment="1" applyBorder="1" applyFill="1" applyFont="1" applyNumberFormat="1">
      <alignment horizontal="left" shrinkToFit="0" vertical="center" wrapText="0"/>
    </xf>
    <xf borderId="1" fillId="2194" fontId="2" numFmtId="3" xfId="0" applyAlignment="1" applyBorder="1" applyFill="1" applyFont="1" applyNumberFormat="1">
      <alignment horizontal="left" shrinkToFit="0" vertical="center" wrapText="0"/>
    </xf>
    <xf borderId="1" fillId="1819" fontId="2" numFmtId="0" xfId="0" applyAlignment="1" applyBorder="1" applyFont="1">
      <alignment horizontal="left" shrinkToFit="0" vertical="center" wrapText="0"/>
    </xf>
    <xf borderId="1" fillId="2195" fontId="2" numFmtId="1" xfId="0" applyAlignment="1" applyBorder="1" applyFill="1" applyFont="1" applyNumberFormat="1">
      <alignment horizontal="left" shrinkToFit="0" vertical="center" wrapText="0"/>
    </xf>
    <xf borderId="1" fillId="2196" fontId="2" numFmtId="1" xfId="0" applyAlignment="1" applyBorder="1" applyFill="1" applyFont="1" applyNumberFormat="1">
      <alignment horizontal="left" shrinkToFit="0" vertical="center" wrapText="0"/>
    </xf>
    <xf borderId="1" fillId="1857" fontId="2" numFmtId="167" xfId="0" applyAlignment="1" applyBorder="1" applyFont="1" applyNumberFormat="1">
      <alignment horizontal="left" shrinkToFit="0" vertical="center" wrapText="0"/>
    </xf>
    <xf borderId="1" fillId="2197" fontId="2" numFmtId="1" xfId="0" applyAlignment="1" applyBorder="1" applyFill="1" applyFont="1" applyNumberFormat="1">
      <alignment horizontal="left" shrinkToFit="0" vertical="center" wrapText="0"/>
    </xf>
    <xf borderId="1" fillId="2198" fontId="2" numFmtId="164" xfId="0" applyAlignment="1" applyBorder="1" applyFill="1" applyFont="1" applyNumberFormat="1">
      <alignment horizontal="left" shrinkToFit="0" vertical="center" wrapText="0"/>
    </xf>
    <xf borderId="1" fillId="1497" fontId="2" numFmtId="167" xfId="0" applyAlignment="1" applyBorder="1" applyFont="1" applyNumberFormat="1">
      <alignment horizontal="left" shrinkToFit="0" vertical="center" wrapText="0"/>
    </xf>
    <xf borderId="1" fillId="27" fontId="2" numFmtId="167" xfId="0" applyAlignment="1" applyBorder="1" applyFont="1" applyNumberFormat="1">
      <alignment horizontal="left" shrinkToFit="0" vertical="center" wrapText="0"/>
    </xf>
    <xf borderId="1" fillId="2199" fontId="2" numFmtId="0" xfId="0" applyAlignment="1" applyBorder="1" applyFill="1" applyFont="1">
      <alignment horizontal="left" shrinkToFit="0" vertical="center" wrapText="0"/>
    </xf>
    <xf borderId="1" fillId="1696" fontId="2" numFmtId="165" xfId="0" applyAlignment="1" applyBorder="1" applyFont="1" applyNumberFormat="1">
      <alignment horizontal="left" shrinkToFit="0" vertical="center" wrapText="0"/>
    </xf>
    <xf borderId="1" fillId="2200" fontId="2" numFmtId="165" xfId="0" applyAlignment="1" applyBorder="1" applyFill="1" applyFont="1" applyNumberFormat="1">
      <alignment horizontal="left" shrinkToFit="0" vertical="center" wrapText="0"/>
    </xf>
    <xf borderId="1" fillId="2201" fontId="2" numFmtId="1" xfId="0" applyAlignment="1" applyBorder="1" applyFill="1" applyFont="1" applyNumberFormat="1">
      <alignment horizontal="left" shrinkToFit="0" vertical="center" wrapText="0"/>
    </xf>
    <xf borderId="1" fillId="2202" fontId="2" numFmtId="3" xfId="0" applyAlignment="1" applyBorder="1" applyFill="1" applyFont="1" applyNumberFormat="1">
      <alignment horizontal="left" shrinkToFit="0" vertical="center" wrapText="0"/>
    </xf>
    <xf borderId="1" fillId="2203" fontId="2" numFmtId="164" xfId="0" applyAlignment="1" applyBorder="1" applyFill="1" applyFont="1" applyNumberFormat="1">
      <alignment horizontal="left" shrinkToFit="0" vertical="center" wrapText="0"/>
    </xf>
    <xf borderId="1" fillId="2204" fontId="2" numFmtId="9" xfId="0" applyAlignment="1" applyBorder="1" applyFill="1" applyFont="1" applyNumberFormat="1">
      <alignment horizontal="left" shrinkToFit="0" vertical="center" wrapText="0"/>
    </xf>
    <xf borderId="1" fillId="2205" fontId="2" numFmtId="1" xfId="0" applyAlignment="1" applyBorder="1" applyFill="1" applyFont="1" applyNumberFormat="1">
      <alignment horizontal="left" shrinkToFit="0" vertical="center" wrapText="0"/>
    </xf>
    <xf borderId="1" fillId="2206" fontId="2" numFmtId="165" xfId="0" applyAlignment="1" applyBorder="1" applyFill="1" applyFont="1" applyNumberFormat="1">
      <alignment horizontal="left" shrinkToFit="0" vertical="center" wrapText="0"/>
    </xf>
    <xf borderId="1" fillId="2207" fontId="2" numFmtId="1" xfId="0" applyAlignment="1" applyBorder="1" applyFill="1" applyFont="1" applyNumberFormat="1">
      <alignment horizontal="left" shrinkToFit="0" vertical="center" wrapText="0"/>
    </xf>
    <xf borderId="0" fillId="877" fontId="2" numFmtId="167" xfId="0" applyAlignment="1" applyFont="1" applyNumberFormat="1">
      <alignment horizontal="left" shrinkToFit="0" vertical="center" wrapText="0"/>
    </xf>
    <xf borderId="0" fillId="2208" fontId="2" numFmtId="0" xfId="0" applyAlignment="1" applyFill="1" applyFont="1">
      <alignment horizontal="left" shrinkToFit="0" vertical="center" wrapText="0"/>
    </xf>
    <xf borderId="0" fillId="2209" fontId="2" numFmtId="9" xfId="0" applyAlignment="1" applyFill="1" applyFont="1" applyNumberFormat="1">
      <alignment horizontal="left" shrinkToFit="0" vertical="center" wrapText="0"/>
    </xf>
    <xf borderId="0" fillId="2210" fontId="2" numFmtId="9" xfId="0" applyAlignment="1" applyFill="1" applyFont="1" applyNumberFormat="1">
      <alignment horizontal="left" shrinkToFit="0" vertical="center" wrapText="0"/>
    </xf>
    <xf borderId="0" fillId="2211" fontId="2" numFmtId="9" xfId="0" applyAlignment="1" applyFill="1" applyFont="1" applyNumberFormat="1">
      <alignment horizontal="left" shrinkToFit="0" vertical="center" wrapText="0"/>
    </xf>
    <xf borderId="0" fillId="2212" fontId="2" numFmtId="1" xfId="0" applyAlignment="1" applyFill="1" applyFont="1" applyNumberFormat="1">
      <alignment horizontal="left" shrinkToFit="0" vertical="center" wrapText="0"/>
    </xf>
    <xf borderId="0" fillId="2213" fontId="2" numFmtId="1" xfId="0" applyAlignment="1" applyFill="1" applyFont="1" applyNumberFormat="1">
      <alignment horizontal="left" shrinkToFit="0" vertical="center" wrapText="0"/>
    </xf>
    <xf borderId="0" fillId="2214" fontId="2" numFmtId="1" xfId="0" applyAlignment="1" applyFill="1" applyFont="1" applyNumberFormat="1">
      <alignment horizontal="left" shrinkToFit="0" vertical="center" wrapText="0"/>
    </xf>
    <xf borderId="0" fillId="2215" fontId="2" numFmtId="1" xfId="0" applyAlignment="1" applyFill="1" applyFont="1" applyNumberFormat="1">
      <alignment horizontal="left" shrinkToFit="0" vertical="center" wrapText="0"/>
    </xf>
    <xf borderId="0" fillId="2216" fontId="2" numFmtId="169" xfId="0" applyAlignment="1" applyFill="1" applyFont="1" applyNumberFormat="1">
      <alignment horizontal="left" shrinkToFit="0" vertical="center" wrapText="0"/>
    </xf>
    <xf borderId="0" fillId="2217" fontId="2" numFmtId="169" xfId="0" applyAlignment="1" applyFill="1" applyFont="1" applyNumberFormat="1">
      <alignment horizontal="left" shrinkToFit="0" vertical="center" wrapText="0"/>
    </xf>
    <xf borderId="0" fillId="2218" fontId="2" numFmtId="1" xfId="0" applyAlignment="1" applyFill="1" applyFont="1" applyNumberFormat="1">
      <alignment horizontal="left" shrinkToFit="0" vertical="center" wrapText="0"/>
    </xf>
    <xf borderId="1" fillId="2219" fontId="2" numFmtId="1" xfId="0" applyAlignment="1" applyBorder="1" applyFill="1" applyFont="1" applyNumberFormat="1">
      <alignment horizontal="left" shrinkToFit="0" vertical="center" wrapText="0"/>
    </xf>
    <xf borderId="1" fillId="2220" fontId="2" numFmtId="165" xfId="0" applyAlignment="1" applyBorder="1" applyFill="1" applyFont="1" applyNumberFormat="1">
      <alignment horizontal="left" shrinkToFit="0" vertical="center" wrapText="0"/>
    </xf>
    <xf borderId="1" fillId="2221" fontId="2" numFmtId="0" xfId="0" applyAlignment="1" applyBorder="1" applyFill="1" applyFont="1">
      <alignment horizontal="left" shrinkToFit="0" vertical="center" wrapText="0"/>
    </xf>
    <xf borderId="1" fillId="2222" fontId="2" numFmtId="9" xfId="0" applyAlignment="1" applyBorder="1" applyFill="1" applyFont="1" applyNumberFormat="1">
      <alignment horizontal="left" shrinkToFit="0" vertical="center" wrapText="0"/>
    </xf>
    <xf borderId="1" fillId="2223" fontId="2" numFmtId="9" xfId="0" applyAlignment="1" applyBorder="1" applyFill="1" applyFont="1" applyNumberFormat="1">
      <alignment horizontal="left" shrinkToFit="0" vertical="center" wrapText="0"/>
    </xf>
    <xf borderId="1" fillId="2224" fontId="2" numFmtId="1" xfId="0" applyAlignment="1" applyBorder="1" applyFill="1" applyFont="1" applyNumberFormat="1">
      <alignment horizontal="left" shrinkToFit="0" vertical="center" wrapText="0"/>
    </xf>
    <xf borderId="1" fillId="2225" fontId="2" numFmtId="1" xfId="0" applyAlignment="1" applyBorder="1" applyFill="1" applyFont="1" applyNumberFormat="1">
      <alignment horizontal="left" shrinkToFit="0" vertical="center" wrapText="0"/>
    </xf>
    <xf borderId="1" fillId="1990" fontId="2" numFmtId="0" xfId="0" applyAlignment="1" applyBorder="1" applyFont="1">
      <alignment horizontal="left" shrinkToFit="0" vertical="center" wrapText="0"/>
    </xf>
    <xf borderId="1" fillId="2226" fontId="2" numFmtId="167" xfId="0" applyAlignment="1" applyBorder="1" applyFill="1" applyFont="1" applyNumberFormat="1">
      <alignment horizontal="left" shrinkToFit="0" vertical="center" wrapText="0"/>
    </xf>
    <xf borderId="1" fillId="941" fontId="2" numFmtId="167" xfId="0" applyAlignment="1" applyBorder="1" applyFont="1" applyNumberFormat="1">
      <alignment horizontal="left" shrinkToFit="0" vertical="center" wrapText="0"/>
    </xf>
    <xf borderId="0" fillId="2175" fontId="2" numFmtId="167" xfId="0" applyAlignment="1" applyFont="1" applyNumberFormat="1">
      <alignment horizontal="left" shrinkToFit="0" vertical="center" wrapText="0"/>
    </xf>
    <xf borderId="0" fillId="2227" fontId="2" numFmtId="0" xfId="0" applyAlignment="1" applyFill="1" applyFont="1">
      <alignment horizontal="left" shrinkToFit="0" vertical="center" wrapText="0"/>
    </xf>
    <xf borderId="0" fillId="2228" fontId="2" numFmtId="9" xfId="0" applyAlignment="1" applyFill="1" applyFont="1" applyNumberFormat="1">
      <alignment horizontal="left" shrinkToFit="0" vertical="center" wrapText="0"/>
    </xf>
    <xf borderId="0" fillId="2229" fontId="2" numFmtId="9" xfId="0" applyAlignment="1" applyFill="1" applyFont="1" applyNumberFormat="1">
      <alignment horizontal="left" shrinkToFit="0" vertical="center" wrapText="0"/>
    </xf>
    <xf borderId="0" fillId="2230" fontId="2" numFmtId="9" xfId="0" applyAlignment="1" applyFill="1" applyFont="1" applyNumberFormat="1">
      <alignment horizontal="left" shrinkToFit="0" vertical="center" wrapText="0"/>
    </xf>
    <xf borderId="0" fillId="2231" fontId="2" numFmtId="9" xfId="0" applyAlignment="1" applyFill="1" applyFont="1" applyNumberFormat="1">
      <alignment horizontal="left" shrinkToFit="0" vertical="center" wrapText="0"/>
    </xf>
    <xf borderId="0" fillId="2232" fontId="2" numFmtId="1" xfId="0" applyAlignment="1" applyFill="1" applyFont="1" applyNumberFormat="1">
      <alignment horizontal="left" shrinkToFit="0" vertical="center" wrapText="0"/>
    </xf>
    <xf borderId="0" fillId="2233" fontId="2" numFmtId="1" xfId="0" applyAlignment="1" applyFill="1" applyFont="1" applyNumberFormat="1">
      <alignment horizontal="left" shrinkToFit="0" vertical="center" wrapText="0"/>
    </xf>
    <xf borderId="0" fillId="2234" fontId="2" numFmtId="169" xfId="0" applyAlignment="1" applyFill="1" applyFont="1" applyNumberFormat="1">
      <alignment horizontal="left" shrinkToFit="0" vertical="center" wrapText="0"/>
    </xf>
    <xf borderId="0" fillId="2235" fontId="2" numFmtId="169" xfId="0" applyAlignment="1" applyFill="1" applyFont="1" applyNumberFormat="1">
      <alignment horizontal="left" shrinkToFit="0" vertical="center" wrapText="0"/>
    </xf>
    <xf borderId="1" fillId="2236" fontId="2" numFmtId="167" xfId="0" applyAlignment="1" applyBorder="1" applyFill="1" applyFont="1" applyNumberFormat="1">
      <alignment horizontal="left" shrinkToFit="0" vertical="center" wrapText="0"/>
    </xf>
    <xf borderId="1" fillId="2236" fontId="2" numFmtId="9" xfId="0" applyAlignment="1" applyBorder="1" applyFont="1" applyNumberFormat="1">
      <alignment horizontal="left" shrinkToFit="0" vertical="center" wrapText="0"/>
    </xf>
    <xf borderId="1" fillId="2237" fontId="2" numFmtId="164" xfId="0" applyAlignment="1" applyBorder="1" applyFill="1" applyFont="1" applyNumberFormat="1">
      <alignment horizontal="left" shrinkToFit="0" vertical="center" wrapText="0"/>
    </xf>
    <xf borderId="1" fillId="2238" fontId="2" numFmtId="9" xfId="0" applyAlignment="1" applyBorder="1" applyFill="1" applyFont="1" applyNumberFormat="1">
      <alignment horizontal="left" shrinkToFit="0" vertical="center" wrapText="0"/>
    </xf>
    <xf borderId="1" fillId="2239" fontId="2" numFmtId="1" xfId="0" applyAlignment="1" applyBorder="1" applyFill="1" applyFont="1" applyNumberFormat="1">
      <alignment horizontal="left" shrinkToFit="0" vertical="center" wrapText="0"/>
    </xf>
    <xf borderId="1" fillId="2240" fontId="2" numFmtId="165" xfId="0" applyAlignment="1" applyBorder="1" applyFill="1" applyFont="1" applyNumberFormat="1">
      <alignment horizontal="left" shrinkToFit="0" vertical="center" wrapText="0"/>
    </xf>
    <xf borderId="1" fillId="2241" fontId="2" numFmtId="164" xfId="0" applyAlignment="1" applyBorder="1" applyFill="1" applyFont="1" applyNumberFormat="1">
      <alignment horizontal="left" shrinkToFit="0" vertical="center" wrapText="0"/>
    </xf>
    <xf borderId="1" fillId="2242" fontId="2" numFmtId="1" xfId="0" applyAlignment="1" applyBorder="1" applyFill="1" applyFont="1" applyNumberFormat="1">
      <alignment horizontal="left" shrinkToFit="0" vertical="center" wrapText="0"/>
    </xf>
    <xf borderId="1" fillId="2243" fontId="2" numFmtId="1" xfId="0" applyAlignment="1" applyBorder="1" applyFill="1" applyFont="1" applyNumberFormat="1">
      <alignment horizontal="left" shrinkToFit="0" vertical="center" wrapText="0"/>
    </xf>
    <xf borderId="1" fillId="2244" fontId="2" numFmtId="165" xfId="0" applyAlignment="1" applyBorder="1" applyFill="1" applyFont="1" applyNumberFormat="1">
      <alignment horizontal="left" shrinkToFit="0" vertical="center" wrapText="0"/>
    </xf>
    <xf borderId="0" fillId="2024" fontId="2" numFmtId="167" xfId="0" applyAlignment="1" applyFont="1" applyNumberFormat="1">
      <alignment horizontal="left" shrinkToFit="0" vertical="center" wrapText="0"/>
    </xf>
    <xf borderId="0" fillId="2245" fontId="2" numFmtId="9" xfId="0" applyAlignment="1" applyFill="1" applyFont="1" applyNumberFormat="1">
      <alignment horizontal="left" shrinkToFit="0" vertical="center" wrapText="0"/>
    </xf>
    <xf borderId="0" fillId="2246" fontId="2" numFmtId="9" xfId="0" applyAlignment="1" applyFill="1" applyFont="1" applyNumberFormat="1">
      <alignment horizontal="left" shrinkToFit="0" vertical="center" wrapText="0"/>
    </xf>
    <xf borderId="0" fillId="2247" fontId="2" numFmtId="9" xfId="0" applyAlignment="1" applyFill="1" applyFont="1" applyNumberFormat="1">
      <alignment horizontal="left" shrinkToFit="0" vertical="center" wrapText="0"/>
    </xf>
    <xf borderId="0" fillId="2248" fontId="2" numFmtId="9" xfId="0" applyAlignment="1" applyFill="1" applyFont="1" applyNumberFormat="1">
      <alignment horizontal="left" shrinkToFit="0" vertical="center" wrapText="0"/>
    </xf>
    <xf borderId="0" fillId="2249" fontId="2" numFmtId="9" xfId="0" applyAlignment="1" applyFill="1" applyFont="1" applyNumberFormat="1">
      <alignment horizontal="left" shrinkToFit="0" vertical="center" wrapText="0"/>
    </xf>
    <xf borderId="0" fillId="2250" fontId="2" numFmtId="168" xfId="0" applyAlignment="1" applyFill="1" applyFont="1" applyNumberFormat="1">
      <alignment horizontal="left" shrinkToFit="0" vertical="center" wrapText="0"/>
    </xf>
    <xf borderId="0" fillId="2251" fontId="2" numFmtId="1" xfId="0" applyAlignment="1" applyFill="1" applyFont="1" applyNumberFormat="1">
      <alignment horizontal="left" shrinkToFit="0" vertical="center" wrapText="0"/>
    </xf>
    <xf borderId="0" fillId="2252" fontId="2" numFmtId="1" xfId="0" applyAlignment="1" applyFill="1" applyFont="1" applyNumberFormat="1">
      <alignment horizontal="left" shrinkToFit="0" vertical="center" wrapText="0"/>
    </xf>
    <xf borderId="0" fillId="2253" fontId="2" numFmtId="1" xfId="0" applyAlignment="1" applyFill="1" applyFont="1" applyNumberFormat="1">
      <alignment horizontal="left" shrinkToFit="0" vertical="center" wrapText="0"/>
    </xf>
    <xf borderId="0" fillId="2254" fontId="2" numFmtId="1" xfId="0" applyAlignment="1" applyFill="1" applyFont="1" applyNumberFormat="1">
      <alignment horizontal="left" shrinkToFit="0" vertical="center" wrapText="0"/>
    </xf>
    <xf borderId="0" fillId="2255" fontId="2" numFmtId="1" xfId="0" applyAlignment="1" applyFill="1" applyFont="1" applyNumberFormat="1">
      <alignment horizontal="left" shrinkToFit="0" vertical="center" wrapText="0"/>
    </xf>
    <xf borderId="0" fillId="2256" fontId="2" numFmtId="1" xfId="0" applyAlignment="1" applyFill="1" applyFont="1" applyNumberFormat="1">
      <alignment horizontal="left" shrinkToFit="0" vertical="center" wrapText="0"/>
    </xf>
    <xf borderId="0" fillId="2257" fontId="2" numFmtId="169" xfId="0" applyAlignment="1" applyFill="1" applyFont="1" applyNumberFormat="1">
      <alignment horizontal="left" shrinkToFit="0" vertical="center" wrapText="0"/>
    </xf>
    <xf borderId="1" fillId="2258" fontId="2" numFmtId="165" xfId="0" applyAlignment="1" applyBorder="1" applyFill="1" applyFont="1" applyNumberFormat="1">
      <alignment horizontal="left" shrinkToFit="0" vertical="center" wrapText="0"/>
    </xf>
    <xf borderId="1" fillId="2259" fontId="2" numFmtId="165" xfId="0" applyAlignment="1" applyBorder="1" applyFill="1" applyFont="1" applyNumberFormat="1">
      <alignment horizontal="left" shrinkToFit="0" vertical="center" wrapText="0"/>
    </xf>
    <xf borderId="1" fillId="2260" fontId="2" numFmtId="165" xfId="0" applyAlignment="1" applyBorder="1" applyFill="1" applyFont="1" applyNumberFormat="1">
      <alignment horizontal="left" shrinkToFit="0" vertical="center" wrapText="0"/>
    </xf>
    <xf borderId="1" fillId="2261" fontId="2" numFmtId="0" xfId="0" applyAlignment="1" applyBorder="1" applyFill="1" applyFont="1">
      <alignment horizontal="left" shrinkToFit="0" vertical="center" wrapText="0"/>
    </xf>
    <xf borderId="1" fillId="2262" fontId="2" numFmtId="165" xfId="0" applyAlignment="1" applyBorder="1" applyFill="1" applyFont="1" applyNumberFormat="1">
      <alignment horizontal="left" shrinkToFit="0" vertical="center" wrapText="0"/>
    </xf>
    <xf borderId="1" fillId="2263" fontId="2" numFmtId="165" xfId="0" applyAlignment="1" applyBorder="1" applyFill="1" applyFont="1" applyNumberFormat="1">
      <alignment horizontal="left" shrinkToFit="0" vertical="center" wrapText="0"/>
    </xf>
    <xf borderId="1" fillId="2264" fontId="2" numFmtId="165" xfId="0" applyAlignment="1" applyBorder="1" applyFill="1" applyFont="1" applyNumberFormat="1">
      <alignment horizontal="left" shrinkToFit="0" vertical="center" wrapText="0"/>
    </xf>
    <xf borderId="1" fillId="2265" fontId="2" numFmtId="165" xfId="0" applyAlignment="1" applyBorder="1" applyFill="1" applyFont="1" applyNumberFormat="1">
      <alignment horizontal="left" shrinkToFit="0" vertical="center" wrapText="0"/>
    </xf>
    <xf borderId="1" fillId="1530" fontId="2" numFmtId="3" xfId="0" applyAlignment="1" applyBorder="1" applyFont="1" applyNumberFormat="1">
      <alignment horizontal="left" shrinkToFit="0" vertical="center" wrapText="0"/>
    </xf>
    <xf borderId="1" fillId="2266" fontId="2" numFmtId="165" xfId="0" applyAlignment="1" applyBorder="1" applyFill="1" applyFont="1" applyNumberFormat="1">
      <alignment horizontal="left" shrinkToFit="0" vertical="center" wrapText="0"/>
    </xf>
    <xf borderId="1" fillId="2267" fontId="2" numFmtId="1" xfId="0" applyAlignment="1" applyBorder="1" applyFill="1" applyFont="1" applyNumberFormat="1">
      <alignment horizontal="left" shrinkToFit="0" vertical="center" wrapText="0"/>
    </xf>
    <xf borderId="1" fillId="2268" fontId="2" numFmtId="0" xfId="0" applyAlignment="1" applyBorder="1" applyFill="1" applyFont="1">
      <alignment horizontal="left" shrinkToFit="0" vertical="center" wrapText="0"/>
    </xf>
    <xf borderId="1" fillId="2269" fontId="2" numFmtId="1" xfId="0" applyAlignment="1" applyBorder="1" applyFill="1" applyFont="1" applyNumberFormat="1">
      <alignment horizontal="left" shrinkToFit="0" vertical="center" wrapText="0"/>
    </xf>
    <xf borderId="1" fillId="2270" fontId="2" numFmtId="165" xfId="0" applyAlignment="1" applyBorder="1" applyFill="1" applyFont="1" applyNumberFormat="1">
      <alignment horizontal="left" shrinkToFit="0" vertical="center" wrapText="0"/>
    </xf>
    <xf borderId="1" fillId="2271" fontId="2" numFmtId="164" xfId="0" applyAlignment="1" applyBorder="1" applyFill="1" applyFont="1" applyNumberFormat="1">
      <alignment horizontal="left" shrinkToFit="0" vertical="center" wrapText="0"/>
    </xf>
    <xf borderId="1" fillId="2272" fontId="2" numFmtId="1" xfId="0" applyAlignment="1" applyBorder="1" applyFill="1" applyFont="1" applyNumberFormat="1">
      <alignment horizontal="left" shrinkToFit="0" vertical="center" wrapText="0"/>
    </xf>
    <xf borderId="0" fillId="0" fontId="21" numFmtId="0" xfId="0" applyAlignment="1" applyFont="1">
      <alignment horizontal="left" shrinkToFit="0" vertical="center" wrapText="0"/>
    </xf>
    <xf borderId="0" fillId="20" fontId="2" numFmtId="0" xfId="0" applyAlignment="1" applyFont="1">
      <alignment horizontal="left" shrinkToFit="0" vertical="center" wrapText="0"/>
    </xf>
    <xf borderId="1" fillId="2273" fontId="2" numFmtId="165" xfId="0" applyAlignment="1" applyBorder="1" applyFill="1" applyFont="1" applyNumberFormat="1">
      <alignment horizontal="left" shrinkToFit="0" vertical="center" wrapText="0"/>
    </xf>
    <xf borderId="0" fillId="14" fontId="2" numFmtId="0" xfId="0" applyAlignment="1" applyFont="1">
      <alignment horizontal="left" shrinkToFit="0" vertical="center" wrapText="0"/>
    </xf>
    <xf borderId="1" fillId="2274" fontId="2" numFmtId="165" xfId="0" applyAlignment="1" applyBorder="1" applyFill="1" applyFont="1" applyNumberFormat="1">
      <alignment horizontal="left" shrinkToFit="0" vertical="center" wrapText="0"/>
    </xf>
    <xf borderId="1" fillId="2275" fontId="2" numFmtId="164" xfId="0" applyAlignment="1" applyBorder="1" applyFill="1" applyFont="1" applyNumberFormat="1">
      <alignment horizontal="left" shrinkToFit="0" vertical="center" wrapText="0"/>
    </xf>
    <xf borderId="1" fillId="583" fontId="2" numFmtId="167" xfId="0" applyAlignment="1" applyBorder="1" applyFont="1" applyNumberFormat="1">
      <alignment horizontal="left" shrinkToFit="0" vertical="center" wrapText="0"/>
    </xf>
    <xf borderId="1" fillId="2276" fontId="2" numFmtId="1" xfId="0" applyAlignment="1" applyBorder="1" applyFill="1" applyFont="1" applyNumberFormat="1">
      <alignment horizontal="left" shrinkToFit="0" vertical="center" wrapText="0"/>
    </xf>
    <xf borderId="1" fillId="2277" fontId="2" numFmtId="165" xfId="0" applyAlignment="1" applyBorder="1" applyFill="1" applyFont="1" applyNumberFormat="1">
      <alignment horizontal="left" shrinkToFit="0" vertical="center" wrapText="0"/>
    </xf>
    <xf borderId="1" fillId="2278" fontId="2" numFmtId="165" xfId="0" applyAlignment="1" applyBorder="1" applyFill="1" applyFont="1" applyNumberFormat="1">
      <alignment horizontal="left" shrinkToFit="0" vertical="center" wrapText="0"/>
    </xf>
    <xf borderId="1" fillId="2279" fontId="2" numFmtId="165" xfId="0" applyAlignment="1" applyBorder="1" applyFill="1" applyFont="1" applyNumberFormat="1">
      <alignment horizontal="left" shrinkToFit="0" vertical="center" wrapText="0"/>
    </xf>
    <xf borderId="1" fillId="2280" fontId="2" numFmtId="9" xfId="0" applyAlignment="1" applyBorder="1" applyFill="1" applyFont="1" applyNumberFormat="1">
      <alignment horizontal="left" shrinkToFit="0" vertical="center" wrapText="0"/>
    </xf>
    <xf borderId="1" fillId="2281" fontId="2" numFmtId="1" xfId="0" applyAlignment="1" applyBorder="1" applyFill="1" applyFont="1" applyNumberFormat="1">
      <alignment horizontal="left" shrinkToFit="0" vertical="center" wrapText="0"/>
    </xf>
    <xf borderId="1" fillId="2282" fontId="2" numFmtId="164" xfId="0" applyAlignment="1" applyBorder="1" applyFill="1" applyFont="1" applyNumberFormat="1">
      <alignment horizontal="left" shrinkToFit="0" vertical="center" wrapText="0"/>
    </xf>
    <xf borderId="1" fillId="1085" fontId="2" numFmtId="167" xfId="0" applyAlignment="1" applyBorder="1" applyFont="1" applyNumberFormat="1">
      <alignment horizontal="left" shrinkToFit="0" vertical="center" wrapText="0"/>
    </xf>
    <xf borderId="1" fillId="2283" fontId="2" numFmtId="1" xfId="0" applyAlignment="1" applyBorder="1" applyFill="1" applyFont="1" applyNumberFormat="1">
      <alignment horizontal="left" shrinkToFit="0" vertical="center" wrapText="0"/>
    </xf>
    <xf borderId="1" fillId="2284" fontId="2" numFmtId="165" xfId="0" applyAlignment="1" applyBorder="1" applyFill="1" applyFont="1" applyNumberFormat="1">
      <alignment horizontal="left" shrinkToFit="0" vertical="center" wrapText="0"/>
    </xf>
    <xf borderId="1" fillId="2285" fontId="2" numFmtId="1" xfId="0" applyAlignment="1" applyBorder="1" applyFill="1" applyFont="1" applyNumberFormat="1">
      <alignment horizontal="left" shrinkToFit="0" vertical="center" wrapText="0"/>
    </xf>
    <xf borderId="1" fillId="2286" fontId="2" numFmtId="9" xfId="0" applyAlignment="1" applyBorder="1" applyFill="1" applyFont="1" applyNumberFormat="1">
      <alignment horizontal="left" shrinkToFit="0" vertical="center" wrapText="0"/>
    </xf>
    <xf borderId="1" fillId="2287" fontId="2" numFmtId="1" xfId="0" applyAlignment="1" applyBorder="1" applyFill="1" applyFont="1" applyNumberFormat="1">
      <alignment horizontal="left" shrinkToFit="0" vertical="center" wrapText="0"/>
    </xf>
    <xf borderId="0" fillId="2288" fontId="2" numFmtId="9" xfId="0" applyAlignment="1" applyFill="1" applyFont="1" applyNumberFormat="1">
      <alignment horizontal="left" shrinkToFit="0" vertical="center" wrapText="0"/>
    </xf>
    <xf borderId="0" fillId="2289" fontId="2" numFmtId="9" xfId="0" applyAlignment="1" applyFill="1" applyFont="1" applyNumberFormat="1">
      <alignment horizontal="left" shrinkToFit="0" vertical="center" wrapText="0"/>
    </xf>
    <xf borderId="0" fillId="2290" fontId="2" numFmtId="1" xfId="0" applyAlignment="1" applyFill="1" applyFont="1" applyNumberFormat="1">
      <alignment horizontal="left" shrinkToFit="0" vertical="center" wrapText="0"/>
    </xf>
    <xf borderId="0" fillId="149" fontId="2" numFmtId="9" xfId="0" applyAlignment="1" applyFont="1" applyNumberFormat="1">
      <alignment horizontal="left" shrinkToFit="0" vertical="center" wrapText="0"/>
    </xf>
    <xf borderId="0" fillId="2291" fontId="2" numFmtId="168" xfId="0" applyAlignment="1" applyFill="1" applyFont="1" applyNumberFormat="1">
      <alignment horizontal="left" shrinkToFit="0" vertical="center" wrapText="0"/>
    </xf>
    <xf borderId="0" fillId="2292" fontId="2" numFmtId="1" xfId="0" applyAlignment="1" applyFill="1" applyFont="1" applyNumberFormat="1">
      <alignment horizontal="left" shrinkToFit="0" vertical="center" wrapText="0"/>
    </xf>
    <xf borderId="0" fillId="2293" fontId="2" numFmtId="1" xfId="0" applyAlignment="1" applyFill="1" applyFont="1" applyNumberFormat="1">
      <alignment horizontal="left" shrinkToFit="0" vertical="center" wrapText="0"/>
    </xf>
    <xf borderId="0" fillId="2294" fontId="2" numFmtId="169" xfId="0" applyAlignment="1" applyFill="1" applyFont="1" applyNumberFormat="1">
      <alignment horizontal="left" shrinkToFit="0" vertical="center" wrapText="0"/>
    </xf>
    <xf borderId="0" fillId="2295" fontId="2" numFmtId="1" xfId="0" applyAlignment="1" applyFill="1" applyFont="1" applyNumberFormat="1">
      <alignment horizontal="left" shrinkToFit="0" vertical="center" wrapText="0"/>
    </xf>
    <xf borderId="1" fillId="2296" fontId="2" numFmtId="165" xfId="0" applyAlignment="1" applyBorder="1" applyFill="1" applyFont="1" applyNumberFormat="1">
      <alignment horizontal="left" shrinkToFit="0" vertical="center" wrapText="0"/>
    </xf>
    <xf borderId="1" fillId="2297" fontId="2" numFmtId="165" xfId="0" applyAlignment="1" applyBorder="1" applyFill="1" applyFont="1" applyNumberFormat="1">
      <alignment horizontal="left" shrinkToFit="0" vertical="center" wrapText="0"/>
    </xf>
    <xf borderId="1" fillId="2298" fontId="2" numFmtId="165" xfId="0" applyAlignment="1" applyBorder="1" applyFill="1" applyFont="1" applyNumberFormat="1">
      <alignment horizontal="left" shrinkToFit="0" vertical="center" wrapText="0"/>
    </xf>
    <xf borderId="1" fillId="2299" fontId="2" numFmtId="1" xfId="0" applyAlignment="1" applyBorder="1" applyFill="1" applyFont="1" applyNumberFormat="1">
      <alignment horizontal="left" shrinkToFit="0" vertical="center" wrapText="0"/>
    </xf>
    <xf borderId="1" fillId="2300" fontId="2" numFmtId="9" xfId="0" applyAlignment="1" applyBorder="1" applyFill="1" applyFont="1" applyNumberFormat="1">
      <alignment horizontal="left" shrinkToFit="0" vertical="center" wrapText="0"/>
    </xf>
    <xf borderId="1" fillId="313" fontId="2" numFmtId="9" xfId="0" applyAlignment="1" applyBorder="1" applyFont="1" applyNumberFormat="1">
      <alignment horizontal="left" shrinkToFit="0" vertical="center" wrapText="0"/>
    </xf>
    <xf borderId="0" fillId="2301" fontId="2" numFmtId="9" xfId="0" applyAlignment="1" applyFill="1" applyFont="1" applyNumberFormat="1">
      <alignment horizontal="left" shrinkToFit="0" vertical="center" wrapText="0"/>
    </xf>
    <xf borderId="0" fillId="2302" fontId="2" numFmtId="9" xfId="0" applyAlignment="1" applyFill="1" applyFont="1" applyNumberFormat="1">
      <alignment horizontal="left" shrinkToFit="0" vertical="center" wrapText="0"/>
    </xf>
    <xf borderId="0" fillId="2303" fontId="2" numFmtId="1" xfId="0" applyAlignment="1" applyFill="1" applyFont="1" applyNumberFormat="1">
      <alignment horizontal="left" shrinkToFit="0" vertical="center" wrapText="0"/>
    </xf>
    <xf borderId="0" fillId="2304" fontId="2" numFmtId="9" xfId="0" applyAlignment="1" applyFill="1" applyFont="1" applyNumberFormat="1">
      <alignment horizontal="left" shrinkToFit="0" vertical="center" wrapText="0"/>
    </xf>
    <xf borderId="0" fillId="2305" fontId="2" numFmtId="1" xfId="0" applyAlignment="1" applyFill="1" applyFont="1" applyNumberFormat="1">
      <alignment horizontal="left" shrinkToFit="0" vertical="center" wrapText="0"/>
    </xf>
    <xf borderId="0" fillId="2306" fontId="2" numFmtId="169" xfId="0" applyAlignment="1" applyFill="1" applyFont="1" applyNumberFormat="1">
      <alignment horizontal="left" shrinkToFit="0" vertical="center" wrapText="0"/>
    </xf>
    <xf borderId="0" fillId="2307" fontId="2" numFmtId="169" xfId="0" applyAlignment="1" applyFill="1" applyFont="1" applyNumberFormat="1">
      <alignment horizontal="left" shrinkToFit="0" vertical="center" wrapText="0"/>
    </xf>
    <xf borderId="1" fillId="2308" fontId="2" numFmtId="165" xfId="0" applyAlignment="1" applyBorder="1" applyFill="1" applyFont="1" applyNumberFormat="1">
      <alignment horizontal="left" shrinkToFit="0" vertical="center" wrapText="0"/>
    </xf>
    <xf borderId="1" fillId="2309" fontId="2" numFmtId="165" xfId="0" applyAlignment="1" applyBorder="1" applyFill="1" applyFont="1" applyNumberFormat="1">
      <alignment horizontal="left" shrinkToFit="0" vertical="center" wrapText="0"/>
    </xf>
    <xf borderId="1" fillId="1668" fontId="2" numFmtId="9" xfId="0" applyAlignment="1" applyBorder="1" applyFont="1" applyNumberFormat="1">
      <alignment horizontal="left" shrinkToFit="0" vertical="center" wrapText="0"/>
    </xf>
    <xf borderId="1" fillId="1308" fontId="2" numFmtId="165" xfId="0" applyAlignment="1" applyBorder="1" applyFont="1" applyNumberFormat="1">
      <alignment horizontal="left" shrinkToFit="0" vertical="center" wrapText="0"/>
    </xf>
    <xf borderId="1" fillId="2310" fontId="2" numFmtId="1" xfId="0" applyAlignment="1" applyBorder="1" applyFill="1" applyFont="1" applyNumberFormat="1">
      <alignment horizontal="left" shrinkToFit="0" vertical="center" wrapText="0"/>
    </xf>
    <xf borderId="1" fillId="1009" fontId="2" numFmtId="9" xfId="0" applyAlignment="1" applyBorder="1" applyFont="1" applyNumberFormat="1">
      <alignment horizontal="left" shrinkToFit="0" vertical="center" wrapText="0"/>
    </xf>
    <xf borderId="1" fillId="35" fontId="2" numFmtId="0" xfId="0" applyAlignment="1" applyBorder="1" applyFont="1">
      <alignment horizontal="left" readingOrder="0" shrinkToFit="0" vertical="center" wrapText="0"/>
    </xf>
    <xf borderId="1" fillId="2246" fontId="2" numFmtId="9" xfId="0" applyAlignment="1" applyBorder="1" applyFont="1" applyNumberFormat="1">
      <alignment horizontal="left" shrinkToFit="0" vertical="center" wrapText="0"/>
    </xf>
    <xf borderId="1" fillId="622" fontId="2" numFmtId="9" xfId="0" applyAlignment="1" applyBorder="1" applyFont="1" applyNumberFormat="1">
      <alignment horizontal="left" shrinkToFit="0" vertical="center" wrapText="0"/>
    </xf>
    <xf borderId="1" fillId="562" fontId="2" numFmtId="1" xfId="0" applyAlignment="1" applyBorder="1" applyFont="1" applyNumberFormat="1">
      <alignment horizontal="left" shrinkToFit="0" vertical="center" wrapText="0"/>
    </xf>
    <xf borderId="1" fillId="805" fontId="2" numFmtId="1" xfId="0" applyAlignment="1" applyBorder="1" applyFont="1" applyNumberFormat="1">
      <alignment horizontal="left" shrinkToFit="0" vertical="center" wrapText="0"/>
    </xf>
    <xf borderId="1" fillId="103" fontId="2" numFmtId="1" xfId="0" applyAlignment="1" applyBorder="1" applyFont="1" applyNumberFormat="1">
      <alignment horizontal="left" shrinkToFit="0" vertical="center" wrapText="0"/>
    </xf>
    <xf borderId="1" fillId="150" fontId="2" numFmtId="1" xfId="0" applyAlignment="1" applyBorder="1" applyFont="1" applyNumberFormat="1">
      <alignment horizontal="left" shrinkToFit="0" vertical="center" wrapText="0"/>
    </xf>
    <xf borderId="1" fillId="148" fontId="2" numFmtId="1" xfId="0" applyAlignment="1" applyBorder="1" applyFont="1" applyNumberFormat="1">
      <alignment horizontal="left" shrinkToFit="0" vertical="center" wrapText="0"/>
    </xf>
    <xf borderId="1" fillId="1626" fontId="2" numFmtId="9" xfId="0" applyAlignment="1" applyBorder="1" applyFont="1" applyNumberFormat="1">
      <alignment horizontal="left" shrinkToFit="0" vertical="center" wrapText="0"/>
    </xf>
    <xf borderId="1" fillId="1186" fontId="2" numFmtId="9" xfId="0" applyAlignment="1" applyBorder="1" applyFont="1" applyNumberFormat="1">
      <alignment horizontal="left" shrinkToFit="0" vertical="center" wrapText="0"/>
    </xf>
    <xf borderId="1" fillId="2311" fontId="2" numFmtId="9" xfId="0" applyAlignment="1" applyBorder="1" applyFill="1" applyFont="1" applyNumberFormat="1">
      <alignment horizontal="left" shrinkToFit="0" vertical="center" wrapText="0"/>
    </xf>
    <xf borderId="1" fillId="162" fontId="2" numFmtId="168" xfId="0" applyAlignment="1" applyBorder="1" applyFont="1" applyNumberFormat="1">
      <alignment horizontal="left" shrinkToFit="0" vertical="center" wrapText="0"/>
    </xf>
    <xf borderId="1" fillId="1627" fontId="2" numFmtId="168" xfId="0" applyAlignment="1" applyBorder="1" applyFont="1" applyNumberFormat="1">
      <alignment horizontal="left" shrinkToFit="0" vertical="center" wrapText="0"/>
    </xf>
    <xf borderId="1" fillId="2250" fontId="2" numFmtId="168" xfId="0" applyAlignment="1" applyBorder="1" applyFont="1" applyNumberFormat="1">
      <alignment horizontal="left" shrinkToFit="0" vertical="center" wrapText="0"/>
    </xf>
    <xf borderId="1" fillId="894" fontId="2" numFmtId="168" xfId="0" applyAlignment="1" applyBorder="1" applyFont="1" applyNumberFormat="1">
      <alignment horizontal="left" shrinkToFit="0" vertical="center" wrapText="0"/>
    </xf>
    <xf borderId="1" fillId="103" fontId="2" numFmtId="168" xfId="0" applyAlignment="1" applyBorder="1" applyFont="1" applyNumberFormat="1">
      <alignment horizontal="left" shrinkToFit="0" vertical="center" wrapText="0"/>
    </xf>
    <xf borderId="1" fillId="0" fontId="2" numFmtId="168" xfId="0" applyAlignment="1" applyBorder="1" applyFont="1" applyNumberFormat="1">
      <alignment horizontal="left" shrinkToFit="0" vertical="center" wrapText="0"/>
    </xf>
    <xf borderId="1" fillId="529" fontId="2" numFmtId="1" xfId="0" applyAlignment="1" applyBorder="1" applyFont="1" applyNumberFormat="1">
      <alignment horizontal="left" shrinkToFit="0" vertical="center" wrapText="0"/>
    </xf>
    <xf borderId="1" fillId="2312" fontId="2" numFmtId="1" xfId="0" applyAlignment="1" applyBorder="1" applyFill="1" applyFont="1" applyNumberFormat="1">
      <alignment horizontal="left" shrinkToFit="0" vertical="center" wrapText="0"/>
    </xf>
    <xf borderId="1" fillId="1191" fontId="2" numFmtId="1" xfId="0" applyAlignment="1" applyBorder="1" applyFont="1" applyNumberFormat="1">
      <alignment horizontal="left" shrinkToFit="0" vertical="center" wrapText="0"/>
    </xf>
    <xf borderId="1" fillId="0" fontId="2" numFmtId="169" xfId="0" applyAlignment="1" applyBorder="1" applyFont="1" applyNumberFormat="1">
      <alignment horizontal="left" shrinkToFit="0" vertical="center" wrapText="0"/>
    </xf>
    <xf borderId="1" fillId="574" fontId="2" numFmtId="1" xfId="0" applyAlignment="1" applyBorder="1" applyFont="1" applyNumberFormat="1">
      <alignment horizontal="left" shrinkToFit="0" vertical="center" wrapText="0"/>
    </xf>
    <xf borderId="1" fillId="291" fontId="2" numFmtId="1" xfId="0" applyAlignment="1" applyBorder="1" applyFont="1" applyNumberFormat="1">
      <alignment horizontal="left" shrinkToFit="0" vertical="center" wrapText="0"/>
    </xf>
    <xf borderId="1" fillId="663" fontId="2" numFmtId="1" xfId="0" applyAlignment="1" applyBorder="1" applyFont="1" applyNumberFormat="1">
      <alignment horizontal="left" shrinkToFit="0" vertical="center" wrapText="0"/>
    </xf>
    <xf borderId="1" fillId="890" fontId="2" numFmtId="169" xfId="0" applyAlignment="1" applyBorder="1" applyFont="1" applyNumberFormat="1">
      <alignment horizontal="left" shrinkToFit="0" vertical="center" wrapText="0"/>
    </xf>
    <xf borderId="1" fillId="2178" fontId="2" numFmtId="169" xfId="0" applyAlignment="1" applyBorder="1" applyFont="1" applyNumberFormat="1">
      <alignment horizontal="left" shrinkToFit="0" vertical="center" wrapText="0"/>
    </xf>
    <xf borderId="1" fillId="561" fontId="2" numFmtId="169" xfId="0" applyAlignment="1" applyBorder="1" applyFont="1" applyNumberFormat="1">
      <alignment horizontal="left" shrinkToFit="0" vertical="center" wrapText="0"/>
    </xf>
    <xf borderId="1" fillId="0" fontId="2" numFmtId="1" xfId="0" applyAlignment="1" applyBorder="1" applyFont="1" applyNumberFormat="1">
      <alignment horizontal="left" readingOrder="0" shrinkToFit="0" vertical="center" wrapText="0"/>
    </xf>
    <xf borderId="1" fillId="2313" fontId="2" numFmtId="165" xfId="0" applyAlignment="1" applyBorder="1" applyFill="1" applyFont="1" applyNumberFormat="1">
      <alignment horizontal="left" shrinkToFit="0" vertical="center" wrapText="0"/>
    </xf>
    <xf borderId="1" fillId="1833" fontId="2" numFmtId="166" xfId="0" applyAlignment="1" applyBorder="1" applyFont="1" applyNumberFormat="1">
      <alignment horizontal="left" shrinkToFit="0" vertical="center" wrapText="0"/>
    </xf>
    <xf borderId="1" fillId="2314" fontId="2" numFmtId="9" xfId="0" applyAlignment="1" applyBorder="1" applyFill="1" applyFont="1" applyNumberFormat="1">
      <alignment horizontal="left" shrinkToFit="0" vertical="center" wrapText="0"/>
    </xf>
    <xf borderId="1" fillId="2315" fontId="2" numFmtId="165" xfId="0" applyAlignment="1" applyBorder="1" applyFill="1" applyFont="1" applyNumberFormat="1">
      <alignment horizontal="left" shrinkToFit="0" vertical="center" wrapText="0"/>
    </xf>
    <xf borderId="1" fillId="2316" fontId="2" numFmtId="1" xfId="0" applyAlignment="1" applyBorder="1" applyFill="1" applyFont="1" applyNumberFormat="1">
      <alignment horizontal="left" shrinkToFit="0" vertical="center" wrapText="0"/>
    </xf>
    <xf borderId="1" fillId="2317" fontId="2" numFmtId="165" xfId="0" applyAlignment="1" applyBorder="1" applyFill="1" applyFont="1" applyNumberFormat="1">
      <alignment horizontal="left" shrinkToFit="0" vertical="center" wrapText="0"/>
    </xf>
    <xf borderId="1" fillId="2318" fontId="2" numFmtId="0" xfId="0" applyAlignment="1" applyBorder="1" applyFill="1" applyFont="1">
      <alignment horizontal="left" shrinkToFit="0" vertical="center" wrapText="0"/>
    </xf>
    <xf borderId="1" fillId="2319" fontId="2" numFmtId="9" xfId="0" applyAlignment="1" applyBorder="1" applyFill="1" applyFont="1" applyNumberFormat="1">
      <alignment horizontal="left" shrinkToFit="0" vertical="center" wrapText="0"/>
    </xf>
    <xf borderId="1" fillId="2320" fontId="2" numFmtId="9" xfId="0" applyAlignment="1" applyBorder="1" applyFill="1" applyFont="1" applyNumberFormat="1">
      <alignment horizontal="left" shrinkToFit="0" vertical="center" wrapText="0"/>
    </xf>
    <xf borderId="1" fillId="2321" fontId="2" numFmtId="9" xfId="0" applyAlignment="1" applyBorder="1" applyFill="1" applyFont="1" applyNumberFormat="1">
      <alignment horizontal="left" shrinkToFit="0" vertical="center" wrapText="0"/>
    </xf>
    <xf borderId="1" fillId="804" fontId="2" numFmtId="1" xfId="0" applyAlignment="1" applyBorder="1" applyFont="1" applyNumberFormat="1">
      <alignment horizontal="left" shrinkToFit="0" vertical="center" wrapText="0"/>
    </xf>
    <xf borderId="1" fillId="149" fontId="2" numFmtId="1" xfId="0" applyAlignment="1" applyBorder="1" applyFont="1" applyNumberFormat="1">
      <alignment horizontal="left" shrinkToFit="0" vertical="center" wrapText="0"/>
    </xf>
    <xf borderId="1" fillId="563" fontId="2" numFmtId="1" xfId="0" applyAlignment="1" applyBorder="1" applyFont="1" applyNumberFormat="1">
      <alignment horizontal="left" shrinkToFit="0" vertical="center" wrapText="0"/>
    </xf>
    <xf borderId="1" fillId="151" fontId="2" numFmtId="1" xfId="0" applyAlignment="1" applyBorder="1" applyFont="1" applyNumberFormat="1">
      <alignment horizontal="left" shrinkToFit="0" vertical="center" wrapText="0"/>
    </xf>
    <xf borderId="1" fillId="627" fontId="2" numFmtId="9" xfId="0" applyAlignment="1" applyBorder="1" applyFont="1" applyNumberFormat="1">
      <alignment horizontal="left" shrinkToFit="0" vertical="center" wrapText="0"/>
    </xf>
    <xf borderId="1" fillId="524" fontId="2" numFmtId="9" xfId="0" applyAlignment="1" applyBorder="1" applyFont="1" applyNumberFormat="1">
      <alignment horizontal="left" shrinkToFit="0" vertical="center" wrapText="0"/>
    </xf>
    <xf borderId="1" fillId="2322" fontId="2" numFmtId="9" xfId="0" applyAlignment="1" applyBorder="1" applyFill="1" applyFont="1" applyNumberFormat="1">
      <alignment horizontal="left" shrinkToFit="0" vertical="center" wrapText="0"/>
    </xf>
    <xf borderId="1" fillId="10" fontId="2" numFmtId="168" xfId="0" applyAlignment="1" applyBorder="1" applyFont="1" applyNumberFormat="1">
      <alignment horizontal="left" shrinkToFit="0" vertical="center" wrapText="0"/>
    </xf>
    <xf borderId="1" fillId="2323" fontId="2" numFmtId="168" xfId="0" applyAlignment="1" applyBorder="1" applyFill="1" applyFont="1" applyNumberFormat="1">
      <alignment horizontal="left" shrinkToFit="0" vertical="center" wrapText="0"/>
    </xf>
    <xf borderId="1" fillId="808" fontId="2" numFmtId="168" xfId="0" applyAlignment="1" applyBorder="1" applyFont="1" applyNumberFormat="1">
      <alignment horizontal="left" shrinkToFit="0" vertical="center" wrapText="0"/>
    </xf>
    <xf borderId="1" fillId="288" fontId="2" numFmtId="168" xfId="0" applyAlignment="1" applyBorder="1" applyFont="1" applyNumberFormat="1">
      <alignment horizontal="left" shrinkToFit="0" vertical="center" wrapText="0"/>
    </xf>
    <xf borderId="1" fillId="1208" fontId="2" numFmtId="1" xfId="0" applyAlignment="1" applyBorder="1" applyFont="1" applyNumberFormat="1">
      <alignment horizontal="left" shrinkToFit="0" vertical="center" wrapText="0"/>
    </xf>
    <xf borderId="1" fillId="16" fontId="2" numFmtId="169" xfId="0" applyAlignment="1" applyBorder="1" applyFont="1" applyNumberFormat="1">
      <alignment horizontal="left" shrinkToFit="0" vertical="center" wrapText="0"/>
    </xf>
    <xf borderId="1" fillId="573" fontId="2" numFmtId="1" xfId="0" applyAlignment="1" applyBorder="1" applyFont="1" applyNumberFormat="1">
      <alignment horizontal="left" shrinkToFit="0" vertical="center" wrapText="0"/>
    </xf>
    <xf borderId="1" fillId="1134" fontId="2" numFmtId="169" xfId="0" applyAlignment="1" applyBorder="1" applyFont="1" applyNumberFormat="1">
      <alignment horizontal="left" shrinkToFit="0" vertical="center" wrapText="0"/>
    </xf>
    <xf borderId="1" fillId="2324" fontId="2" numFmtId="165" xfId="0" applyAlignment="1" applyBorder="1" applyFill="1" applyFont="1" applyNumberFormat="1">
      <alignment horizontal="left" shrinkToFit="0" vertical="center" wrapText="0"/>
    </xf>
    <xf borderId="1" fillId="2325" fontId="2" numFmtId="165" xfId="0" applyAlignment="1" applyBorder="1" applyFill="1" applyFont="1" applyNumberFormat="1">
      <alignment horizontal="left" shrinkToFit="0" vertical="center" wrapText="0"/>
    </xf>
    <xf borderId="1" fillId="2326" fontId="2" numFmtId="1" xfId="0" applyAlignment="1" applyBorder="1" applyFill="1" applyFont="1" applyNumberFormat="1">
      <alignment horizontal="left" shrinkToFit="0" vertical="center" wrapText="0"/>
    </xf>
    <xf borderId="1" fillId="2327" fontId="2" numFmtId="1" xfId="0" applyAlignment="1" applyBorder="1" applyFill="1" applyFont="1" applyNumberFormat="1">
      <alignment horizontal="left" shrinkToFit="0" vertical="center" wrapText="0"/>
    </xf>
    <xf borderId="1" fillId="2328" fontId="2" numFmtId="165" xfId="0" applyAlignment="1" applyBorder="1" applyFill="1" applyFont="1" applyNumberFormat="1">
      <alignment horizontal="left" shrinkToFit="0" vertical="center" wrapText="0"/>
    </xf>
    <xf borderId="1" fillId="620" fontId="2" numFmtId="9" xfId="0" applyAlignment="1" applyBorder="1" applyFont="1" applyNumberFormat="1">
      <alignment horizontal="left" shrinkToFit="0" vertical="center" wrapText="0"/>
    </xf>
    <xf borderId="1" fillId="1184" fontId="2" numFmtId="9" xfId="0" applyAlignment="1" applyBorder="1" applyFont="1" applyNumberFormat="1">
      <alignment horizontal="left" shrinkToFit="0" vertical="center" wrapText="0"/>
    </xf>
    <xf borderId="1" fillId="146" fontId="2" numFmtId="9" xfId="0" applyAlignment="1" applyBorder="1" applyFont="1" applyNumberFormat="1">
      <alignment horizontal="left" shrinkToFit="0" vertical="center" wrapText="0"/>
    </xf>
    <xf borderId="1" fillId="519" fontId="2" numFmtId="1" xfId="0" applyAlignment="1" applyBorder="1" applyFont="1" applyNumberFormat="1">
      <alignment horizontal="left" shrinkToFit="0" vertical="center" wrapText="0"/>
    </xf>
    <xf borderId="1" fillId="276" fontId="2" numFmtId="1" xfId="0" applyAlignment="1" applyBorder="1" applyFont="1" applyNumberFormat="1">
      <alignment horizontal="left" shrinkToFit="0" vertical="center" wrapText="0"/>
    </xf>
    <xf borderId="1" fillId="154" fontId="2" numFmtId="1" xfId="0" applyAlignment="1" applyBorder="1" applyFont="1" applyNumberFormat="1">
      <alignment horizontal="left" shrinkToFit="0" vertical="center" wrapText="0"/>
    </xf>
    <xf borderId="1" fillId="892" fontId="2" numFmtId="9" xfId="0" applyAlignment="1" applyBorder="1" applyFont="1" applyNumberFormat="1">
      <alignment horizontal="left" shrinkToFit="0" vertical="center" wrapText="0"/>
    </xf>
    <xf borderId="1" fillId="1652" fontId="2" numFmtId="9" xfId="0" applyAlignment="1" applyBorder="1" applyFont="1" applyNumberFormat="1">
      <alignment horizontal="left" shrinkToFit="0" vertical="center" wrapText="0"/>
    </xf>
    <xf borderId="1" fillId="2015" fontId="2" numFmtId="9" xfId="0" applyAlignment="1" applyBorder="1" applyFont="1" applyNumberFormat="1">
      <alignment horizontal="left" shrinkToFit="0" vertical="center" wrapText="0"/>
    </xf>
    <xf borderId="1" fillId="2231" fontId="2" numFmtId="9" xfId="0" applyAlignment="1" applyBorder="1" applyFont="1" applyNumberFormat="1">
      <alignment horizontal="left" shrinkToFit="0" vertical="center" wrapText="0"/>
    </xf>
    <xf borderId="1" fillId="1628" fontId="2" numFmtId="168" xfId="0" applyAlignment="1" applyBorder="1" applyFont="1" applyNumberFormat="1">
      <alignment horizontal="left" shrinkToFit="0" vertical="center" wrapText="0"/>
    </xf>
    <xf borderId="1" fillId="163" fontId="2" numFmtId="168" xfId="0" applyAlignment="1" applyBorder="1" applyFont="1" applyNumberFormat="1">
      <alignment horizontal="left" shrinkToFit="0" vertical="center" wrapText="0"/>
    </xf>
    <xf borderId="1" fillId="440" fontId="2" numFmtId="1" xfId="0" applyAlignment="1" applyBorder="1" applyFont="1" applyNumberFormat="1">
      <alignment horizontal="left" shrinkToFit="0" vertical="center" wrapText="0"/>
    </xf>
    <xf borderId="1" fillId="1187" fontId="2" numFmtId="1" xfId="0" applyAlignment="1" applyBorder="1" applyFont="1" applyNumberFormat="1">
      <alignment horizontal="left" shrinkToFit="0" vertical="center" wrapText="0"/>
    </xf>
    <xf borderId="1" fillId="2083" fontId="2" numFmtId="1" xfId="0" applyAlignment="1" applyBorder="1" applyFont="1" applyNumberFormat="1">
      <alignment horizontal="left" shrinkToFit="0" vertical="center" wrapText="0"/>
    </xf>
    <xf borderId="1" fillId="1189" fontId="2" numFmtId="1" xfId="0" applyAlignment="1" applyBorder="1" applyFont="1" applyNumberFormat="1">
      <alignment horizontal="left" shrinkToFit="0" vertical="center" wrapText="0"/>
    </xf>
    <xf borderId="1" fillId="292" fontId="2" numFmtId="169" xfId="0" applyAlignment="1" applyBorder="1" applyFont="1" applyNumberFormat="1">
      <alignment horizontal="left" shrinkToFit="0" vertical="center" wrapText="0"/>
    </xf>
    <xf borderId="1" fillId="2329" fontId="2" numFmtId="1" xfId="0" applyAlignment="1" applyBorder="1" applyFill="1" applyFont="1" applyNumberFormat="1">
      <alignment horizontal="left" shrinkToFit="0" vertical="center" wrapText="0"/>
    </xf>
    <xf borderId="1" fillId="2330" fontId="2" numFmtId="165" xfId="0" applyAlignment="1" applyBorder="1" applyFill="1" applyFont="1" applyNumberFormat="1">
      <alignment horizontal="left" shrinkToFit="0" vertical="center" wrapText="0"/>
    </xf>
    <xf borderId="1" fillId="2331" fontId="2" numFmtId="165" xfId="0" applyAlignment="1" applyBorder="1" applyFill="1" applyFont="1" applyNumberFormat="1">
      <alignment horizontal="left" shrinkToFit="0" vertical="center" wrapText="0"/>
    </xf>
    <xf borderId="1" fillId="1926" fontId="2" numFmtId="0" xfId="0" applyAlignment="1" applyBorder="1" applyFont="1">
      <alignment horizontal="left" shrinkToFit="0" vertical="center" wrapText="0"/>
    </xf>
    <xf borderId="1" fillId="154" fontId="2" numFmtId="9" xfId="0" applyAlignment="1" applyBorder="1" applyFont="1" applyNumberFormat="1">
      <alignment horizontal="left" shrinkToFit="0" vertical="center" wrapText="0"/>
    </xf>
    <xf borderId="1" fillId="429" fontId="2" numFmtId="9" xfId="0" applyAlignment="1" applyBorder="1" applyFont="1" applyNumberFormat="1">
      <alignment horizontal="left" shrinkToFit="0" vertical="center" wrapText="0"/>
    </xf>
    <xf borderId="1" fillId="26" fontId="2" numFmtId="0" xfId="0" applyAlignment="1" applyBorder="1" applyFont="1">
      <alignment horizontal="left" shrinkToFit="0" vertical="center" wrapText="0"/>
    </xf>
    <xf borderId="1" fillId="2332" fontId="2" numFmtId="169" xfId="0" applyAlignment="1" applyBorder="1" applyFill="1" applyFont="1" applyNumberFormat="1">
      <alignment horizontal="left" shrinkToFit="0" vertical="center" wrapText="0"/>
    </xf>
    <xf borderId="1" fillId="2333" fontId="2" numFmtId="1" xfId="0" applyAlignment="1" applyBorder="1" applyFill="1" applyFont="1" applyNumberFormat="1">
      <alignment horizontal="left" shrinkToFit="0" vertical="center" wrapText="0"/>
    </xf>
    <xf borderId="1" fillId="2334" fontId="2" numFmtId="165" xfId="0" applyAlignment="1" applyBorder="1" applyFill="1" applyFont="1" applyNumberFormat="1">
      <alignment horizontal="left" shrinkToFit="0" vertical="center" wrapText="0"/>
    </xf>
    <xf borderId="1" fillId="1996" fontId="2" numFmtId="0" xfId="0" applyAlignment="1" applyBorder="1" applyFont="1">
      <alignment horizontal="left" shrinkToFit="0" vertical="center" wrapText="0"/>
    </xf>
    <xf borderId="1" fillId="2335" fontId="2" numFmtId="9" xfId="0" applyAlignment="1" applyBorder="1" applyFill="1" applyFont="1" applyNumberFormat="1">
      <alignment horizontal="left" shrinkToFit="0" vertical="center" wrapText="0"/>
    </xf>
    <xf borderId="1" fillId="1625" fontId="2" numFmtId="9" xfId="0" applyAlignment="1" applyBorder="1" applyFont="1" applyNumberFormat="1">
      <alignment horizontal="left" shrinkToFit="0" vertical="center" wrapText="0"/>
    </xf>
    <xf borderId="1" fillId="1185" fontId="2" numFmtId="9" xfId="0" applyAlignment="1" applyBorder="1" applyFont="1" applyNumberFormat="1">
      <alignment horizontal="left" shrinkToFit="0" vertical="center" wrapText="0"/>
    </xf>
    <xf borderId="1" fillId="2336" fontId="2" numFmtId="1" xfId="0" applyAlignment="1" applyBorder="1" applyFill="1" applyFont="1" applyNumberFormat="1">
      <alignment horizontal="left" shrinkToFit="0" vertical="center" wrapText="0"/>
    </xf>
    <xf borderId="1" fillId="38" fontId="2" numFmtId="1" xfId="0" applyAlignment="1" applyBorder="1" applyFont="1" applyNumberFormat="1">
      <alignment horizontal="left" shrinkToFit="0" vertical="center" wrapText="0"/>
    </xf>
    <xf borderId="1" fillId="520" fontId="2" numFmtId="1" xfId="0" applyAlignment="1" applyBorder="1" applyFont="1" applyNumberFormat="1">
      <alignment horizontal="left" shrinkToFit="0" vertical="center" wrapText="0"/>
    </xf>
    <xf borderId="1" fillId="521" fontId="2" numFmtId="1" xfId="0" applyAlignment="1" applyBorder="1" applyFont="1" applyNumberFormat="1">
      <alignment horizontal="left" shrinkToFit="0" vertical="center" wrapText="0"/>
    </xf>
    <xf borderId="1" fillId="523" fontId="2" numFmtId="1" xfId="0" applyAlignment="1" applyBorder="1" applyFont="1" applyNumberFormat="1">
      <alignment horizontal="left" shrinkToFit="0" vertical="center" wrapText="0"/>
    </xf>
    <xf borderId="1" fillId="280" fontId="2" numFmtId="1" xfId="0" applyAlignment="1" applyBorder="1" applyFont="1" applyNumberFormat="1">
      <alignment horizontal="left" shrinkToFit="0" vertical="center" wrapText="0"/>
    </xf>
    <xf borderId="1" fillId="434" fontId="2" numFmtId="9" xfId="0" applyAlignment="1" applyBorder="1" applyFont="1" applyNumberFormat="1">
      <alignment horizontal="left" shrinkToFit="0" vertical="center" wrapText="0"/>
    </xf>
    <xf borderId="1" fillId="2337" fontId="2" numFmtId="9" xfId="0" applyAlignment="1" applyBorder="1" applyFill="1" applyFont="1" applyNumberFormat="1">
      <alignment horizontal="left" shrinkToFit="0" vertical="center" wrapText="0"/>
    </xf>
    <xf borderId="1" fillId="2338" fontId="2" numFmtId="9" xfId="0" applyAlignment="1" applyBorder="1" applyFill="1" applyFont="1" applyNumberFormat="1">
      <alignment horizontal="left" shrinkToFit="0" vertical="center" wrapText="0"/>
    </xf>
    <xf borderId="1" fillId="1629" fontId="2" numFmtId="1" xfId="0" applyAlignment="1" applyBorder="1" applyFont="1" applyNumberFormat="1">
      <alignment horizontal="left" shrinkToFit="0" vertical="center" wrapText="0"/>
    </xf>
    <xf borderId="1" fillId="1299" fontId="2" numFmtId="1" xfId="0" applyAlignment="1" applyBorder="1" applyFont="1" applyNumberFormat="1">
      <alignment horizontal="left" shrinkToFit="0" vertical="center" wrapText="0"/>
    </xf>
    <xf borderId="1" fillId="1541" fontId="2" numFmtId="1" xfId="0" applyAlignment="1" applyBorder="1" applyFont="1" applyNumberFormat="1">
      <alignment horizontal="left" shrinkToFit="0" vertical="center" wrapText="0"/>
    </xf>
    <xf borderId="1" fillId="2060" fontId="2" numFmtId="1" xfId="0" applyAlignment="1" applyBorder="1" applyFont="1" applyNumberFormat="1">
      <alignment horizontal="left" shrinkToFit="0" vertical="center" wrapText="0"/>
    </xf>
    <xf borderId="1" fillId="2257" fontId="2" numFmtId="169" xfId="0" applyAlignment="1" applyBorder="1" applyFont="1" applyNumberFormat="1">
      <alignment horizontal="left" shrinkToFit="0" vertical="center" wrapText="0"/>
    </xf>
    <xf borderId="1" fillId="2339" fontId="2" numFmtId="169" xfId="0" applyAlignment="1" applyBorder="1" applyFill="1" applyFont="1" applyNumberFormat="1">
      <alignment horizontal="left" shrinkToFit="0" vertical="center" wrapText="0"/>
    </xf>
    <xf borderId="0" fillId="28" fontId="3" numFmtId="0" xfId="0" applyAlignment="1" applyFont="1">
      <alignment horizontal="left" shrinkToFit="0" vertical="center" wrapText="0"/>
    </xf>
    <xf borderId="0" fillId="28" fontId="22" numFmtId="0" xfId="0" applyAlignment="1" applyFont="1">
      <alignment horizontal="left" shrinkToFit="0" vertical="center" wrapText="0"/>
    </xf>
    <xf borderId="0" fillId="1397" fontId="2" numFmtId="165" xfId="0" applyAlignment="1" applyFont="1" applyNumberFormat="1">
      <alignment horizontal="left" shrinkToFit="0" vertical="center" wrapText="0"/>
    </xf>
    <xf borderId="0" fillId="375" fontId="2" numFmtId="165" xfId="0" applyAlignment="1" applyFont="1" applyNumberFormat="1">
      <alignment horizontal="left" shrinkToFit="0" vertical="center" wrapText="0"/>
    </xf>
    <xf borderId="0" fillId="28" fontId="3" numFmtId="0" xfId="0" applyAlignment="1" applyFont="1">
      <alignment horizontal="left" readingOrder="0" shrinkToFit="0" vertical="center" wrapText="0"/>
    </xf>
    <xf borderId="0" fillId="457" fontId="2" numFmtId="165" xfId="0" applyAlignment="1" applyFont="1" applyNumberFormat="1">
      <alignment horizontal="left" shrinkToFit="0" vertical="center" wrapText="0"/>
    </xf>
    <xf borderId="0" fillId="1310" fontId="2" numFmtId="165" xfId="0" applyAlignment="1" applyFont="1" applyNumberFormat="1">
      <alignment horizontal="left" shrinkToFit="0" vertical="center" wrapText="0"/>
    </xf>
    <xf borderId="0" fillId="28" fontId="2" numFmtId="0" xfId="0" applyAlignment="1" applyFont="1">
      <alignment horizontal="left" readingOrder="0" shrinkToFit="0" vertical="center" wrapText="0"/>
    </xf>
    <xf borderId="0" fillId="28" fontId="23" numFmtId="0" xfId="0" applyAlignment="1" applyFont="1">
      <alignment horizontal="left" shrinkToFit="0" vertical="center" wrapText="0"/>
    </xf>
    <xf borderId="0" fillId="28" fontId="2" numFmtId="0" xfId="0" applyAlignment="1" applyFont="1">
      <alignment horizontal="left" shrinkToFit="0" vertical="center" wrapText="0"/>
    </xf>
    <xf borderId="0" fillId="1504" fontId="2" numFmtId="165" xfId="0" applyAlignment="1" applyFont="1" applyNumberFormat="1">
      <alignment horizontal="left" shrinkToFit="0" vertical="center" wrapText="0"/>
    </xf>
    <xf borderId="0" fillId="586" fontId="2" numFmtId="165" xfId="0" applyAlignment="1" applyFont="1" applyNumberFormat="1">
      <alignment horizontal="left" shrinkToFit="0" vertical="center" wrapText="0"/>
    </xf>
    <xf borderId="1" fillId="2340" fontId="2" numFmtId="9" xfId="0" applyAlignment="1" applyBorder="1" applyFill="1" applyFont="1" applyNumberFormat="1">
      <alignment horizontal="left" shrinkToFit="0" vertical="center" wrapText="0"/>
    </xf>
    <xf borderId="1" fillId="2341" fontId="2" numFmtId="165" xfId="0" applyAlignment="1" applyBorder="1" applyFill="1" applyFont="1" applyNumberFormat="1">
      <alignment horizontal="left" shrinkToFit="0" vertical="center" wrapText="0"/>
    </xf>
    <xf borderId="0" fillId="66" fontId="2" numFmtId="165" xfId="0" applyAlignment="1" applyFont="1" applyNumberFormat="1">
      <alignment horizontal="left" shrinkToFit="0" vertical="center" wrapText="0"/>
    </xf>
    <xf borderId="0" fillId="1693" fontId="2" numFmtId="165" xfId="0" applyAlignment="1" applyFont="1" applyNumberFormat="1">
      <alignment horizontal="left" shrinkToFit="0" vertical="center" wrapText="0"/>
    </xf>
    <xf borderId="0" fillId="1527" fontId="2" numFmtId="165" xfId="0" applyAlignment="1" applyFont="1" applyNumberFormat="1">
      <alignment horizontal="left" shrinkToFit="0" vertical="center" wrapText="0"/>
    </xf>
    <xf borderId="0" fillId="0" fontId="2" numFmtId="165" xfId="0" applyAlignment="1" applyFont="1" applyNumberFormat="1">
      <alignment horizontal="left" shrinkToFit="0" vertical="center" wrapText="0"/>
    </xf>
    <xf borderId="0" fillId="0" fontId="24" numFmtId="0" xfId="0" applyAlignment="1" applyFont="1">
      <alignment horizontal="left" readingOrder="0" shrinkToFit="0" vertical="center" wrapText="0"/>
    </xf>
    <xf borderId="1" fillId="2342" fontId="2" numFmtId="164" xfId="0" applyAlignment="1" applyBorder="1" applyFill="1" applyFont="1" applyNumberFormat="1">
      <alignment horizontal="left" shrinkToFit="0" vertical="center" wrapText="0"/>
    </xf>
    <xf borderId="1" fillId="2343" fontId="2" numFmtId="165" xfId="0" applyAlignment="1" applyBorder="1" applyFill="1" applyFont="1" applyNumberFormat="1">
      <alignment horizontal="left" shrinkToFit="0" vertical="center" wrapText="0"/>
    </xf>
    <xf borderId="1" fillId="2344" fontId="2" numFmtId="165" xfId="0" applyAlignment="1" applyBorder="1" applyFill="1" applyFont="1" applyNumberFormat="1">
      <alignment horizontal="left" shrinkToFit="0" vertical="center" wrapText="0"/>
    </xf>
    <xf borderId="1" fillId="1352" fontId="2" numFmtId="9" xfId="0" applyAlignment="1" applyBorder="1" applyFont="1" applyNumberFormat="1">
      <alignment horizontal="left" shrinkToFit="0" vertical="center" wrapText="0"/>
    </xf>
    <xf borderId="0" fillId="2345" fontId="2" numFmtId="0" xfId="0" applyAlignment="1" applyFill="1" applyFont="1">
      <alignment horizontal="left" shrinkToFit="0" vertical="center" wrapText="0"/>
    </xf>
    <xf borderId="0" fillId="2346" fontId="2" numFmtId="9" xfId="0" applyAlignment="1" applyFill="1" applyFont="1" applyNumberFormat="1">
      <alignment horizontal="left" shrinkToFit="0" vertical="center" wrapText="0"/>
    </xf>
    <xf borderId="0" fillId="2347" fontId="2" numFmtId="9" xfId="0" applyAlignment="1" applyFill="1" applyFont="1" applyNumberFormat="1">
      <alignment horizontal="left" shrinkToFit="0" vertical="center" wrapText="0"/>
    </xf>
    <xf borderId="0" fillId="2348" fontId="2" numFmtId="1" xfId="0" applyAlignment="1" applyFill="1" applyFont="1" applyNumberFormat="1">
      <alignment horizontal="left" shrinkToFit="0" vertical="center" wrapText="0"/>
    </xf>
    <xf borderId="0" fillId="2349" fontId="2" numFmtId="169" xfId="0" applyAlignment="1" applyFill="1" applyFont="1" applyNumberFormat="1">
      <alignment horizontal="left" shrinkToFit="0" vertical="center" wrapText="0"/>
    </xf>
    <xf borderId="0" fillId="2350" fontId="2" numFmtId="1" xfId="0" applyAlignment="1" applyFill="1" applyFont="1" applyNumberFormat="1">
      <alignment horizontal="left" shrinkToFit="0" vertical="center" wrapText="0"/>
    </xf>
    <xf borderId="1" fillId="2351" fontId="2" numFmtId="165" xfId="0" applyAlignment="1" applyBorder="1" applyFill="1" applyFont="1" applyNumberFormat="1">
      <alignment horizontal="left" shrinkToFit="0" vertical="center" wrapText="0"/>
    </xf>
    <xf borderId="0" fillId="27" fontId="2" numFmtId="9" xfId="0" applyAlignment="1" applyFont="1" applyNumberFormat="1">
      <alignment horizontal="left" shrinkToFit="0" vertical="center" wrapText="0"/>
    </xf>
    <xf borderId="0" fillId="2352" fontId="2" numFmtId="9" xfId="0" applyAlignment="1" applyFill="1" applyFont="1" applyNumberFormat="1">
      <alignment horizontal="left" shrinkToFit="0" vertical="center" wrapText="0"/>
    </xf>
    <xf borderId="0" fillId="2353" fontId="2" numFmtId="0" xfId="0" applyAlignment="1" applyFill="1" applyFont="1">
      <alignment horizontal="left" shrinkToFit="0" vertical="center" wrapText="0"/>
    </xf>
    <xf borderId="0" fillId="2354" fontId="2" numFmtId="1" xfId="0" applyAlignment="1" applyFill="1" applyFont="1" applyNumberFormat="1">
      <alignment horizontal="left" shrinkToFit="0" vertical="center" wrapText="0"/>
    </xf>
    <xf borderId="0" fillId="2355" fontId="2" numFmtId="169" xfId="0" applyAlignment="1" applyFill="1" applyFont="1" applyNumberFormat="1">
      <alignment horizontal="left" shrinkToFit="0" vertical="center" wrapText="0"/>
    </xf>
    <xf borderId="1" fillId="2356" fontId="2" numFmtId="165" xfId="0" applyAlignment="1" applyBorder="1" applyFill="1" applyFont="1" applyNumberFormat="1">
      <alignment horizontal="left" shrinkToFit="0" vertical="center" wrapText="0"/>
    </xf>
    <xf borderId="1" fillId="2357" fontId="2" numFmtId="164" xfId="0" applyAlignment="1" applyBorder="1" applyFill="1" applyFont="1" applyNumberFormat="1">
      <alignment horizontal="left" shrinkToFit="0" vertical="center" wrapText="0"/>
    </xf>
    <xf borderId="1" fillId="1371" fontId="2" numFmtId="165" xfId="0" applyAlignment="1" applyBorder="1" applyFont="1" applyNumberFormat="1">
      <alignment horizontal="left" readingOrder="0" shrinkToFit="0" vertical="center" wrapText="0"/>
    </xf>
    <xf borderId="1" fillId="771" fontId="2" numFmtId="165" xfId="0" applyAlignment="1" applyBorder="1" applyFont="1" applyNumberFormat="1">
      <alignment horizontal="left" readingOrder="0" shrinkToFit="0" vertical="center" wrapText="0"/>
    </xf>
    <xf borderId="1" fillId="2358" fontId="2" numFmtId="1" xfId="0" applyAlignment="1" applyBorder="1" applyFill="1" applyFont="1" applyNumberFormat="1">
      <alignment horizontal="left" shrinkToFit="0" vertical="center" wrapText="0"/>
    </xf>
    <xf borderId="1" fillId="2359" fontId="2" numFmtId="164" xfId="0" applyAlignment="1" applyBorder="1" applyFill="1" applyFont="1" applyNumberFormat="1">
      <alignment horizontal="left" shrinkToFit="0" vertical="center" wrapText="0"/>
    </xf>
    <xf borderId="1" fillId="2360" fontId="2" numFmtId="165" xfId="0" applyAlignment="1" applyBorder="1" applyFill="1" applyFont="1" applyNumberFormat="1">
      <alignment horizontal="left" shrinkToFit="0" vertical="center" wrapText="0"/>
    </xf>
    <xf borderId="1" fillId="1142" fontId="2" numFmtId="0" xfId="0" applyAlignment="1" applyBorder="1" applyFont="1">
      <alignment horizontal="left" shrinkToFit="0" vertical="center" wrapText="0"/>
    </xf>
    <xf borderId="1" fillId="2361" fontId="2" numFmtId="1" xfId="0" applyAlignment="1" applyBorder="1" applyFill="1" applyFont="1" applyNumberFormat="1">
      <alignment horizontal="left" shrinkToFit="0" vertical="center" wrapText="0"/>
    </xf>
    <xf borderId="0" fillId="134" fontId="2" numFmtId="167" xfId="0" applyAlignment="1" applyFont="1" applyNumberFormat="1">
      <alignment horizontal="left" shrinkToFit="0" vertical="center" wrapText="0"/>
    </xf>
    <xf borderId="0" fillId="2362" fontId="2" numFmtId="0" xfId="0" applyAlignment="1" applyFill="1" applyFont="1">
      <alignment horizontal="left" shrinkToFit="0" vertical="center" wrapText="0"/>
    </xf>
    <xf borderId="0" fillId="2363" fontId="2" numFmtId="9" xfId="0" applyAlignment="1" applyFill="1" applyFont="1" applyNumberFormat="1">
      <alignment horizontal="left" shrinkToFit="0" vertical="center" wrapText="0"/>
    </xf>
    <xf borderId="0" fillId="2364" fontId="2" numFmtId="9" xfId="0" applyAlignment="1" applyFill="1" applyFont="1" applyNumberFormat="1">
      <alignment horizontal="left" shrinkToFit="0" vertical="center" wrapText="0"/>
    </xf>
    <xf borderId="0" fillId="565" fontId="2" numFmtId="169" xfId="0" applyAlignment="1" applyFont="1" applyNumberFormat="1">
      <alignment horizontal="left" shrinkToFit="0" vertical="center" wrapText="0"/>
    </xf>
    <xf borderId="1" fillId="2365" fontId="2" numFmtId="165" xfId="0" applyAlignment="1" applyBorder="1" applyFill="1" applyFont="1" applyNumberFormat="1">
      <alignment horizontal="left" shrinkToFit="0" vertical="center" wrapText="0"/>
    </xf>
    <xf borderId="1" fillId="0" fontId="3" numFmtId="0" xfId="0" applyAlignment="1" applyBorder="1" applyFont="1">
      <alignment horizontal="left" shrinkToFit="0" vertical="center" wrapText="0"/>
    </xf>
    <xf borderId="0" fillId="0" fontId="3"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dmissions.cornell.edu/how-to-apply/first-year-international-applicants" TargetMode="External"/><Relationship Id="rId194" Type="http://schemas.openxmlformats.org/officeDocument/2006/relationships/hyperlink" Target="https://www.cornell.edu" TargetMode="External"/><Relationship Id="rId193" Type="http://schemas.openxmlformats.org/officeDocument/2006/relationships/hyperlink" Target="https://admissions.cornell.edu/how-to-apply/first-year-international-applicants" TargetMode="External"/><Relationship Id="rId192" Type="http://schemas.openxmlformats.org/officeDocument/2006/relationships/hyperlink" Target="https://admissions.cornell.edu/how-to-apply/first-year-international-applicants" TargetMode="External"/><Relationship Id="rId191" Type="http://schemas.openxmlformats.org/officeDocument/2006/relationships/hyperlink" Target="https://admissions.cornell.edu/how-to-apply/first-year-international-applicants" TargetMode="External"/><Relationship Id="rId187" Type="http://schemas.openxmlformats.org/officeDocument/2006/relationships/hyperlink" Target="https://www.cooper.edu" TargetMode="External"/><Relationship Id="rId186" Type="http://schemas.openxmlformats.org/officeDocument/2006/relationships/hyperlink" Target="https://cooper.edu/admissions/afford" TargetMode="External"/><Relationship Id="rId185" Type="http://schemas.openxmlformats.org/officeDocument/2006/relationships/hyperlink" Target="https://cooper.edu/admissions/afford" TargetMode="External"/><Relationship Id="rId184" Type="http://schemas.openxmlformats.org/officeDocument/2006/relationships/hyperlink" Target="https://www.conncoll.edu/admission/scholarships-and-grants/" TargetMode="External"/><Relationship Id="rId189" Type="http://schemas.openxmlformats.org/officeDocument/2006/relationships/hyperlink" Target="https://www.cornellcollege.edu" TargetMode="External"/><Relationship Id="rId188" Type="http://schemas.openxmlformats.org/officeDocument/2006/relationships/hyperlink" Target="https://cooper.edu/admissions/afford" TargetMode="External"/><Relationship Id="rId183" Type="http://schemas.openxmlformats.org/officeDocument/2006/relationships/hyperlink" Target="https://www.conncoll.edu" TargetMode="External"/><Relationship Id="rId182" Type="http://schemas.openxmlformats.org/officeDocument/2006/relationships/hyperlink" Target="https://www.conncoll.edu/admission/scholarships-and-grants/" TargetMode="External"/><Relationship Id="rId181" Type="http://schemas.openxmlformats.org/officeDocument/2006/relationships/hyperlink" Target="https://www.concordiacollege.edu" TargetMode="External"/><Relationship Id="rId180" Type="http://schemas.openxmlformats.org/officeDocument/2006/relationships/hyperlink" Target="https://www.columbia.edu" TargetMode="External"/><Relationship Id="rId176" Type="http://schemas.openxmlformats.org/officeDocument/2006/relationships/hyperlink" Target="https://international.colostate.edu/iec/international-admissions/scholarships-and-tuition/" TargetMode="External"/><Relationship Id="rId175" Type="http://schemas.openxmlformats.org/officeDocument/2006/relationships/hyperlink" Target="https://www.colostate.edu" TargetMode="External"/><Relationship Id="rId174" Type="http://schemas.openxmlformats.org/officeDocument/2006/relationships/hyperlink" Target="https://international.colostate.edu/iec/international-admissions/scholarships-and-tuition/" TargetMode="External"/><Relationship Id="rId173" Type="http://schemas.openxmlformats.org/officeDocument/2006/relationships/hyperlink" Target="https://finaid.mines.edu/scholarships/" TargetMode="External"/><Relationship Id="rId179" Type="http://schemas.openxmlformats.org/officeDocument/2006/relationships/hyperlink" Target="https://www.ccis.edu/international-students" TargetMode="External"/><Relationship Id="rId178" Type="http://schemas.openxmlformats.org/officeDocument/2006/relationships/hyperlink" Target="https://www.ccis.edu" TargetMode="External"/><Relationship Id="rId177" Type="http://schemas.openxmlformats.org/officeDocument/2006/relationships/hyperlink" Target="https://www.csupueblo.edu" TargetMode="External"/><Relationship Id="rId198" Type="http://schemas.openxmlformats.org/officeDocument/2006/relationships/hyperlink" Target="https://www.creighton.edu" TargetMode="External"/><Relationship Id="rId197" Type="http://schemas.openxmlformats.org/officeDocument/2006/relationships/hyperlink" Target="https://www.creighton.edu/admission-aid/admissions-information/scholarships" TargetMode="External"/><Relationship Id="rId196" Type="http://schemas.openxmlformats.org/officeDocument/2006/relationships/hyperlink" Target="https://www.cottey.edu" TargetMode="External"/><Relationship Id="rId195" Type="http://schemas.openxmlformats.org/officeDocument/2006/relationships/hyperlink" Target="https://admissions.cornell.edu/how-to-apply/first-year-international-applicants" TargetMode="External"/><Relationship Id="rId199" Type="http://schemas.openxmlformats.org/officeDocument/2006/relationships/hyperlink" Target="https://www.creighton.edu/admission-aid/admissions-information/scholarships" TargetMode="External"/><Relationship Id="rId150" Type="http://schemas.openxmlformats.org/officeDocument/2006/relationships/hyperlink" Target="https://www.coastal.edu" TargetMode="External"/><Relationship Id="rId392" Type="http://schemas.openxmlformats.org/officeDocument/2006/relationships/hyperlink" Target="https://www.hofstra.edu/admission/scholarship-opportunities.html" TargetMode="External"/><Relationship Id="rId391" Type="http://schemas.openxmlformats.org/officeDocument/2006/relationships/hyperlink" Target="https://www.hofstra.edu" TargetMode="External"/><Relationship Id="rId390" Type="http://schemas.openxmlformats.org/officeDocument/2006/relationships/hyperlink" Target="https://www.hofstra.edu/admission/scholarship-opportunities.html" TargetMode="External"/><Relationship Id="rId1" Type="http://schemas.openxmlformats.org/officeDocument/2006/relationships/hyperlink" Target="https://www.adelphi.edu" TargetMode="External"/><Relationship Id="rId2" Type="http://schemas.openxmlformats.org/officeDocument/2006/relationships/hyperlink" Target="https://www.adelphi.edu/aid/scholarships/institutional/undergraduate/" TargetMode="External"/><Relationship Id="rId3" Type="http://schemas.openxmlformats.org/officeDocument/2006/relationships/hyperlink" Target="https://www.agnesscott.edu" TargetMode="External"/><Relationship Id="rId149" Type="http://schemas.openxmlformats.org/officeDocument/2006/relationships/hyperlink" Target="https://www.coastal.edu/admissions/meritawardsintl/" TargetMode="External"/><Relationship Id="rId4" Type="http://schemas.openxmlformats.org/officeDocument/2006/relationships/hyperlink" Target="https://www.agnesscott.edu/admission/undergraduate-admission/scholarships-financial-aid/index.html" TargetMode="External"/><Relationship Id="rId148" Type="http://schemas.openxmlformats.org/officeDocument/2006/relationships/hyperlink" Target="https://www.clemson.edu" TargetMode="External"/><Relationship Id="rId1090" Type="http://schemas.openxmlformats.org/officeDocument/2006/relationships/hyperlink" Target="https://financialaid.unl.edu/global-laureate-scholarship-guidelines-2022-2023" TargetMode="External"/><Relationship Id="rId1091" Type="http://schemas.openxmlformats.org/officeDocument/2006/relationships/hyperlink" Target="https://www.unlv.edu" TargetMode="External"/><Relationship Id="rId1092" Type="http://schemas.openxmlformats.org/officeDocument/2006/relationships/hyperlink" Target="https://www.unlv.edu/finaid/scholarships" TargetMode="External"/><Relationship Id="rId1093" Type="http://schemas.openxmlformats.org/officeDocument/2006/relationships/hyperlink" Target="https://www.unr.edu/financial-aid/scholarships/first-year-scholarships" TargetMode="External"/><Relationship Id="rId1094" Type="http://schemas.openxmlformats.org/officeDocument/2006/relationships/hyperlink" Target="https://www.unr.edu" TargetMode="External"/><Relationship Id="rId9" Type="http://schemas.openxmlformats.org/officeDocument/2006/relationships/hyperlink" Target="https://www.alfred.edu" TargetMode="External"/><Relationship Id="rId143" Type="http://schemas.openxmlformats.org/officeDocument/2006/relationships/hyperlink" Target="https://www.cmc.edu/admission/scholarships" TargetMode="External"/><Relationship Id="rId385" Type="http://schemas.openxmlformats.org/officeDocument/2006/relationships/hyperlink" Target="https://www.hiram.edu" TargetMode="External"/><Relationship Id="rId1095" Type="http://schemas.openxmlformats.org/officeDocument/2006/relationships/hyperlink" Target="https://www.unr.edu/financial-aid/scholarships/first-year-scholarships" TargetMode="External"/><Relationship Id="rId142" Type="http://schemas.openxmlformats.org/officeDocument/2006/relationships/hyperlink" Target="https://www.cmc.edu" TargetMode="External"/><Relationship Id="rId384" Type="http://schemas.openxmlformats.org/officeDocument/2006/relationships/hyperlink" Target="https://www.hillsdale.edu/admissions-aid/financial-aid/scholarships/" TargetMode="External"/><Relationship Id="rId1096" Type="http://schemas.openxmlformats.org/officeDocument/2006/relationships/hyperlink" Target="https://www.une.edu/admissions/intl/financial-aid" TargetMode="External"/><Relationship Id="rId141" Type="http://schemas.openxmlformats.org/officeDocument/2006/relationships/hyperlink" Target="https://www.cmc.edu/admission/scholarships" TargetMode="External"/><Relationship Id="rId383" Type="http://schemas.openxmlformats.org/officeDocument/2006/relationships/hyperlink" Target="https://www.hillsdale.edu" TargetMode="External"/><Relationship Id="rId1097" Type="http://schemas.openxmlformats.org/officeDocument/2006/relationships/hyperlink" Target="https://www.une.edu" TargetMode="External"/><Relationship Id="rId140" Type="http://schemas.openxmlformats.org/officeDocument/2006/relationships/hyperlink" Target="https://www.cbu.edu" TargetMode="External"/><Relationship Id="rId382" Type="http://schemas.openxmlformats.org/officeDocument/2006/relationships/hyperlink" Target="https://www.hillsdale.edu/admissions-aid/financial-aid/scholarships/" TargetMode="External"/><Relationship Id="rId1098" Type="http://schemas.openxmlformats.org/officeDocument/2006/relationships/hyperlink" Target="https://www.une.edu/admissions/intl/financial-aid" TargetMode="External"/><Relationship Id="rId5" Type="http://schemas.openxmlformats.org/officeDocument/2006/relationships/hyperlink" Target="https://www.aamu.edu" TargetMode="External"/><Relationship Id="rId147" Type="http://schemas.openxmlformats.org/officeDocument/2006/relationships/hyperlink" Target="https://www.clarkson.edu" TargetMode="External"/><Relationship Id="rId389" Type="http://schemas.openxmlformats.org/officeDocument/2006/relationships/hyperlink" Target="https://www.hws.edu/admissions/tuition-scholarships-and-aid/merit-based-awards.aspx" TargetMode="External"/><Relationship Id="rId1099" Type="http://schemas.openxmlformats.org/officeDocument/2006/relationships/hyperlink" Target="https://www.unh.edu/financialaid/types-aid/scholarships" TargetMode="External"/><Relationship Id="rId6" Type="http://schemas.openxmlformats.org/officeDocument/2006/relationships/hyperlink" Target="https://www.aamu.edu/admissions-aid/financial-aid/scholarships/index.html" TargetMode="External"/><Relationship Id="rId146" Type="http://schemas.openxmlformats.org/officeDocument/2006/relationships/hyperlink" Target="https://www.clarku.edu/offices/financial-aid/prospective-students/international-students/first-year-scholarships/" TargetMode="External"/><Relationship Id="rId388" Type="http://schemas.openxmlformats.org/officeDocument/2006/relationships/hyperlink" Target="https://www.hws.edu" TargetMode="External"/><Relationship Id="rId7" Type="http://schemas.openxmlformats.org/officeDocument/2006/relationships/hyperlink" Target="https://www.albion.edu" TargetMode="External"/><Relationship Id="rId145" Type="http://schemas.openxmlformats.org/officeDocument/2006/relationships/hyperlink" Target="https://www.clarku.edu" TargetMode="External"/><Relationship Id="rId387" Type="http://schemas.openxmlformats.org/officeDocument/2006/relationships/hyperlink" Target="https://www.hws.edu/admissions/tuition-scholarships-and-aid/merit-based-awards.aspx" TargetMode="External"/><Relationship Id="rId8" Type="http://schemas.openxmlformats.org/officeDocument/2006/relationships/hyperlink" Target="https://www.albion.edu/offices/financial-aid/aid-scholarships/scholarships/" TargetMode="External"/><Relationship Id="rId144" Type="http://schemas.openxmlformats.org/officeDocument/2006/relationships/hyperlink" Target="https://www.clarku.edu/offices/financial-aid/prospective-students/international-students/first-year-scholarships/" TargetMode="External"/><Relationship Id="rId386" Type="http://schemas.openxmlformats.org/officeDocument/2006/relationships/hyperlink" Target="https://www.hiram.edu/admissions-aid/student-financial-services/applying-for-financial-aid/types-of-financial-aid/scholarships-and-grants/" TargetMode="External"/><Relationship Id="rId381" Type="http://schemas.openxmlformats.org/officeDocument/2006/relationships/hyperlink" Target="https://www.highpoint.edu/admissions/international-students/" TargetMode="External"/><Relationship Id="rId380" Type="http://schemas.openxmlformats.org/officeDocument/2006/relationships/hyperlink" Target="https://www.highpoint.edu" TargetMode="External"/><Relationship Id="rId139" Type="http://schemas.openxmlformats.org/officeDocument/2006/relationships/hyperlink" Target="https://www.chatham.edu/admission-and-aid/undergraduate/scholarships-and-grants/index.html" TargetMode="External"/><Relationship Id="rId138" Type="http://schemas.openxmlformats.org/officeDocument/2006/relationships/hyperlink" Target="https://www.chatham.edu" TargetMode="External"/><Relationship Id="rId137" Type="http://schemas.openxmlformats.org/officeDocument/2006/relationships/hyperlink" Target="https://www.chapman.edu/admission/undergraduate/how-to-apply/international-students/tuition-and-costs.aspx" TargetMode="External"/><Relationship Id="rId379" Type="http://schemas.openxmlformats.org/officeDocument/2006/relationships/hyperlink" Target="https://www.highpoint.edu/admissions/international-students/" TargetMode="External"/><Relationship Id="rId1080" Type="http://schemas.openxmlformats.org/officeDocument/2006/relationships/hyperlink" Target="https://international.olemiss.edu/scholarships-for-international-undergraduates/" TargetMode="External"/><Relationship Id="rId1081" Type="http://schemas.openxmlformats.org/officeDocument/2006/relationships/hyperlink" Target="https://www.missouri.edu" TargetMode="External"/><Relationship Id="rId1082" Type="http://schemas.openxmlformats.org/officeDocument/2006/relationships/hyperlink" Target="https://admissions.missouri.edu/costs-aid/scholarships/international-student-scholarships/" TargetMode="External"/><Relationship Id="rId1083" Type="http://schemas.openxmlformats.org/officeDocument/2006/relationships/hyperlink" Target="https://www.umsl.edu" TargetMode="External"/><Relationship Id="rId132" Type="http://schemas.openxmlformats.org/officeDocument/2006/relationships/hyperlink" Target="https://www.centre.edu/admission-aid/scholarships-fellowships" TargetMode="External"/><Relationship Id="rId374" Type="http://schemas.openxmlformats.org/officeDocument/2006/relationships/hyperlink" Target="https://www.hpu.edu" TargetMode="External"/><Relationship Id="rId1084" Type="http://schemas.openxmlformats.org/officeDocument/2006/relationships/hyperlink" Target="https://www.umobile.edu" TargetMode="External"/><Relationship Id="rId131" Type="http://schemas.openxmlformats.org/officeDocument/2006/relationships/hyperlink" Target="https://www.centre.edu/admission-aid/scholarships-fellowships" TargetMode="External"/><Relationship Id="rId373" Type="http://schemas.openxmlformats.org/officeDocument/2006/relationships/hyperlink" Target="https://www.hpu.edu/undergraduate-admissions/international/scholarships.html" TargetMode="External"/><Relationship Id="rId1085" Type="http://schemas.openxmlformats.org/officeDocument/2006/relationships/hyperlink" Target="https://www.umt.edu" TargetMode="External"/><Relationship Id="rId130" Type="http://schemas.openxmlformats.org/officeDocument/2006/relationships/hyperlink" Target="https://www.cwu.edu/admissions-aid/apply/additional-resources/international-financial-resources.php" TargetMode="External"/><Relationship Id="rId372" Type="http://schemas.openxmlformats.org/officeDocument/2006/relationships/hyperlink" Target="https://www.haverford.edu" TargetMode="External"/><Relationship Id="rId1086" Type="http://schemas.openxmlformats.org/officeDocument/2006/relationships/hyperlink" Target="https://www.umt.edu/finaid/scholarships/new-freshman-scholarships/default.php" TargetMode="External"/><Relationship Id="rId371" Type="http://schemas.openxmlformats.org/officeDocument/2006/relationships/hyperlink" Target="https://www.hmc.edu/admission/afford/scholarships-and-grants/merit-based-scholarships/harvey-s-mudd-merit-award/" TargetMode="External"/><Relationship Id="rId1087" Type="http://schemas.openxmlformats.org/officeDocument/2006/relationships/hyperlink" Target="https://www.montevallo.edu" TargetMode="External"/><Relationship Id="rId136" Type="http://schemas.openxmlformats.org/officeDocument/2006/relationships/hyperlink" Target="https://www.chapman.edu" TargetMode="External"/><Relationship Id="rId378" Type="http://schemas.openxmlformats.org/officeDocument/2006/relationships/hyperlink" Target="https://www.hendrix.edu/financialaid/scholarships/" TargetMode="External"/><Relationship Id="rId1088" Type="http://schemas.openxmlformats.org/officeDocument/2006/relationships/hyperlink" Target="https://www.unk.edu" TargetMode="External"/><Relationship Id="rId135" Type="http://schemas.openxmlformats.org/officeDocument/2006/relationships/hyperlink" Target="https://www.chapman.edu/admission/undergraduate/how-to-apply/international-students/tuition-and-costs.aspx" TargetMode="External"/><Relationship Id="rId377" Type="http://schemas.openxmlformats.org/officeDocument/2006/relationships/hyperlink" Target="https://www.hendrix.edu" TargetMode="External"/><Relationship Id="rId1089" Type="http://schemas.openxmlformats.org/officeDocument/2006/relationships/hyperlink" Target="https://www.unl.edu" TargetMode="External"/><Relationship Id="rId134" Type="http://schemas.openxmlformats.org/officeDocument/2006/relationships/hyperlink" Target="https://www.centre.edu/admission-aid/scholarships-fellowships" TargetMode="External"/><Relationship Id="rId376" Type="http://schemas.openxmlformats.org/officeDocument/2006/relationships/hyperlink" Target="https://www.hendrix.edu/financialaid/scholarships/" TargetMode="External"/><Relationship Id="rId133" Type="http://schemas.openxmlformats.org/officeDocument/2006/relationships/hyperlink" Target="https://www.centre.edu" TargetMode="External"/><Relationship Id="rId375" Type="http://schemas.openxmlformats.org/officeDocument/2006/relationships/hyperlink" Target="https://www.hpu.edu/undergraduate-admissions/international/scholarships.html" TargetMode="External"/><Relationship Id="rId172" Type="http://schemas.openxmlformats.org/officeDocument/2006/relationships/hyperlink" Target="https://www.mines.edu" TargetMode="External"/><Relationship Id="rId171" Type="http://schemas.openxmlformats.org/officeDocument/2006/relationships/hyperlink" Target="https://finaid.mines.edu/scholarships/" TargetMode="External"/><Relationship Id="rId170" Type="http://schemas.openxmlformats.org/officeDocument/2006/relationships/hyperlink" Target="https://www.coloradocollege.edu" TargetMode="External"/><Relationship Id="rId165" Type="http://schemas.openxmlformats.org/officeDocument/2006/relationships/hyperlink" Target="https://www.coa.edu" TargetMode="External"/><Relationship Id="rId164" Type="http://schemas.openxmlformats.org/officeDocument/2006/relationships/hyperlink" Target="https://www.css.edu" TargetMode="External"/><Relationship Id="rId163" Type="http://schemas.openxmlformats.org/officeDocument/2006/relationships/hyperlink" Target="https://www.csbsju.edu" TargetMode="External"/><Relationship Id="rId162" Type="http://schemas.openxmlformats.org/officeDocument/2006/relationships/hyperlink" Target="https://www.csm.edu" TargetMode="External"/><Relationship Id="rId169" Type="http://schemas.openxmlformats.org/officeDocument/2006/relationships/hyperlink" Target="https://www.wm.edu/as/monroescholars/" TargetMode="External"/><Relationship Id="rId168" Type="http://schemas.openxmlformats.org/officeDocument/2006/relationships/hyperlink" Target="https://www.wm.edu" TargetMode="External"/><Relationship Id="rId167" Type="http://schemas.openxmlformats.org/officeDocument/2006/relationships/hyperlink" Target="https://www.wm.edu/as/monroescholars/" TargetMode="External"/><Relationship Id="rId166" Type="http://schemas.openxmlformats.org/officeDocument/2006/relationships/hyperlink" Target="https://www.holycross.edu" TargetMode="External"/><Relationship Id="rId161" Type="http://schemas.openxmlformats.org/officeDocument/2006/relationships/hyperlink" Target="https://www.cofc.edu" TargetMode="External"/><Relationship Id="rId160" Type="http://schemas.openxmlformats.org/officeDocument/2006/relationships/hyperlink" Target="https://www.colgate.edu" TargetMode="External"/><Relationship Id="rId159" Type="http://schemas.openxmlformats.org/officeDocument/2006/relationships/hyperlink" Target="https://colby-sawyer.edu/financial-aid/scholarships-awards" TargetMode="External"/><Relationship Id="rId154" Type="http://schemas.openxmlformats.org/officeDocument/2006/relationships/hyperlink" Target="https://www.coe.edu/admission/first-year-students/scholarships-awards" TargetMode="External"/><Relationship Id="rId396" Type="http://schemas.openxmlformats.org/officeDocument/2006/relationships/hyperlink" Target="https://www.hope.edu" TargetMode="External"/><Relationship Id="rId153" Type="http://schemas.openxmlformats.org/officeDocument/2006/relationships/hyperlink" Target="https://www.coe.edu" TargetMode="External"/><Relationship Id="rId395" Type="http://schemas.openxmlformats.org/officeDocument/2006/relationships/hyperlink" Target="https://hope.edu/admissions/scholarships.html" TargetMode="External"/><Relationship Id="rId152" Type="http://schemas.openxmlformats.org/officeDocument/2006/relationships/hyperlink" Target="https://www.coe.edu/admission/first-year-students/scholarships-awards" TargetMode="External"/><Relationship Id="rId394" Type="http://schemas.openxmlformats.org/officeDocument/2006/relationships/hyperlink" Target="https://www.hood.edu" TargetMode="External"/><Relationship Id="rId151" Type="http://schemas.openxmlformats.org/officeDocument/2006/relationships/hyperlink" Target="https://www.coastal.edu/admissions/meritawardsintl/" TargetMode="External"/><Relationship Id="rId393" Type="http://schemas.openxmlformats.org/officeDocument/2006/relationships/hyperlink" Target="https://www.hollins.edu" TargetMode="External"/><Relationship Id="rId158" Type="http://schemas.openxmlformats.org/officeDocument/2006/relationships/hyperlink" Target="https://www.colby-sawyer.edu" TargetMode="External"/><Relationship Id="rId157" Type="http://schemas.openxmlformats.org/officeDocument/2006/relationships/hyperlink" Target="https://colby-sawyer.edu/financial-aid/scholarships-awards" TargetMode="External"/><Relationship Id="rId399" Type="http://schemas.openxmlformats.org/officeDocument/2006/relationships/hyperlink" Target="https://www.hult.edu" TargetMode="External"/><Relationship Id="rId156" Type="http://schemas.openxmlformats.org/officeDocument/2006/relationships/hyperlink" Target="https://www.colby.edu" TargetMode="External"/><Relationship Id="rId398" Type="http://schemas.openxmlformats.org/officeDocument/2006/relationships/hyperlink" Target="https://www.howard.edu" TargetMode="External"/><Relationship Id="rId155" Type="http://schemas.openxmlformats.org/officeDocument/2006/relationships/hyperlink" Target="https://www.coker.edu" TargetMode="External"/><Relationship Id="rId397" Type="http://schemas.openxmlformats.org/officeDocument/2006/relationships/hyperlink" Target="https://hope.edu/admissions/scholarships.html" TargetMode="External"/><Relationship Id="rId808" Type="http://schemas.openxmlformats.org/officeDocument/2006/relationships/hyperlink" Target="https://www.smith.edu/academics/applied-learning-research/stride-program" TargetMode="External"/><Relationship Id="rId807" Type="http://schemas.openxmlformats.org/officeDocument/2006/relationships/hyperlink" Target="https://www.smith.edu/academics/applied-learning-research/stride-program" TargetMode="External"/><Relationship Id="rId806" Type="http://schemas.openxmlformats.org/officeDocument/2006/relationships/hyperlink" Target="https://www.skidmore.edu/financialaid/freshmen_faq.php" TargetMode="External"/><Relationship Id="rId805" Type="http://schemas.openxmlformats.org/officeDocument/2006/relationships/hyperlink" Target="https://www.skidmore.edu" TargetMode="External"/><Relationship Id="rId809" Type="http://schemas.openxmlformats.org/officeDocument/2006/relationships/hyperlink" Target="https://www.smith.edu" TargetMode="External"/><Relationship Id="rId800" Type="http://schemas.openxmlformats.org/officeDocument/2006/relationships/hyperlink" Target="https://www.simmons.edu/undergraduate/admission-and-financial-aid/tuition-financial-aid/types-financial-aid/scholarships/distinguished-scholar" TargetMode="External"/><Relationship Id="rId804" Type="http://schemas.openxmlformats.org/officeDocument/2006/relationships/hyperlink" Target="https://www.skidmore.edu/financialaid/freshmen_faq.php" TargetMode="External"/><Relationship Id="rId803" Type="http://schemas.openxmlformats.org/officeDocument/2006/relationships/hyperlink" Target="https://www.simpson.edu" TargetMode="External"/><Relationship Id="rId802" Type="http://schemas.openxmlformats.org/officeDocument/2006/relationships/hyperlink" Target="https://www.simmons.edu/undergraduate/admission-and-financial-aid/tuition-financial-aid/types-financial-aid/scholarships/distinguished-scholar" TargetMode="External"/><Relationship Id="rId801" Type="http://schemas.openxmlformats.org/officeDocument/2006/relationships/hyperlink" Target="https://www.simmons.edu" TargetMode="External"/><Relationship Id="rId40" Type="http://schemas.openxmlformats.org/officeDocument/2006/relationships/hyperlink" Target="https://www.bsu.edu/admissions/financial-aid-and-scholarships/types/scholarships" TargetMode="External"/><Relationship Id="rId1334" Type="http://schemas.openxmlformats.org/officeDocument/2006/relationships/hyperlink" Target="https://wheatoncollege.edu/about-wheaton-college/offices-services/student-financial-services/financing-options/information-for-international-students/" TargetMode="External"/><Relationship Id="rId1335" Type="http://schemas.openxmlformats.org/officeDocument/2006/relationships/hyperlink" Target="https://www.whitman.edu/admission-and-aid/financial-aid-and-costs/international-and-daca-students" TargetMode="External"/><Relationship Id="rId42" Type="http://schemas.openxmlformats.org/officeDocument/2006/relationships/hyperlink" Target="https://www.barnard.edu" TargetMode="External"/><Relationship Id="rId1336" Type="http://schemas.openxmlformats.org/officeDocument/2006/relationships/hyperlink" Target="https://www.whitman.edu" TargetMode="External"/><Relationship Id="rId41" Type="http://schemas.openxmlformats.org/officeDocument/2006/relationships/hyperlink" Target="https://www.bard.edu" TargetMode="External"/><Relationship Id="rId1337" Type="http://schemas.openxmlformats.org/officeDocument/2006/relationships/hyperlink" Target="https://www.whitman.edu/admission-and-aid/financial-aid-and-costs/international-and-daca-students" TargetMode="External"/><Relationship Id="rId44" Type="http://schemas.openxmlformats.org/officeDocument/2006/relationships/hyperlink" Target="https://www.bates.edu" TargetMode="External"/><Relationship Id="rId1338" Type="http://schemas.openxmlformats.org/officeDocument/2006/relationships/hyperlink" Target="https://www.whittier.edu" TargetMode="External"/><Relationship Id="rId43" Type="http://schemas.openxmlformats.org/officeDocument/2006/relationships/hyperlink" Target="https://www.barton.edu" TargetMode="External"/><Relationship Id="rId1339" Type="http://schemas.openxmlformats.org/officeDocument/2006/relationships/hyperlink" Target="https://www.whitworth.edu/cms/administration/financial-aid/international-student-scholarship-amounts-criteria/" TargetMode="External"/><Relationship Id="rId46" Type="http://schemas.openxmlformats.org/officeDocument/2006/relationships/hyperlink" Target="https://admissions.web.baylor.edu/costs-aid/scholarships-aid/merit-based-scholarships" TargetMode="External"/><Relationship Id="rId45" Type="http://schemas.openxmlformats.org/officeDocument/2006/relationships/hyperlink" Target="https://www.baylor.edu" TargetMode="External"/><Relationship Id="rId509" Type="http://schemas.openxmlformats.org/officeDocument/2006/relationships/hyperlink" Target="https://www.loyola.edu/department/financial-aid/undergraduate/programs/scholarships" TargetMode="External"/><Relationship Id="rId508" Type="http://schemas.openxmlformats.org/officeDocument/2006/relationships/hyperlink" Target="https://www.luc.edu/finaid/scholarships/undergraduate/" TargetMode="External"/><Relationship Id="rId503" Type="http://schemas.openxmlformats.org/officeDocument/2006/relationships/hyperlink" Target="https://www.latech.edu" TargetMode="External"/><Relationship Id="rId745" Type="http://schemas.openxmlformats.org/officeDocument/2006/relationships/hyperlink" Target="https://admissions.rutgers.edu/international-chancellor-scholarship" TargetMode="External"/><Relationship Id="rId987" Type="http://schemas.openxmlformats.org/officeDocument/2006/relationships/hyperlink" Target="https://colorado.academicworks.com/opportunities/17994" TargetMode="External"/><Relationship Id="rId502" Type="http://schemas.openxmlformats.org/officeDocument/2006/relationships/hyperlink" Target="https://www.lsu.edu/financialaid/apply_for_scholarships/apply_for_international_student_scholarships.php" TargetMode="External"/><Relationship Id="rId744" Type="http://schemas.openxmlformats.org/officeDocument/2006/relationships/hyperlink" Target="https://www.camden.rutgers.edu" TargetMode="External"/><Relationship Id="rId986" Type="http://schemas.openxmlformats.org/officeDocument/2006/relationships/hyperlink" Target="https://colorado.academicworks.com/opportunities/17994" TargetMode="External"/><Relationship Id="rId501" Type="http://schemas.openxmlformats.org/officeDocument/2006/relationships/hyperlink" Target="https://www.lsu.edu" TargetMode="External"/><Relationship Id="rId743" Type="http://schemas.openxmlformats.org/officeDocument/2006/relationships/hyperlink" Target="https://admissions.rutgers.edu/international-chancellor-scholarship" TargetMode="External"/><Relationship Id="rId985" Type="http://schemas.openxmlformats.org/officeDocument/2006/relationships/hyperlink" Target="https://admissions.uc.edu/tuition-aid/scholarships.html" TargetMode="External"/><Relationship Id="rId500" Type="http://schemas.openxmlformats.org/officeDocument/2006/relationships/hyperlink" Target="https://www.longwood.edu" TargetMode="External"/><Relationship Id="rId742" Type="http://schemas.openxmlformats.org/officeDocument/2006/relationships/hyperlink" Target="https://www.sage.edu" TargetMode="External"/><Relationship Id="rId984" Type="http://schemas.openxmlformats.org/officeDocument/2006/relationships/hyperlink" Target="https://www.uc.edu" TargetMode="External"/><Relationship Id="rId507" Type="http://schemas.openxmlformats.org/officeDocument/2006/relationships/hyperlink" Target="https://www.luc.edu" TargetMode="External"/><Relationship Id="rId749" Type="http://schemas.openxmlformats.org/officeDocument/2006/relationships/hyperlink" Target="https://www.newark.rutgers.edu" TargetMode="External"/><Relationship Id="rId506" Type="http://schemas.openxmlformats.org/officeDocument/2006/relationships/hyperlink" Target="https://financialaid.lmu.edu/prospectivestudents/scholarships/" TargetMode="External"/><Relationship Id="rId748" Type="http://schemas.openxmlformats.org/officeDocument/2006/relationships/hyperlink" Target="https://honorscollege.rutgers.edu/scholarships" TargetMode="External"/><Relationship Id="rId505" Type="http://schemas.openxmlformats.org/officeDocument/2006/relationships/hyperlink" Target="https://www.lmu.edu" TargetMode="External"/><Relationship Id="rId747" Type="http://schemas.openxmlformats.org/officeDocument/2006/relationships/hyperlink" Target="https://www.newbrunswick.rutgers.edu" TargetMode="External"/><Relationship Id="rId989" Type="http://schemas.openxmlformats.org/officeDocument/2006/relationships/hyperlink" Target="https://colorado.academicworks.com/opportunities/17994" TargetMode="External"/><Relationship Id="rId504" Type="http://schemas.openxmlformats.org/officeDocument/2006/relationships/hyperlink" Target="https://financialaid.lmu.edu/prospectivestudents/scholarships/" TargetMode="External"/><Relationship Id="rId746" Type="http://schemas.openxmlformats.org/officeDocument/2006/relationships/hyperlink" Target="https://honorscollege.rutgers.edu/scholarships" TargetMode="External"/><Relationship Id="rId988" Type="http://schemas.openxmlformats.org/officeDocument/2006/relationships/hyperlink" Target="https://www.colorado.edu" TargetMode="External"/><Relationship Id="rId48" Type="http://schemas.openxmlformats.org/officeDocument/2006/relationships/hyperlink" Target="https://www.beloit.edu" TargetMode="External"/><Relationship Id="rId47" Type="http://schemas.openxmlformats.org/officeDocument/2006/relationships/hyperlink" Target="https://www.belmont.edu" TargetMode="External"/><Relationship Id="rId49" Type="http://schemas.openxmlformats.org/officeDocument/2006/relationships/hyperlink" Target="https://www.beloit.edu/admission/tuition-aid/merit-scholarships/" TargetMode="External"/><Relationship Id="rId741" Type="http://schemas.openxmlformats.org/officeDocument/2006/relationships/hyperlink" Target="https://admissions.rowan.edu/admissions-process/international-requirements/scholarships-international-students.html" TargetMode="External"/><Relationship Id="rId983" Type="http://schemas.openxmlformats.org/officeDocument/2006/relationships/hyperlink" Target="https://collegeadmissions.uchicago.edu/financial-support/scholarships/merit-scholarships" TargetMode="External"/><Relationship Id="rId1330" Type="http://schemas.openxmlformats.org/officeDocument/2006/relationships/hyperlink" Target="https://www.wheaton.edu" TargetMode="External"/><Relationship Id="rId740" Type="http://schemas.openxmlformats.org/officeDocument/2006/relationships/hyperlink" Target="https://www.rowan.edu" TargetMode="External"/><Relationship Id="rId982" Type="http://schemas.openxmlformats.org/officeDocument/2006/relationships/hyperlink" Target="https://www.uchicago.edu" TargetMode="External"/><Relationship Id="rId1331" Type="http://schemas.openxmlformats.org/officeDocument/2006/relationships/hyperlink" Target="https://www.wheaton.edu/admissions-and-aid/cost-and-financial-aid/student-financial-services/financial-aid-/academic-scholarships/" TargetMode="External"/><Relationship Id="rId981" Type="http://schemas.openxmlformats.org/officeDocument/2006/relationships/hyperlink" Target="https://collegeadmissions.uchicago.edu/financial-support/scholarships/merit-scholarships" TargetMode="External"/><Relationship Id="rId1332" Type="http://schemas.openxmlformats.org/officeDocument/2006/relationships/hyperlink" Target="https://wheatoncollege.edu/about-wheaton-college/offices-services/student-financial-services/financing-options/information-for-international-students/" TargetMode="External"/><Relationship Id="rId980" Type="http://schemas.openxmlformats.org/officeDocument/2006/relationships/hyperlink" Target="https://collegeadmissions.uchicago.edu/financial-support/scholarships/merit-scholarships" TargetMode="External"/><Relationship Id="rId1333" Type="http://schemas.openxmlformats.org/officeDocument/2006/relationships/hyperlink" Target="https://www.wheatoncollege.edu" TargetMode="External"/><Relationship Id="rId1323" Type="http://schemas.openxmlformats.org/officeDocument/2006/relationships/hyperlink" Target="https://wmich.edu/internationaladmissions/financialaid/undergraduate" TargetMode="External"/><Relationship Id="rId1324" Type="http://schemas.openxmlformats.org/officeDocument/2006/relationships/hyperlink" Target="https://admissions.wwu.edu/international/tuition-scholarships" TargetMode="External"/><Relationship Id="rId31" Type="http://schemas.openxmlformats.org/officeDocument/2006/relationships/hyperlink" Target="https://www.augustana.edu/admissions/scholarships" TargetMode="External"/><Relationship Id="rId1325" Type="http://schemas.openxmlformats.org/officeDocument/2006/relationships/hyperlink" Target="https://www.wwu.edu" TargetMode="External"/><Relationship Id="rId30" Type="http://schemas.openxmlformats.org/officeDocument/2006/relationships/hyperlink" Target="https://www.augustana.edu" TargetMode="External"/><Relationship Id="rId1326" Type="http://schemas.openxmlformats.org/officeDocument/2006/relationships/hyperlink" Target="https://admissions.wwu.edu/international/tuition-scholarships" TargetMode="External"/><Relationship Id="rId33" Type="http://schemas.openxmlformats.org/officeDocument/2006/relationships/hyperlink" Target="https://www.austincollege.edu/admission/financial-aid/scholarships/" TargetMode="External"/><Relationship Id="rId1327" Type="http://schemas.openxmlformats.org/officeDocument/2006/relationships/hyperlink" Target="https://www.westminsteru.edu" TargetMode="External"/><Relationship Id="rId32" Type="http://schemas.openxmlformats.org/officeDocument/2006/relationships/hyperlink" Target="https://www.austincollege.edu" TargetMode="External"/><Relationship Id="rId1328" Type="http://schemas.openxmlformats.org/officeDocument/2006/relationships/hyperlink" Target="https://www.westmont.edu" TargetMode="External"/><Relationship Id="rId35" Type="http://schemas.openxmlformats.org/officeDocument/2006/relationships/hyperlink" Target="https://www.babson.edu/undergraduate/admission/tuition-and-financial-aid/international-students/" TargetMode="External"/><Relationship Id="rId1329" Type="http://schemas.openxmlformats.org/officeDocument/2006/relationships/hyperlink" Target="https://www.wheaton.edu/admissions-and-aid/cost-and-financial-aid/student-financial-services/financial-aid-/academic-scholarships/" TargetMode="External"/><Relationship Id="rId34" Type="http://schemas.openxmlformats.org/officeDocument/2006/relationships/hyperlink" Target="https://www.babson.edu" TargetMode="External"/><Relationship Id="rId739" Type="http://schemas.openxmlformats.org/officeDocument/2006/relationships/hyperlink" Target="https://www.rose-hulman.edu/admissions-and-aid/the-application-process/application-and-deadlines/international-student-scholarship-guide.html" TargetMode="External"/><Relationship Id="rId734" Type="http://schemas.openxmlformats.org/officeDocument/2006/relationships/hyperlink" Target="https://www.rollins.edu/scholarships-aid/scholarships/academic/" TargetMode="External"/><Relationship Id="rId976" Type="http://schemas.openxmlformats.org/officeDocument/2006/relationships/hyperlink" Target="https://www.ucsd.edu" TargetMode="External"/><Relationship Id="rId733" Type="http://schemas.openxmlformats.org/officeDocument/2006/relationships/hyperlink" Target="https://www.rockhurst.edu" TargetMode="External"/><Relationship Id="rId975" Type="http://schemas.openxmlformats.org/officeDocument/2006/relationships/hyperlink" Target="https://www.ucr.edu" TargetMode="External"/><Relationship Id="rId732" Type="http://schemas.openxmlformats.org/officeDocument/2006/relationships/hyperlink" Target="https://www.rockhurst.edu/admissions/freshman/scholarships" TargetMode="External"/><Relationship Id="rId974" Type="http://schemas.openxmlformats.org/officeDocument/2006/relationships/hyperlink" Target="https://www.ucmerced.edu" TargetMode="External"/><Relationship Id="rId731" Type="http://schemas.openxmlformats.org/officeDocument/2006/relationships/hyperlink" Target="https://www.rocky.edu" TargetMode="External"/><Relationship Id="rId973" Type="http://schemas.openxmlformats.org/officeDocument/2006/relationships/hyperlink" Target="https://www.ucla.edu" TargetMode="External"/><Relationship Id="rId738" Type="http://schemas.openxmlformats.org/officeDocument/2006/relationships/hyperlink" Target="https://www.rose-hulman.edu" TargetMode="External"/><Relationship Id="rId737" Type="http://schemas.openxmlformats.org/officeDocument/2006/relationships/hyperlink" Target="https://www.rose-hulman.edu/admissions-and-aid/the-application-process/application-and-deadlines/international-student-scholarship-guide.html" TargetMode="External"/><Relationship Id="rId979" Type="http://schemas.openxmlformats.org/officeDocument/2006/relationships/hyperlink" Target="https://www.uco.edu" TargetMode="External"/><Relationship Id="rId736" Type="http://schemas.openxmlformats.org/officeDocument/2006/relationships/hyperlink" Target="https://www.rollins.edu/scholarships-aid/scholarships/academic/" TargetMode="External"/><Relationship Id="rId978" Type="http://schemas.openxmlformats.org/officeDocument/2006/relationships/hyperlink" Target="https://www.ucsc.edu" TargetMode="External"/><Relationship Id="rId735" Type="http://schemas.openxmlformats.org/officeDocument/2006/relationships/hyperlink" Target="https://www.rollins.edu" TargetMode="External"/><Relationship Id="rId977" Type="http://schemas.openxmlformats.org/officeDocument/2006/relationships/hyperlink" Target="https://www.ucsb.edu" TargetMode="External"/><Relationship Id="rId37" Type="http://schemas.openxmlformats.org/officeDocument/2006/relationships/hyperlink" Target="https://www.bw.edu" TargetMode="External"/><Relationship Id="rId36" Type="http://schemas.openxmlformats.org/officeDocument/2006/relationships/hyperlink" Target="https://www.bakeru.edu" TargetMode="External"/><Relationship Id="rId39" Type="http://schemas.openxmlformats.org/officeDocument/2006/relationships/hyperlink" Target="https://www.bsu.edu" TargetMode="External"/><Relationship Id="rId38" Type="http://schemas.openxmlformats.org/officeDocument/2006/relationships/hyperlink" Target="https://www.bw.edu/undergraduate-admission/first-year/tuition/" TargetMode="External"/><Relationship Id="rId730" Type="http://schemas.openxmlformats.org/officeDocument/2006/relationships/hyperlink" Target="https://www.rit.edu/admissions/aid/merit-based-scholarships" TargetMode="External"/><Relationship Id="rId972" Type="http://schemas.openxmlformats.org/officeDocument/2006/relationships/hyperlink" Target="https://www.uci.edu" TargetMode="External"/><Relationship Id="rId971" Type="http://schemas.openxmlformats.org/officeDocument/2006/relationships/hyperlink" Target="https://financialaid.ucdavis.edu/scholarships/campus/awards" TargetMode="External"/><Relationship Id="rId1320" Type="http://schemas.openxmlformats.org/officeDocument/2006/relationships/hyperlink" Target="https://www.wku.edu" TargetMode="External"/><Relationship Id="rId970" Type="http://schemas.openxmlformats.org/officeDocument/2006/relationships/hyperlink" Target="https://www.ucdavis.edu" TargetMode="External"/><Relationship Id="rId1321" Type="http://schemas.openxmlformats.org/officeDocument/2006/relationships/hyperlink" Target="https://wmich.edu/internationaladmissions/financialaid/undergraduate" TargetMode="External"/><Relationship Id="rId1322" Type="http://schemas.openxmlformats.org/officeDocument/2006/relationships/hyperlink" Target="https://www.wmich.edu" TargetMode="External"/><Relationship Id="rId1114" Type="http://schemas.openxmlformats.org/officeDocument/2006/relationships/hyperlink" Target="https://admissions.uncg.edu/admissions/international-admissions/" TargetMode="External"/><Relationship Id="rId1356" Type="http://schemas.openxmlformats.org/officeDocument/2006/relationships/hyperlink" Target="https://www.winthrop.edu/international/scholarships.aspx" TargetMode="External"/><Relationship Id="rId1115" Type="http://schemas.openxmlformats.org/officeDocument/2006/relationships/hyperlink" Target="https://www.uncg.edu" TargetMode="External"/><Relationship Id="rId1357" Type="http://schemas.openxmlformats.org/officeDocument/2006/relationships/hyperlink" Target="https://www.wittenberg.edu/admission/international/financial" TargetMode="External"/><Relationship Id="rId20" Type="http://schemas.openxmlformats.org/officeDocument/2006/relationships/hyperlink" Target="https://www.aquinas.edu" TargetMode="External"/><Relationship Id="rId1116" Type="http://schemas.openxmlformats.org/officeDocument/2006/relationships/hyperlink" Target="https://admissions.uncg.edu/admissions/international-admissions/" TargetMode="External"/><Relationship Id="rId1358" Type="http://schemas.openxmlformats.org/officeDocument/2006/relationships/hyperlink" Target="https://www.wittenberg.edu" TargetMode="External"/><Relationship Id="rId1117" Type="http://schemas.openxmlformats.org/officeDocument/2006/relationships/hyperlink" Target="https://www.uncp.edu" TargetMode="External"/><Relationship Id="rId1359" Type="http://schemas.openxmlformats.org/officeDocument/2006/relationships/hyperlink" Target="https://www.wittenberg.edu/admission/international/financial" TargetMode="External"/><Relationship Id="rId22" Type="http://schemas.openxmlformats.org/officeDocument/2006/relationships/hyperlink" Target="https://www.arcadia.edu/arcadia-university-admissions/financial-aid/aid-for-undergraduates/" TargetMode="External"/><Relationship Id="rId1118" Type="http://schemas.openxmlformats.org/officeDocument/2006/relationships/hyperlink" Target="https://www.uncp.edu/about/nc-promise-uncp" TargetMode="External"/><Relationship Id="rId21" Type="http://schemas.openxmlformats.org/officeDocument/2006/relationships/hyperlink" Target="https://www.arcadia.edu" TargetMode="External"/><Relationship Id="rId1119" Type="http://schemas.openxmlformats.org/officeDocument/2006/relationships/hyperlink" Target="https://www.unca.edu" TargetMode="External"/><Relationship Id="rId24" Type="http://schemas.openxmlformats.org/officeDocument/2006/relationships/hyperlink" Target="https://admission.asu.edu/cost-aid/international" TargetMode="External"/><Relationship Id="rId23" Type="http://schemas.openxmlformats.org/officeDocument/2006/relationships/hyperlink" Target="https://www.asu.edu" TargetMode="External"/><Relationship Id="rId525" Type="http://schemas.openxmlformats.org/officeDocument/2006/relationships/hyperlink" Target="https://www.macalester.edu" TargetMode="External"/><Relationship Id="rId767" Type="http://schemas.openxmlformats.org/officeDocument/2006/relationships/hyperlink" Target="https://www.smcvt.edu/admission-aid/applysmc/international-scholarships/" TargetMode="External"/><Relationship Id="rId524" Type="http://schemas.openxmlformats.org/officeDocument/2006/relationships/hyperlink" Target="https://www.macalester.edu/financial-aid/about/merit-2/" TargetMode="External"/><Relationship Id="rId766" Type="http://schemas.openxmlformats.org/officeDocument/2006/relationships/hyperlink" Target="https://www.stmarys-ca.edu" TargetMode="External"/><Relationship Id="rId523" Type="http://schemas.openxmlformats.org/officeDocument/2006/relationships/hyperlink" Target="https://www.lyon.edu" TargetMode="External"/><Relationship Id="rId765" Type="http://schemas.openxmlformats.org/officeDocument/2006/relationships/hyperlink" Target="https://www.slu.edu/financial-aid/types-of-aid/scholarships.php" TargetMode="External"/><Relationship Id="rId522" Type="http://schemas.openxmlformats.org/officeDocument/2006/relationships/hyperlink" Target="https://www.lynn.edu/admission/tuition-aid/undergraduate" TargetMode="External"/><Relationship Id="rId764" Type="http://schemas.openxmlformats.org/officeDocument/2006/relationships/hyperlink" Target="https://www.slu.edu" TargetMode="External"/><Relationship Id="rId529" Type="http://schemas.openxmlformats.org/officeDocument/2006/relationships/hyperlink" Target="https://manhattan.edu/admissions/undergraduate/requirements/international.php" TargetMode="External"/><Relationship Id="rId528" Type="http://schemas.openxmlformats.org/officeDocument/2006/relationships/hyperlink" Target="https://www.manhattan.edu" TargetMode="External"/><Relationship Id="rId527" Type="http://schemas.openxmlformats.org/officeDocument/2006/relationships/hyperlink" Target="https://manhattan.edu/admissions/undergraduate/requirements/international.php" TargetMode="External"/><Relationship Id="rId769" Type="http://schemas.openxmlformats.org/officeDocument/2006/relationships/hyperlink" Target="https://www.smcvt.edu/admission-aid/applysmc/international-scholarships/" TargetMode="External"/><Relationship Id="rId526" Type="http://schemas.openxmlformats.org/officeDocument/2006/relationships/hyperlink" Target="https://www.macalester.edu/financial-aid/about/merit-2/" TargetMode="External"/><Relationship Id="rId768" Type="http://schemas.openxmlformats.org/officeDocument/2006/relationships/hyperlink" Target="https://www.smcvt.edu" TargetMode="External"/><Relationship Id="rId26" Type="http://schemas.openxmlformats.org/officeDocument/2006/relationships/hyperlink" Target="https://www.auburn.edu" TargetMode="External"/><Relationship Id="rId25" Type="http://schemas.openxmlformats.org/officeDocument/2006/relationships/hyperlink" Target="https://www.astate.edu" TargetMode="External"/><Relationship Id="rId28" Type="http://schemas.openxmlformats.org/officeDocument/2006/relationships/hyperlink" Target="https://www.aum.edu" TargetMode="External"/><Relationship Id="rId1350" Type="http://schemas.openxmlformats.org/officeDocument/2006/relationships/hyperlink" Target="https://www.williamwoods.edu" TargetMode="External"/><Relationship Id="rId27" Type="http://schemas.openxmlformats.org/officeDocument/2006/relationships/hyperlink" Target="https://www.auburn.edu/scholarship/undergraduate/competitive-merit.php" TargetMode="External"/><Relationship Id="rId1351" Type="http://schemas.openxmlformats.org/officeDocument/2006/relationships/hyperlink" Target="https://www.williams.edu" TargetMode="External"/><Relationship Id="rId521" Type="http://schemas.openxmlformats.org/officeDocument/2006/relationships/hyperlink" Target="https://www.lynn.edu" TargetMode="External"/><Relationship Id="rId763" Type="http://schemas.openxmlformats.org/officeDocument/2006/relationships/hyperlink" Target="https://www.slu.edu/financial-aid/types-of-aid/scholarships.php" TargetMode="External"/><Relationship Id="rId1110" Type="http://schemas.openxmlformats.org/officeDocument/2006/relationships/hyperlink" Target="https://robertsonscholars.org/" TargetMode="External"/><Relationship Id="rId1352" Type="http://schemas.openxmlformats.org/officeDocument/2006/relationships/hyperlink" Target="https://www.wingate.edu" TargetMode="External"/><Relationship Id="rId29" Type="http://schemas.openxmlformats.org/officeDocument/2006/relationships/hyperlink" Target="https://www.aum.edu/scholarship/international-undergrad-aum-scholarship/" TargetMode="External"/><Relationship Id="rId520" Type="http://schemas.openxmlformats.org/officeDocument/2006/relationships/hyperlink" Target="https://www.lynn.edu/admission/tuition-aid/undergraduate" TargetMode="External"/><Relationship Id="rId762" Type="http://schemas.openxmlformats.org/officeDocument/2006/relationships/hyperlink" Target="https://www.saintleo.edu/tuition-financial-aid/aid/grants-scholarships" TargetMode="External"/><Relationship Id="rId1111" Type="http://schemas.openxmlformats.org/officeDocument/2006/relationships/hyperlink" Target="https://www.unc.edu" TargetMode="External"/><Relationship Id="rId1353" Type="http://schemas.openxmlformats.org/officeDocument/2006/relationships/hyperlink" Target="https://www.winona.edu" TargetMode="External"/><Relationship Id="rId761" Type="http://schemas.openxmlformats.org/officeDocument/2006/relationships/hyperlink" Target="https://www.saintleo.edu" TargetMode="External"/><Relationship Id="rId1112" Type="http://schemas.openxmlformats.org/officeDocument/2006/relationships/hyperlink" Target="https://robertsonscholars.org/" TargetMode="External"/><Relationship Id="rId1354" Type="http://schemas.openxmlformats.org/officeDocument/2006/relationships/hyperlink" Target="https://www.winona.edu/financial-aid/paying-for-college/scholarships/" TargetMode="External"/><Relationship Id="rId760" Type="http://schemas.openxmlformats.org/officeDocument/2006/relationships/hyperlink" Target="https://www.sju.edu/scholarships" TargetMode="External"/><Relationship Id="rId1113" Type="http://schemas.openxmlformats.org/officeDocument/2006/relationships/hyperlink" Target="https://www.charlotte.edu" TargetMode="External"/><Relationship Id="rId1355" Type="http://schemas.openxmlformats.org/officeDocument/2006/relationships/hyperlink" Target="https://www.winthrop.edu" TargetMode="External"/><Relationship Id="rId1103" Type="http://schemas.openxmlformats.org/officeDocument/2006/relationships/hyperlink" Target="https://www.unm.edu" TargetMode="External"/><Relationship Id="rId1345" Type="http://schemas.openxmlformats.org/officeDocument/2006/relationships/hyperlink" Target="https://www.willamette.edu" TargetMode="External"/><Relationship Id="rId1104" Type="http://schemas.openxmlformats.org/officeDocument/2006/relationships/hyperlink" Target="https://international.unm.edu/misc/scholarship-and-cost-of-attendance.html" TargetMode="External"/><Relationship Id="rId1346" Type="http://schemas.openxmlformats.org/officeDocument/2006/relationships/hyperlink" Target="https://willamette.edu/offices/finaid/undergraduate-students/scholarships/willamette-scholarships/index.html" TargetMode="External"/><Relationship Id="rId1105" Type="http://schemas.openxmlformats.org/officeDocument/2006/relationships/hyperlink" Target="https://www.uno.edu" TargetMode="External"/><Relationship Id="rId1347" Type="http://schemas.openxmlformats.org/officeDocument/2006/relationships/hyperlink" Target="https://www.jewell.edu" TargetMode="External"/><Relationship Id="rId1106" Type="http://schemas.openxmlformats.org/officeDocument/2006/relationships/hyperlink" Target="https://www.uno.edu/financial-aid/types/scholarships-and-awards" TargetMode="External"/><Relationship Id="rId1348" Type="http://schemas.openxmlformats.org/officeDocument/2006/relationships/hyperlink" Target="https://www.wpunj.edu" TargetMode="External"/><Relationship Id="rId11" Type="http://schemas.openxmlformats.org/officeDocument/2006/relationships/hyperlink" Target="https://sites.allegheny.edu/admissions/scholarships/" TargetMode="External"/><Relationship Id="rId1107" Type="http://schemas.openxmlformats.org/officeDocument/2006/relationships/hyperlink" Target="https://www.una.edu" TargetMode="External"/><Relationship Id="rId1349" Type="http://schemas.openxmlformats.org/officeDocument/2006/relationships/hyperlink" Target="https://www.wpunj.edu/admissions/out-of-state-tuition-waiver.html" TargetMode="External"/><Relationship Id="rId10" Type="http://schemas.openxmlformats.org/officeDocument/2006/relationships/hyperlink" Target="https://www.allegheny.edu" TargetMode="External"/><Relationship Id="rId1108" Type="http://schemas.openxmlformats.org/officeDocument/2006/relationships/hyperlink" Target="https://www.una.edu/international/costs-and-scholarships/scholarships.html" TargetMode="External"/><Relationship Id="rId13" Type="http://schemas.openxmlformats.org/officeDocument/2006/relationships/hyperlink" Target="https://www.alma.edu/financial-aid/scholarships/" TargetMode="External"/><Relationship Id="rId1109" Type="http://schemas.openxmlformats.org/officeDocument/2006/relationships/hyperlink" Target="https://admissions.uncg.edu/admissions/international-admissions/" TargetMode="External"/><Relationship Id="rId12" Type="http://schemas.openxmlformats.org/officeDocument/2006/relationships/hyperlink" Target="https://www.alma.edu" TargetMode="External"/><Relationship Id="rId519" Type="http://schemas.openxmlformats.org/officeDocument/2006/relationships/hyperlink" Target="https://www.lycoming.edu/financial-aid/scholarship-opportunities.aspx" TargetMode="External"/><Relationship Id="rId514" Type="http://schemas.openxmlformats.org/officeDocument/2006/relationships/hyperlink" Target="https://www.loyno.edu/admissions/tuition-financial-aid/scholarships" TargetMode="External"/><Relationship Id="rId756" Type="http://schemas.openxmlformats.org/officeDocument/2006/relationships/hyperlink" Target="https://www.anselm.edu/admission-aid/tuition-financial-aid/types-aid/scholarships-and-grants" TargetMode="External"/><Relationship Id="rId998" Type="http://schemas.openxmlformats.org/officeDocument/2006/relationships/hyperlink" Target="https://www.udayton.edu" TargetMode="External"/><Relationship Id="rId513" Type="http://schemas.openxmlformats.org/officeDocument/2006/relationships/hyperlink" Target="https://www.loyno.edu" TargetMode="External"/><Relationship Id="rId755" Type="http://schemas.openxmlformats.org/officeDocument/2006/relationships/hyperlink" Target="https://www.anselm.edu" TargetMode="External"/><Relationship Id="rId997" Type="http://schemas.openxmlformats.org/officeDocument/2006/relationships/hyperlink" Target="https://udayton.edu/affordability/undergraduate/types-of-aid/scholarships/index.php" TargetMode="External"/><Relationship Id="rId512" Type="http://schemas.openxmlformats.org/officeDocument/2006/relationships/hyperlink" Target="https://www.loyno.edu/admissions/tuition-financial-aid/scholarships" TargetMode="External"/><Relationship Id="rId754" Type="http://schemas.openxmlformats.org/officeDocument/2006/relationships/hyperlink" Target="https://www.anselm.edu/admission-aid/tuition-financial-aid/types-aid/scholarships-and-grants" TargetMode="External"/><Relationship Id="rId996" Type="http://schemas.openxmlformats.org/officeDocument/2006/relationships/hyperlink" Target="https://admissions.uconn.edu/cost-aid/scholarship/" TargetMode="External"/><Relationship Id="rId511" Type="http://schemas.openxmlformats.org/officeDocument/2006/relationships/hyperlink" Target="https://www.loyola.edu/department/financial-aid/undergraduate/programs/scholarships" TargetMode="External"/><Relationship Id="rId753" Type="http://schemas.openxmlformats.org/officeDocument/2006/relationships/hyperlink" Target="https://www.svsu.edu" TargetMode="External"/><Relationship Id="rId995" Type="http://schemas.openxmlformats.org/officeDocument/2006/relationships/hyperlink" Target="https://www.uconn.edu" TargetMode="External"/><Relationship Id="rId518" Type="http://schemas.openxmlformats.org/officeDocument/2006/relationships/hyperlink" Target="https://www.lycoming.edu" TargetMode="External"/><Relationship Id="rId517" Type="http://schemas.openxmlformats.org/officeDocument/2006/relationships/hyperlink" Target="https://www.lycoming.edu/financial-aid/scholarship-opportunities.aspx" TargetMode="External"/><Relationship Id="rId759" Type="http://schemas.openxmlformats.org/officeDocument/2006/relationships/hyperlink" Target="https://www.sju.edu" TargetMode="External"/><Relationship Id="rId516" Type="http://schemas.openxmlformats.org/officeDocument/2006/relationships/hyperlink" Target="https://www.luther.edu/admission-aid/cost-financial-aid/scholarships" TargetMode="External"/><Relationship Id="rId758" Type="http://schemas.openxmlformats.org/officeDocument/2006/relationships/hyperlink" Target="https://www.sju.edu/scholarships" TargetMode="External"/><Relationship Id="rId515" Type="http://schemas.openxmlformats.org/officeDocument/2006/relationships/hyperlink" Target="https://www.luther.edu" TargetMode="External"/><Relationship Id="rId757" Type="http://schemas.openxmlformats.org/officeDocument/2006/relationships/hyperlink" Target="https://www.csbsju.edu" TargetMode="External"/><Relationship Id="rId999" Type="http://schemas.openxmlformats.org/officeDocument/2006/relationships/hyperlink" Target="https://udayton.edu/affordability/undergraduate/types-of-aid/scholarships/index.php" TargetMode="External"/><Relationship Id="rId15" Type="http://schemas.openxmlformats.org/officeDocument/2006/relationships/hyperlink" Target="https://www.american.edu/admissions/international/au-egls-apply.cfm" TargetMode="External"/><Relationship Id="rId990" Type="http://schemas.openxmlformats.org/officeDocument/2006/relationships/hyperlink" Target="https://www.uccs.edu" TargetMode="External"/><Relationship Id="rId14" Type="http://schemas.openxmlformats.org/officeDocument/2006/relationships/hyperlink" Target="https://www.american.edu" TargetMode="External"/><Relationship Id="rId17" Type="http://schemas.openxmlformats.org/officeDocument/2006/relationships/hyperlink" Target="https://www.andrews.edu" TargetMode="External"/><Relationship Id="rId16" Type="http://schemas.openxmlformats.org/officeDocument/2006/relationships/hyperlink" Target="https://www.amherst.edu" TargetMode="External"/><Relationship Id="rId1340" Type="http://schemas.openxmlformats.org/officeDocument/2006/relationships/hyperlink" Target="https://www.whitworth.edu" TargetMode="External"/><Relationship Id="rId19" Type="http://schemas.openxmlformats.org/officeDocument/2006/relationships/hyperlink" Target="https://honors.appstate.edu/scholarships/chancellors-scholarship" TargetMode="External"/><Relationship Id="rId510" Type="http://schemas.openxmlformats.org/officeDocument/2006/relationships/hyperlink" Target="https://www.loyola.edu" TargetMode="External"/><Relationship Id="rId752" Type="http://schemas.openxmlformats.org/officeDocument/2006/relationships/hyperlink" Target="https://www.sacredheart.edu/admissions--aid/financial-assistance/full-time-undergraduates/scholarships--grants/university-scholarships--grants/" TargetMode="External"/><Relationship Id="rId994" Type="http://schemas.openxmlformats.org/officeDocument/2006/relationships/hyperlink" Target="https://admissions.uconn.edu/cost-aid/scholarship/" TargetMode="External"/><Relationship Id="rId1341" Type="http://schemas.openxmlformats.org/officeDocument/2006/relationships/hyperlink" Target="https://www.whitworth.edu/cms/administration/financial-aid/international-student-scholarship-amounts-criteria/" TargetMode="External"/><Relationship Id="rId18" Type="http://schemas.openxmlformats.org/officeDocument/2006/relationships/hyperlink" Target="https://www.appstate.edu" TargetMode="External"/><Relationship Id="rId751" Type="http://schemas.openxmlformats.org/officeDocument/2006/relationships/hyperlink" Target="https://www.sacredheart.edu" TargetMode="External"/><Relationship Id="rId993" Type="http://schemas.openxmlformats.org/officeDocument/2006/relationships/hyperlink" Target="https://www.ucdenver.edu/international-admissions/costs-financial-aid/undergraduate" TargetMode="External"/><Relationship Id="rId1100" Type="http://schemas.openxmlformats.org/officeDocument/2006/relationships/hyperlink" Target="https://www.unh.edu" TargetMode="External"/><Relationship Id="rId1342" Type="http://schemas.openxmlformats.org/officeDocument/2006/relationships/hyperlink" Target="https://www.wichita.edu" TargetMode="External"/><Relationship Id="rId750" Type="http://schemas.openxmlformats.org/officeDocument/2006/relationships/hyperlink" Target="https://www.sacredheart.edu/admissions--aid/financial-assistance/full-time-undergraduates/scholarships--grants/university-scholarships--grants/" TargetMode="External"/><Relationship Id="rId992" Type="http://schemas.openxmlformats.org/officeDocument/2006/relationships/hyperlink" Target="https://www.ucdenver.edu" TargetMode="External"/><Relationship Id="rId1101" Type="http://schemas.openxmlformats.org/officeDocument/2006/relationships/hyperlink" Target="https://www.unh.edu/financialaid/types-aid/scholarships" TargetMode="External"/><Relationship Id="rId1343" Type="http://schemas.openxmlformats.org/officeDocument/2006/relationships/hyperlink" Target="https://www.wichita.edu/admissions/international/undergraduate/globalselect.php" TargetMode="External"/><Relationship Id="rId991" Type="http://schemas.openxmlformats.org/officeDocument/2006/relationships/hyperlink" Target="https://uccs.academicworks.com/opportunities/3460" TargetMode="External"/><Relationship Id="rId1102" Type="http://schemas.openxmlformats.org/officeDocument/2006/relationships/hyperlink" Target="https://www.newhaven.edu" TargetMode="External"/><Relationship Id="rId1344" Type="http://schemas.openxmlformats.org/officeDocument/2006/relationships/hyperlink" Target="https://willamette.edu/offices/finaid/undergraduate-students/scholarships/willamette-scholarships/index.html" TargetMode="External"/><Relationship Id="rId84" Type="http://schemas.openxmlformats.org/officeDocument/2006/relationships/hyperlink" Target="https://www.brynmawr.edu" TargetMode="External"/><Relationship Id="rId83" Type="http://schemas.openxmlformats.org/officeDocument/2006/relationships/hyperlink" Target="https://www.bryant.edu/admission-bryant/undergraduate-admission/undergraduate-financial-aid-and-tuition/scholarships-grants" TargetMode="External"/><Relationship Id="rId86" Type="http://schemas.openxmlformats.org/officeDocument/2006/relationships/hyperlink" Target="https://www.bucknell.edu" TargetMode="External"/><Relationship Id="rId85" Type="http://schemas.openxmlformats.org/officeDocument/2006/relationships/hyperlink" Target="https://www.bucknell.edu/admissions-aid/tuition-fees-financial-aid/scholarship-programs/presidential-fellowships" TargetMode="External"/><Relationship Id="rId88" Type="http://schemas.openxmlformats.org/officeDocument/2006/relationships/hyperlink" Target="https://www.butler.edu/admission-aid/financial-aid-scholarships/international/" TargetMode="External"/><Relationship Id="rId87" Type="http://schemas.openxmlformats.org/officeDocument/2006/relationships/hyperlink" Target="https://www.bucknell.edu/admissions-aid/tuition-fees-financial-aid/scholarship-programs/presidential-fellowships" TargetMode="External"/><Relationship Id="rId89" Type="http://schemas.openxmlformats.org/officeDocument/2006/relationships/hyperlink" Target="https://www.butler.edu" TargetMode="External"/><Relationship Id="rId709" Type="http://schemas.openxmlformats.org/officeDocument/2006/relationships/hyperlink" Target="https://www.rpi.edu" TargetMode="External"/><Relationship Id="rId708" Type="http://schemas.openxmlformats.org/officeDocument/2006/relationships/hyperlink" Target="https://admissions.rpi.edu/aid/scholarships-and-grants" TargetMode="External"/><Relationship Id="rId707" Type="http://schemas.openxmlformats.org/officeDocument/2006/relationships/hyperlink" Target="https://www.regis.edu" TargetMode="External"/><Relationship Id="rId949" Type="http://schemas.openxmlformats.org/officeDocument/2006/relationships/hyperlink" Target="https://www.tulane.edu" TargetMode="External"/><Relationship Id="rId706" Type="http://schemas.openxmlformats.org/officeDocument/2006/relationships/hyperlink" Target="https://www.reed.edu" TargetMode="External"/><Relationship Id="rId948" Type="http://schemas.openxmlformats.org/officeDocument/2006/relationships/hyperlink" Target="https://financialaid.tulane.edu/types-of-aid/gifts/undergraduate/dhs" TargetMode="External"/><Relationship Id="rId80" Type="http://schemas.openxmlformats.org/officeDocument/2006/relationships/hyperlink" Target="https://www.brown.edu" TargetMode="External"/><Relationship Id="rId82" Type="http://schemas.openxmlformats.org/officeDocument/2006/relationships/hyperlink" Target="https://www.bryant.edu" TargetMode="External"/><Relationship Id="rId81" Type="http://schemas.openxmlformats.org/officeDocument/2006/relationships/hyperlink" Target="https://www.bryant.edu/admission-bryant/undergraduate-admission/undergraduate-financial-aid-and-tuition/scholarships-grants" TargetMode="External"/><Relationship Id="rId701" Type="http://schemas.openxmlformats.org/officeDocument/2006/relationships/hyperlink" Target="https://www.randolphcollege.edu" TargetMode="External"/><Relationship Id="rId943" Type="http://schemas.openxmlformats.org/officeDocument/2006/relationships/hyperlink" Target="https://www.trinity.edu/directory/departments-offices/student-financial-services/financial-aid/scholarship/murchison" TargetMode="External"/><Relationship Id="rId700" Type="http://schemas.openxmlformats.org/officeDocument/2006/relationships/hyperlink" Target="https://www.ramapo.edu/undergraduate/international/" TargetMode="External"/><Relationship Id="rId942" Type="http://schemas.openxmlformats.org/officeDocument/2006/relationships/hyperlink" Target="https://www.trincoll.edu/admissions/finaid/international-students/" TargetMode="External"/><Relationship Id="rId941" Type="http://schemas.openxmlformats.org/officeDocument/2006/relationships/hyperlink" Target="https://www.trincoll.edu" TargetMode="External"/><Relationship Id="rId940" Type="http://schemas.openxmlformats.org/officeDocument/2006/relationships/hyperlink" Target="https://www.trincoll.edu/admissions/finaid/international-students/" TargetMode="External"/><Relationship Id="rId705" Type="http://schemas.openxmlformats.org/officeDocument/2006/relationships/hyperlink" Target="https://www.rmc.edu/admissions-and-aid/tuition-and-aid/scholarships-and-grants/" TargetMode="External"/><Relationship Id="rId947" Type="http://schemas.openxmlformats.org/officeDocument/2006/relationships/hyperlink" Target="https://www.tufts.edu" TargetMode="External"/><Relationship Id="rId704" Type="http://schemas.openxmlformats.org/officeDocument/2006/relationships/hyperlink" Target="https://www.rmc.edu" TargetMode="External"/><Relationship Id="rId946" Type="http://schemas.openxmlformats.org/officeDocument/2006/relationships/hyperlink" Target="https://www.truman.edu" TargetMode="External"/><Relationship Id="rId703" Type="http://schemas.openxmlformats.org/officeDocument/2006/relationships/hyperlink" Target="https://www.rmc.edu/admissions-and-aid/tuition-and-aid/scholarships-and-grants/" TargetMode="External"/><Relationship Id="rId945" Type="http://schemas.openxmlformats.org/officeDocument/2006/relationships/hyperlink" Target="https://www.trinity.edu/directory/departments-offices/student-financial-services/financial-aid/scholarship/murchison" TargetMode="External"/><Relationship Id="rId702" Type="http://schemas.openxmlformats.org/officeDocument/2006/relationships/hyperlink" Target="https://www.randolphcollege.edu/financialaid/scholarships/" TargetMode="External"/><Relationship Id="rId944" Type="http://schemas.openxmlformats.org/officeDocument/2006/relationships/hyperlink" Target="https://www.trinity.edu" TargetMode="External"/><Relationship Id="rId73" Type="http://schemas.openxmlformats.org/officeDocument/2006/relationships/hyperlink" Target="https://www.bradley.edu" TargetMode="External"/><Relationship Id="rId72" Type="http://schemas.openxmlformats.org/officeDocument/2006/relationships/hyperlink" Target="https://www.bgsu.edu/president-leadership-academy.html" TargetMode="External"/><Relationship Id="rId75" Type="http://schemas.openxmlformats.org/officeDocument/2006/relationships/hyperlink" Target="https://www.brandeis.edu" TargetMode="External"/><Relationship Id="rId74" Type="http://schemas.openxmlformats.org/officeDocument/2006/relationships/hyperlink" Target="https://www.bradley.edu/offices/student/sfs/financial-assistance/assistance/" TargetMode="External"/><Relationship Id="rId77" Type="http://schemas.openxmlformats.org/officeDocument/2006/relationships/hyperlink" Target="https://www.bridgewater.edu" TargetMode="External"/><Relationship Id="rId76" Type="http://schemas.openxmlformats.org/officeDocument/2006/relationships/hyperlink" Target="https://www.brandeis.edu/isso/programs/wien/index.html" TargetMode="External"/><Relationship Id="rId79" Type="http://schemas.openxmlformats.org/officeDocument/2006/relationships/hyperlink" Target="https://enrollment.byu.edu/financial-aid/new-freshman-scholarships" TargetMode="External"/><Relationship Id="rId78" Type="http://schemas.openxmlformats.org/officeDocument/2006/relationships/hyperlink" Target="https://www.byu.edu" TargetMode="External"/><Relationship Id="rId939" Type="http://schemas.openxmlformats.org/officeDocument/2006/relationships/hyperlink" Target="https://www.trnty.edu" TargetMode="External"/><Relationship Id="rId938" Type="http://schemas.openxmlformats.org/officeDocument/2006/relationships/hyperlink" Target="https://www.transy.edu/financial-aid/scholarships-grants-aid/transylvanias-merit-scholarships/" TargetMode="External"/><Relationship Id="rId937" Type="http://schemas.openxmlformats.org/officeDocument/2006/relationships/hyperlink" Target="https://www.transy.edu" TargetMode="External"/><Relationship Id="rId71" Type="http://schemas.openxmlformats.org/officeDocument/2006/relationships/hyperlink" Target="https://www.bgsu.edu" TargetMode="External"/><Relationship Id="rId70" Type="http://schemas.openxmlformats.org/officeDocument/2006/relationships/hyperlink" Target="https://www.bowdoin.edu" TargetMode="External"/><Relationship Id="rId932" Type="http://schemas.openxmlformats.org/officeDocument/2006/relationships/hyperlink" Target="https://www.jefferson.edu" TargetMode="External"/><Relationship Id="rId931" Type="http://schemas.openxmlformats.org/officeDocument/2006/relationships/hyperlink" Target="https://www.thomasaquinas.edu" TargetMode="External"/><Relationship Id="rId930" Type="http://schemas.openxmlformats.org/officeDocument/2006/relationships/hyperlink" Target="https://www.newschool.edu" TargetMode="External"/><Relationship Id="rId936" Type="http://schemas.openxmlformats.org/officeDocument/2006/relationships/hyperlink" Target="https://www.towson.edu" TargetMode="External"/><Relationship Id="rId935" Type="http://schemas.openxmlformats.org/officeDocument/2006/relationships/hyperlink" Target="https://www.touro.edu" TargetMode="External"/><Relationship Id="rId934" Type="http://schemas.openxmlformats.org/officeDocument/2006/relationships/hyperlink" Target="https://www.tfc.edu" TargetMode="External"/><Relationship Id="rId933" Type="http://schemas.openxmlformats.org/officeDocument/2006/relationships/hyperlink" Target="https://www.tiffin.edu" TargetMode="External"/><Relationship Id="rId62" Type="http://schemas.openxmlformats.org/officeDocument/2006/relationships/hyperlink" Target="https://www.biola.edu" TargetMode="External"/><Relationship Id="rId1312" Type="http://schemas.openxmlformats.org/officeDocument/2006/relationships/hyperlink" Target="https://www.wcupa.edu" TargetMode="External"/><Relationship Id="rId61" Type="http://schemas.openxmlformats.org/officeDocument/2006/relationships/hyperlink" Target="https://www.cookman.edu/admissions/brochure-scholarships-2020-2021-with-totals.pdf" TargetMode="External"/><Relationship Id="rId1313" Type="http://schemas.openxmlformats.org/officeDocument/2006/relationships/hyperlink" Target="https://www.wtamu.edu" TargetMode="External"/><Relationship Id="rId64" Type="http://schemas.openxmlformats.org/officeDocument/2006/relationships/hyperlink" Target="https://www.boisestate.edu" TargetMode="External"/><Relationship Id="rId1314" Type="http://schemas.openxmlformats.org/officeDocument/2006/relationships/hyperlink" Target="https://www.wvu.edu" TargetMode="External"/><Relationship Id="rId63" Type="http://schemas.openxmlformats.org/officeDocument/2006/relationships/hyperlink" Target="https://www.biola.edu/financial-aid/scholarships-and-aid/undergrad/biola-scholarships" TargetMode="External"/><Relationship Id="rId1315" Type="http://schemas.openxmlformats.org/officeDocument/2006/relationships/hyperlink" Target="https://financialaid.wvu.edu/home/scholarships/freshmen/non-residents" TargetMode="External"/><Relationship Id="rId66" Type="http://schemas.openxmlformats.org/officeDocument/2006/relationships/hyperlink" Target="https://www.bc.edu" TargetMode="External"/><Relationship Id="rId1316" Type="http://schemas.openxmlformats.org/officeDocument/2006/relationships/hyperlink" Target="https://www.wcu.edu" TargetMode="External"/><Relationship Id="rId65" Type="http://schemas.openxmlformats.org/officeDocument/2006/relationships/hyperlink" Target="https://www.boisestate.edu/global-international/cost-and-scholarships/undergraduate-scholarships/" TargetMode="External"/><Relationship Id="rId1317" Type="http://schemas.openxmlformats.org/officeDocument/2006/relationships/hyperlink" Target="https://www.wcu.edu/apply/undergraduate-admissions/costs-and-aid/ncpromise-faq.aspx" TargetMode="External"/><Relationship Id="rId68" Type="http://schemas.openxmlformats.org/officeDocument/2006/relationships/hyperlink" Target="https://www.bu.edu" TargetMode="External"/><Relationship Id="rId1318" Type="http://schemas.openxmlformats.org/officeDocument/2006/relationships/hyperlink" Target="https://www.wiu.edu" TargetMode="External"/><Relationship Id="rId67" Type="http://schemas.openxmlformats.org/officeDocument/2006/relationships/hyperlink" Target="https://www.bc.edu/bc-web/academics/sites/gabelli-presidential-scholars-program.html" TargetMode="External"/><Relationship Id="rId1319" Type="http://schemas.openxmlformats.org/officeDocument/2006/relationships/hyperlink" Target="https://www.wiu.edu/global_studies/scholarships.php" TargetMode="External"/><Relationship Id="rId729" Type="http://schemas.openxmlformats.org/officeDocument/2006/relationships/hyperlink" Target="https://www.rit.edu" TargetMode="External"/><Relationship Id="rId728" Type="http://schemas.openxmlformats.org/officeDocument/2006/relationships/hyperlink" Target="https://www.rit.edu/admissions/aid/merit-based-scholarships" TargetMode="External"/><Relationship Id="rId60" Type="http://schemas.openxmlformats.org/officeDocument/2006/relationships/hyperlink" Target="https://www.cookman.edu" TargetMode="External"/><Relationship Id="rId723" Type="http://schemas.openxmlformats.org/officeDocument/2006/relationships/hyperlink" Target="https://www.ripon.edu" TargetMode="External"/><Relationship Id="rId965" Type="http://schemas.openxmlformats.org/officeDocument/2006/relationships/hyperlink" Target="https://vcfa.uark.edu/fayetteville-policies-procedures/emsp/5160.php" TargetMode="External"/><Relationship Id="rId722" Type="http://schemas.openxmlformats.org/officeDocument/2006/relationships/hyperlink" Target="https://www.ringling.edu" TargetMode="External"/><Relationship Id="rId964" Type="http://schemas.openxmlformats.org/officeDocument/2006/relationships/hyperlink" Target="https://www.uark.edu" TargetMode="External"/><Relationship Id="rId721" Type="http://schemas.openxmlformats.org/officeDocument/2006/relationships/hyperlink" Target="https://www.rider.edu/tuition-aid/financial-aid/scholarships-grants/first-year/trustee-scholarship" TargetMode="External"/><Relationship Id="rId963" Type="http://schemas.openxmlformats.org/officeDocument/2006/relationships/hyperlink" Target="https://vcfa.uark.edu/fayetteville-policies-procedures/emsp/5160.php" TargetMode="External"/><Relationship Id="rId720" Type="http://schemas.openxmlformats.org/officeDocument/2006/relationships/hyperlink" Target="https://www.rider.edu" TargetMode="External"/><Relationship Id="rId962" Type="http://schemas.openxmlformats.org/officeDocument/2006/relationships/hyperlink" Target="https://everywhere.arizona.edu/cost/main-campus" TargetMode="External"/><Relationship Id="rId727" Type="http://schemas.openxmlformats.org/officeDocument/2006/relationships/hyperlink" Target="https://www.rmu.edu" TargetMode="External"/><Relationship Id="rId969" Type="http://schemas.openxmlformats.org/officeDocument/2006/relationships/hyperlink" Target="https://financialaid.berkeley.edu/types-of-aid-at-berkeley/scholarships/regents-and-chancellors-scholarship/robinson-international-scholars-program/" TargetMode="External"/><Relationship Id="rId726" Type="http://schemas.openxmlformats.org/officeDocument/2006/relationships/hyperlink" Target="https://www.roanoke.edu/merit" TargetMode="External"/><Relationship Id="rId968" Type="http://schemas.openxmlformats.org/officeDocument/2006/relationships/hyperlink" Target="https://www.berkeley.edu" TargetMode="External"/><Relationship Id="rId725" Type="http://schemas.openxmlformats.org/officeDocument/2006/relationships/hyperlink" Target="https://www.roanoke.edu" TargetMode="External"/><Relationship Id="rId967" Type="http://schemas.openxmlformats.org/officeDocument/2006/relationships/hyperlink" Target="https://financialaid.berkeley.edu/types-of-aid-at-berkeley/scholarships/regents-and-chancellors-scholarship/robinson-international-scholars-program/" TargetMode="External"/><Relationship Id="rId724" Type="http://schemas.openxmlformats.org/officeDocument/2006/relationships/hyperlink" Target="https://ripon.edu/international-scholarships/" TargetMode="External"/><Relationship Id="rId966" Type="http://schemas.openxmlformats.org/officeDocument/2006/relationships/hyperlink" Target="https://www.ualr.edu" TargetMode="External"/><Relationship Id="rId69" Type="http://schemas.openxmlformats.org/officeDocument/2006/relationships/hyperlink" Target="https://www.bu.edu/admissions/tuition-aid/scholarships-financial-aid/first-year-merit/trustee/" TargetMode="External"/><Relationship Id="rId961" Type="http://schemas.openxmlformats.org/officeDocument/2006/relationships/hyperlink" Target="https://www.arizona.edu" TargetMode="External"/><Relationship Id="rId960" Type="http://schemas.openxmlformats.org/officeDocument/2006/relationships/hyperlink" Target="https://www.uaa.alaska.edu/students/international-student-services/intl-students-cost-to-attend.cshtml" TargetMode="External"/><Relationship Id="rId1310" Type="http://schemas.openxmlformats.org/officeDocument/2006/relationships/hyperlink" Target="https://www.wesleyan.edu" TargetMode="External"/><Relationship Id="rId1311" Type="http://schemas.openxmlformats.org/officeDocument/2006/relationships/hyperlink" Target="https://www.wesleyan.edu/admission/afford-aid/freeman.html" TargetMode="External"/><Relationship Id="rId51" Type="http://schemas.openxmlformats.org/officeDocument/2006/relationships/hyperlink" Target="https://www.bennington.edu" TargetMode="External"/><Relationship Id="rId1301" Type="http://schemas.openxmlformats.org/officeDocument/2006/relationships/hyperlink" Target="https://www.wayne.edu" TargetMode="External"/><Relationship Id="rId50" Type="http://schemas.openxmlformats.org/officeDocument/2006/relationships/hyperlink" Target="https://www.benedict.edu" TargetMode="External"/><Relationship Id="rId1302" Type="http://schemas.openxmlformats.org/officeDocument/2006/relationships/hyperlink" Target="https://oip.wayne.edu/oiss/finances/youarewelcomehere" TargetMode="External"/><Relationship Id="rId53" Type="http://schemas.openxmlformats.org/officeDocument/2006/relationships/hyperlink" Target="https://www.collegexpress.com/scholarships/bentley-presidents-scholarship/2001480/" TargetMode="External"/><Relationship Id="rId1303" Type="http://schemas.openxmlformats.org/officeDocument/2006/relationships/hyperlink" Target="https://www.wellesley.edu" TargetMode="External"/><Relationship Id="rId52" Type="http://schemas.openxmlformats.org/officeDocument/2006/relationships/hyperlink" Target="https://www.bentley.edu" TargetMode="External"/><Relationship Id="rId1304" Type="http://schemas.openxmlformats.org/officeDocument/2006/relationships/hyperlink" Target="https://www.wit.edu" TargetMode="External"/><Relationship Id="rId55" Type="http://schemas.openxmlformats.org/officeDocument/2006/relationships/hyperlink" Target="https://www.berea.edu/costs-and-financial-aid-for-international-students" TargetMode="External"/><Relationship Id="rId1305" Type="http://schemas.openxmlformats.org/officeDocument/2006/relationships/hyperlink" Target="https://www.wesleyancollege.edu/admission/undergraduate/international/internationalscholarships.cfm" TargetMode="External"/><Relationship Id="rId54" Type="http://schemas.openxmlformats.org/officeDocument/2006/relationships/hyperlink" Target="https://www.berea.edu" TargetMode="External"/><Relationship Id="rId1306" Type="http://schemas.openxmlformats.org/officeDocument/2006/relationships/hyperlink" Target="https://www.wesleyancollege.edu" TargetMode="External"/><Relationship Id="rId57" Type="http://schemas.openxmlformats.org/officeDocument/2006/relationships/hyperlink" Target="https://www.berry.edu/scholarships-and-aid/berry-scholarships" TargetMode="External"/><Relationship Id="rId1307" Type="http://schemas.openxmlformats.org/officeDocument/2006/relationships/hyperlink" Target="https://www.wesleyancollege.edu/admission/undergraduate/international/internationalscholarships.cfm" TargetMode="External"/><Relationship Id="rId56" Type="http://schemas.openxmlformats.org/officeDocument/2006/relationships/hyperlink" Target="https://www.berry.edu" TargetMode="External"/><Relationship Id="rId1308" Type="http://schemas.openxmlformats.org/officeDocument/2006/relationships/hyperlink" Target="https://www.wesleyan.edu/admission/afford-aid/freeman.html" TargetMode="External"/><Relationship Id="rId1309" Type="http://schemas.openxmlformats.org/officeDocument/2006/relationships/hyperlink" Target="https://www.wesleyan.edu/admission/afford-aid/freeman.html" TargetMode="External"/><Relationship Id="rId719" Type="http://schemas.openxmlformats.org/officeDocument/2006/relationships/hyperlink" Target="https://www.rider.edu/tuition-aid/financial-aid/scholarships-grants/first-year/trustee-scholarship" TargetMode="External"/><Relationship Id="rId718" Type="http://schemas.openxmlformats.org/officeDocument/2006/relationships/hyperlink" Target="https://financialaid.rice.edu/types-aid/merit-scholarships" TargetMode="External"/><Relationship Id="rId717" Type="http://schemas.openxmlformats.org/officeDocument/2006/relationships/hyperlink" Target="https://www.rice.edu" TargetMode="External"/><Relationship Id="rId959" Type="http://schemas.openxmlformats.org/officeDocument/2006/relationships/hyperlink" Target="https://www.uaf.edu" TargetMode="External"/><Relationship Id="rId712" Type="http://schemas.openxmlformats.org/officeDocument/2006/relationships/hyperlink" Target="https://www.rhodes.edu/admission-aid/cost-affordability/scholarships-fellowships" TargetMode="External"/><Relationship Id="rId954" Type="http://schemas.openxmlformats.org/officeDocument/2006/relationships/hyperlink" Target="https://www.uab.edu" TargetMode="External"/><Relationship Id="rId711" Type="http://schemas.openxmlformats.org/officeDocument/2006/relationships/hyperlink" Target="https://www.risd.edu" TargetMode="External"/><Relationship Id="rId953" Type="http://schemas.openxmlformats.org/officeDocument/2006/relationships/hyperlink" Target="https://www.uakron.edu" TargetMode="External"/><Relationship Id="rId710" Type="http://schemas.openxmlformats.org/officeDocument/2006/relationships/hyperlink" Target="https://admissions.rpi.edu/aid/scholarships-and-grants" TargetMode="External"/><Relationship Id="rId952" Type="http://schemas.openxmlformats.org/officeDocument/2006/relationships/hyperlink" Target="https://www.uu.edu" TargetMode="External"/><Relationship Id="rId951" Type="http://schemas.openxmlformats.org/officeDocument/2006/relationships/hyperlink" Target="https://www.union.edu" TargetMode="External"/><Relationship Id="rId716" Type="http://schemas.openxmlformats.org/officeDocument/2006/relationships/hyperlink" Target="https://financialaid.rice.edu/types-aid/merit-scholarships" TargetMode="External"/><Relationship Id="rId958" Type="http://schemas.openxmlformats.org/officeDocument/2006/relationships/hyperlink" Target="https://afford.ua.edu/scholarships/out-of-state-freshman/" TargetMode="External"/><Relationship Id="rId715" Type="http://schemas.openxmlformats.org/officeDocument/2006/relationships/hyperlink" Target="https://financialaid.rice.edu/types-aid/merit-scholarships" TargetMode="External"/><Relationship Id="rId957" Type="http://schemas.openxmlformats.org/officeDocument/2006/relationships/hyperlink" Target="https://www.ua.edu" TargetMode="External"/><Relationship Id="rId714" Type="http://schemas.openxmlformats.org/officeDocument/2006/relationships/hyperlink" Target="https://www.rhodes.edu/admission-aid/cost-affordability/scholarships-fellowships" TargetMode="External"/><Relationship Id="rId956" Type="http://schemas.openxmlformats.org/officeDocument/2006/relationships/hyperlink" Target="https://www.uah.edu" TargetMode="External"/><Relationship Id="rId713" Type="http://schemas.openxmlformats.org/officeDocument/2006/relationships/hyperlink" Target="https://www.rhodes.edu" TargetMode="External"/><Relationship Id="rId955" Type="http://schemas.openxmlformats.org/officeDocument/2006/relationships/hyperlink" Target="https://www.uab.edu/admissions/cost/scholarships/international-students" TargetMode="External"/><Relationship Id="rId59" Type="http://schemas.openxmlformats.org/officeDocument/2006/relationships/hyperlink" Target="https://www.bethelks.edu/affordability/build-your-award" TargetMode="External"/><Relationship Id="rId58" Type="http://schemas.openxmlformats.org/officeDocument/2006/relationships/hyperlink" Target="https://www.bethelks.edu" TargetMode="External"/><Relationship Id="rId950" Type="http://schemas.openxmlformats.org/officeDocument/2006/relationships/hyperlink" Target="https://financialaid.tulane.edu/types-of-aid/gifts/undergraduate/dhs" TargetMode="External"/><Relationship Id="rId1300" Type="http://schemas.openxmlformats.org/officeDocument/2006/relationships/hyperlink" Target="https://admissions.wustl.edu/cost-aid/scholarships/signature-scholar-programs/" TargetMode="External"/><Relationship Id="rId590" Type="http://schemas.openxmlformats.org/officeDocument/2006/relationships/hyperlink" Target="https://www.montclair.edu" TargetMode="External"/><Relationship Id="rId107" Type="http://schemas.openxmlformats.org/officeDocument/2006/relationships/hyperlink" Target="https://calvin.edu/offices-services/financial-aid/types/scholarships/academic-scholarships/index.html" TargetMode="External"/><Relationship Id="rId349" Type="http://schemas.openxmlformats.org/officeDocument/2006/relationships/hyperlink" Target="https://www.govst.edu" TargetMode="External"/><Relationship Id="rId106" Type="http://schemas.openxmlformats.org/officeDocument/2006/relationships/hyperlink" Target="https://www.calvin.edu" TargetMode="External"/><Relationship Id="rId348" Type="http://schemas.openxmlformats.org/officeDocument/2006/relationships/hyperlink" Target="https://www.govst.edu/presidential-scholarships/" TargetMode="External"/><Relationship Id="rId105" Type="http://schemas.openxmlformats.org/officeDocument/2006/relationships/hyperlink" Target="https://www.csusb.edu" TargetMode="External"/><Relationship Id="rId347" Type="http://schemas.openxmlformats.org/officeDocument/2006/relationships/hyperlink" Target="https://www.govst.edu/presidential-scholarships/" TargetMode="External"/><Relationship Id="rId589" Type="http://schemas.openxmlformats.org/officeDocument/2006/relationships/hyperlink" Target="https://www.montana.edu/international/admissions/INTL_UG_Scholarships.html" TargetMode="External"/><Relationship Id="rId104" Type="http://schemas.openxmlformats.org/officeDocument/2006/relationships/hyperlink" Target="https://www.csus.edu" TargetMode="External"/><Relationship Id="rId346" Type="http://schemas.openxmlformats.org/officeDocument/2006/relationships/hyperlink" Target="https://www.goucher.edu/become/international-students/international-student-faq" TargetMode="External"/><Relationship Id="rId588" Type="http://schemas.openxmlformats.org/officeDocument/2006/relationships/hyperlink" Target="https://www.montana.edu" TargetMode="External"/><Relationship Id="rId109" Type="http://schemas.openxmlformats.org/officeDocument/2006/relationships/hyperlink" Target="https://www.campbell.edu" TargetMode="External"/><Relationship Id="rId1170" Type="http://schemas.openxmlformats.org/officeDocument/2006/relationships/hyperlink" Target="https://www.scranton.edu" TargetMode="External"/><Relationship Id="rId108" Type="http://schemas.openxmlformats.org/officeDocument/2006/relationships/hyperlink" Target="https://www.cameron.edu" TargetMode="External"/><Relationship Id="rId1171" Type="http://schemas.openxmlformats.org/officeDocument/2006/relationships/hyperlink" Target="https://admissions.scranton.edu/financial-aid/scholarships-grants.shtml" TargetMode="External"/><Relationship Id="rId341" Type="http://schemas.openxmlformats.org/officeDocument/2006/relationships/hyperlink" Target="https://www.gonzaga.edu/undergraduate-admission/tuition-aid/scholarship-opportunities" TargetMode="External"/><Relationship Id="rId583" Type="http://schemas.openxmlformats.org/officeDocument/2006/relationships/hyperlink" Target="https://www.admissions.msstate.edu/sites/www.admissions.msstate.edu/files/inline-files/Scholarship%20Sheet%20Charts%20Freshman%20Out-of-State%20Residents%2023-24.pdf" TargetMode="External"/><Relationship Id="rId1172" Type="http://schemas.openxmlformats.org/officeDocument/2006/relationships/hyperlink" Target="https://www.usiouxfalls.edu" TargetMode="External"/><Relationship Id="rId340" Type="http://schemas.openxmlformats.org/officeDocument/2006/relationships/hyperlink" Target="https://www.gonzaga.edu" TargetMode="External"/><Relationship Id="rId582" Type="http://schemas.openxmlformats.org/officeDocument/2006/relationships/hyperlink" Target="https://www.msstate.edu" TargetMode="External"/><Relationship Id="rId1173" Type="http://schemas.openxmlformats.org/officeDocument/2006/relationships/hyperlink" Target="https://www.southalabama.edu/departments/financialaffairs/scholarships/internationalstudents.html" TargetMode="External"/><Relationship Id="rId581" Type="http://schemas.openxmlformats.org/officeDocument/2006/relationships/hyperlink" Target="https://www.minotstateu.edu/finaid/scholarships/" TargetMode="External"/><Relationship Id="rId1174" Type="http://schemas.openxmlformats.org/officeDocument/2006/relationships/hyperlink" Target="https://www.southalabama.edu" TargetMode="External"/><Relationship Id="rId580" Type="http://schemas.openxmlformats.org/officeDocument/2006/relationships/hyperlink" Target="https://www.minotstateu.edu" TargetMode="External"/><Relationship Id="rId1175" Type="http://schemas.openxmlformats.org/officeDocument/2006/relationships/hyperlink" Target="https://www.southalabama.edu/departments/financialaffairs/scholarships/internationalstudents.html" TargetMode="External"/><Relationship Id="rId103" Type="http://schemas.openxmlformats.org/officeDocument/2006/relationships/hyperlink" Target="https://www.csun.edu" TargetMode="External"/><Relationship Id="rId345" Type="http://schemas.openxmlformats.org/officeDocument/2006/relationships/hyperlink" Target="https://www.goucher.edu" TargetMode="External"/><Relationship Id="rId587" Type="http://schemas.openxmlformats.org/officeDocument/2006/relationships/hyperlink" Target="https://www.monmouth.edu" TargetMode="External"/><Relationship Id="rId1176" Type="http://schemas.openxmlformats.org/officeDocument/2006/relationships/hyperlink" Target="https://sc.edu/about/offices_and_divisions/international_student_and_scholar_support/new-student-arrival/understand_tuition_and_fees/university_scholarships_and_assistantships/index.php" TargetMode="External"/><Relationship Id="rId102" Type="http://schemas.openxmlformats.org/officeDocument/2006/relationships/hyperlink" Target="https://www.calstatela.edu" TargetMode="External"/><Relationship Id="rId344" Type="http://schemas.openxmlformats.org/officeDocument/2006/relationships/hyperlink" Target="https://www.goucher.edu/become/international-students/international-student-faq" TargetMode="External"/><Relationship Id="rId586" Type="http://schemas.openxmlformats.org/officeDocument/2006/relationships/hyperlink" Target="https://www.mst.edu" TargetMode="External"/><Relationship Id="rId1177" Type="http://schemas.openxmlformats.org/officeDocument/2006/relationships/hyperlink" Target="https://www.sc.edu" TargetMode="External"/><Relationship Id="rId101" Type="http://schemas.openxmlformats.org/officeDocument/2006/relationships/hyperlink" Target="https://www.csulb.edu" TargetMode="External"/><Relationship Id="rId343" Type="http://schemas.openxmlformats.org/officeDocument/2006/relationships/hyperlink" Target="https://www.goshen.edu" TargetMode="External"/><Relationship Id="rId585" Type="http://schemas.openxmlformats.org/officeDocument/2006/relationships/hyperlink" Target="https://www.missouristate.edu/Policy/Chapter5/Op5_08_22_Scholarships_for_International_Students.htm" TargetMode="External"/><Relationship Id="rId1178" Type="http://schemas.openxmlformats.org/officeDocument/2006/relationships/hyperlink" Target="https://sc.edu/about/offices_and_divisions/international_student_and_scholar_support/new-student-arrival/understand_tuition_and_fees/university_scholarships_and_assistantships/index.php" TargetMode="External"/><Relationship Id="rId100" Type="http://schemas.openxmlformats.org/officeDocument/2006/relationships/hyperlink" Target="https://www.fullerton.edu" TargetMode="External"/><Relationship Id="rId342" Type="http://schemas.openxmlformats.org/officeDocument/2006/relationships/hyperlink" Target="https://www.gordon.edu" TargetMode="External"/><Relationship Id="rId584" Type="http://schemas.openxmlformats.org/officeDocument/2006/relationships/hyperlink" Target="https://www.missouristate.edu" TargetMode="External"/><Relationship Id="rId1179" Type="http://schemas.openxmlformats.org/officeDocument/2006/relationships/hyperlink" Target="https://www.usd.edu" TargetMode="External"/><Relationship Id="rId1169" Type="http://schemas.openxmlformats.org/officeDocument/2006/relationships/hyperlink" Target="https://admissions.scranton.edu/financial-aid/scholarships-grants.shtml" TargetMode="External"/><Relationship Id="rId338" Type="http://schemas.openxmlformats.org/officeDocument/2006/relationships/hyperlink" Target="https://www.gettysburg.edu/admissions-aid/financial-aid-options/scholarships" TargetMode="External"/><Relationship Id="rId337" Type="http://schemas.openxmlformats.org/officeDocument/2006/relationships/hyperlink" Target="https://www.gettysburg.edu" TargetMode="External"/><Relationship Id="rId579" Type="http://schemas.openxmlformats.org/officeDocument/2006/relationships/hyperlink" Target="https://www.mnstate.edu" TargetMode="External"/><Relationship Id="rId336" Type="http://schemas.openxmlformats.org/officeDocument/2006/relationships/hyperlink" Target="https://www.gettysburg.edu/admissions-aid/financial-aid-options/scholarships" TargetMode="External"/><Relationship Id="rId578" Type="http://schemas.openxmlformats.org/officeDocument/2006/relationships/hyperlink" Target="https://www.mnsu.edu/academics/global-education/centers-of-global-education/international-student-services/scholarships/cultural-contribution-scholarship/" TargetMode="External"/><Relationship Id="rId335" Type="http://schemas.openxmlformats.org/officeDocument/2006/relationships/hyperlink" Target="https://www.georgian.edu" TargetMode="External"/><Relationship Id="rId577" Type="http://schemas.openxmlformats.org/officeDocument/2006/relationships/hyperlink" Target="https://www.mnsu.edu" TargetMode="External"/><Relationship Id="rId339" Type="http://schemas.openxmlformats.org/officeDocument/2006/relationships/hyperlink" Target="https://www.gonzaga.edu/undergraduate-admission/tuition-aid/scholarship-opportunities" TargetMode="External"/><Relationship Id="rId1160" Type="http://schemas.openxmlformats.org/officeDocument/2006/relationships/hyperlink" Target="https://www.rochester.edu/financial-aid/scholarships/" TargetMode="External"/><Relationship Id="rId330" Type="http://schemas.openxmlformats.org/officeDocument/2006/relationships/hyperlink" Target="https://admissions.georgiasouthern.edu/requirements/international/" TargetMode="External"/><Relationship Id="rId572" Type="http://schemas.openxmlformats.org/officeDocument/2006/relationships/hyperlink" Target="https://www.millikin.edu" TargetMode="External"/><Relationship Id="rId1161" Type="http://schemas.openxmlformats.org/officeDocument/2006/relationships/hyperlink" Target="https://www.rochester.edu" TargetMode="External"/><Relationship Id="rId571" Type="http://schemas.openxmlformats.org/officeDocument/2006/relationships/hyperlink" Target="https://www.milligan.edu" TargetMode="External"/><Relationship Id="rId1162" Type="http://schemas.openxmlformats.org/officeDocument/2006/relationships/hyperlink" Target="https://www.rochester.edu/financial-aid/scholarships/" TargetMode="External"/><Relationship Id="rId570" Type="http://schemas.openxmlformats.org/officeDocument/2006/relationships/hyperlink" Target="https://catalog.midway.edu/scholarships.html" TargetMode="External"/><Relationship Id="rId1163" Type="http://schemas.openxmlformats.org/officeDocument/2006/relationships/hyperlink" Target="https://www.sandiego.edu" TargetMode="External"/><Relationship Id="rId1164" Type="http://schemas.openxmlformats.org/officeDocument/2006/relationships/hyperlink" Target="https://www.sandiego.edu/one-stop/financial-aid/scholarships/university-scholarships.php" TargetMode="External"/><Relationship Id="rId334" Type="http://schemas.openxmlformats.org/officeDocument/2006/relationships/hyperlink" Target="https://honors.gsu.edu/scholars/" TargetMode="External"/><Relationship Id="rId576" Type="http://schemas.openxmlformats.org/officeDocument/2006/relationships/hyperlink" Target="https://www.msoe.edu" TargetMode="External"/><Relationship Id="rId1165" Type="http://schemas.openxmlformats.org/officeDocument/2006/relationships/hyperlink" Target="https://www.usfca.edu/financial-aid/scholarships" TargetMode="External"/><Relationship Id="rId333" Type="http://schemas.openxmlformats.org/officeDocument/2006/relationships/hyperlink" Target="https://www.gsu.edu" TargetMode="External"/><Relationship Id="rId575" Type="http://schemas.openxmlformats.org/officeDocument/2006/relationships/hyperlink" Target="https://www.millsaps.edu/admission/millsaps-premier-scholarships/" TargetMode="External"/><Relationship Id="rId1166" Type="http://schemas.openxmlformats.org/officeDocument/2006/relationships/hyperlink" Target="https://www.usfca.edu" TargetMode="External"/><Relationship Id="rId332" Type="http://schemas.openxmlformats.org/officeDocument/2006/relationships/hyperlink" Target="https://honors.gsu.edu/scholars/" TargetMode="External"/><Relationship Id="rId574" Type="http://schemas.openxmlformats.org/officeDocument/2006/relationships/hyperlink" Target="https://www.millsaps.edu" TargetMode="External"/><Relationship Id="rId1167" Type="http://schemas.openxmlformats.org/officeDocument/2006/relationships/hyperlink" Target="https://www.usfca.edu/financial-aid/scholarships" TargetMode="External"/><Relationship Id="rId331" Type="http://schemas.openxmlformats.org/officeDocument/2006/relationships/hyperlink" Target="https://honors.gsu.edu/scholars/" TargetMode="External"/><Relationship Id="rId573" Type="http://schemas.openxmlformats.org/officeDocument/2006/relationships/hyperlink" Target="https://millikin.edu/admission/admission-information/international-students/how-apply-international-student" TargetMode="External"/><Relationship Id="rId1168" Type="http://schemas.openxmlformats.org/officeDocument/2006/relationships/hyperlink" Target="https://www.usao.edu" TargetMode="External"/><Relationship Id="rId370" Type="http://schemas.openxmlformats.org/officeDocument/2006/relationships/hyperlink" Target="https://www.hmc.edu" TargetMode="External"/><Relationship Id="rId129" Type="http://schemas.openxmlformats.org/officeDocument/2006/relationships/hyperlink" Target="https://www.cwu.edu" TargetMode="External"/><Relationship Id="rId128" Type="http://schemas.openxmlformats.org/officeDocument/2006/relationships/hyperlink" Target="https://www.cmich.edu/admissions-aid/international-students/scholarships/international-scholarships" TargetMode="External"/><Relationship Id="rId127" Type="http://schemas.openxmlformats.org/officeDocument/2006/relationships/hyperlink" Target="https://www.cmich.edu" TargetMode="External"/><Relationship Id="rId369" Type="http://schemas.openxmlformats.org/officeDocument/2006/relationships/hyperlink" Target="https://www.hmc.edu/admission/afford/scholarships-and-grants/merit-based-scholarships/harvey-s-mudd-merit-award/" TargetMode="External"/><Relationship Id="rId126" Type="http://schemas.openxmlformats.org/officeDocument/2006/relationships/hyperlink" Target="https://catawba.edu/catawbascholars/" TargetMode="External"/><Relationship Id="rId368" Type="http://schemas.openxmlformats.org/officeDocument/2006/relationships/hyperlink" Target="https://www.harvard.edu" TargetMode="External"/><Relationship Id="rId1190" Type="http://schemas.openxmlformats.org/officeDocument/2006/relationships/hyperlink" Target="https://www.stthomas.edu/admissions/international-students/" TargetMode="External"/><Relationship Id="rId1191" Type="http://schemas.openxmlformats.org/officeDocument/2006/relationships/hyperlink" Target="https://www.stthomas.edu" TargetMode="External"/><Relationship Id="rId1192" Type="http://schemas.openxmlformats.org/officeDocument/2006/relationships/hyperlink" Target="https://www.stthomas.edu/admissions/international-students/" TargetMode="External"/><Relationship Id="rId1193" Type="http://schemas.openxmlformats.org/officeDocument/2006/relationships/hyperlink" Target="https://www.ut.edu/admissions/undergraduate-international-admissions" TargetMode="External"/><Relationship Id="rId121" Type="http://schemas.openxmlformats.org/officeDocument/2006/relationships/hyperlink" Target="https://case.edu/admission/tuition-aid/scholarships" TargetMode="External"/><Relationship Id="rId363" Type="http://schemas.openxmlformats.org/officeDocument/2006/relationships/hyperlink" Target="https://www.hanover.edu/admission/financialaid/" TargetMode="External"/><Relationship Id="rId1194" Type="http://schemas.openxmlformats.org/officeDocument/2006/relationships/hyperlink" Target="https://www.ut.edu" TargetMode="External"/><Relationship Id="rId120" Type="http://schemas.openxmlformats.org/officeDocument/2006/relationships/hyperlink" Target="https://case.edu/admission/tuition-aid/scholarships" TargetMode="External"/><Relationship Id="rId362" Type="http://schemas.openxmlformats.org/officeDocument/2006/relationships/hyperlink" Target="https://www.hamptonu.edu" TargetMode="External"/><Relationship Id="rId1195" Type="http://schemas.openxmlformats.org/officeDocument/2006/relationships/hyperlink" Target="https://www.ut.edu/admissions/undergraduate-international-admissions" TargetMode="External"/><Relationship Id="rId361" Type="http://schemas.openxmlformats.org/officeDocument/2006/relationships/hyperlink" Target="https://www.hsc.edu/documents/FinAid/scholarships/MadisonScholarship.pdf" TargetMode="External"/><Relationship Id="rId1196" Type="http://schemas.openxmlformats.org/officeDocument/2006/relationships/hyperlink" Target="https://onestop.utk.edu/scholarships/first-year/international-volunteer-scholarship/" TargetMode="External"/><Relationship Id="rId360" Type="http://schemas.openxmlformats.org/officeDocument/2006/relationships/hyperlink" Target="https://www.hsc.edu" TargetMode="External"/><Relationship Id="rId1197" Type="http://schemas.openxmlformats.org/officeDocument/2006/relationships/hyperlink" Target="https://www.utk.edu" TargetMode="External"/><Relationship Id="rId125" Type="http://schemas.openxmlformats.org/officeDocument/2006/relationships/hyperlink" Target="https://www.catawba.edu" TargetMode="External"/><Relationship Id="rId367" Type="http://schemas.openxmlformats.org/officeDocument/2006/relationships/hyperlink" Target="https://www.hartwick.edu" TargetMode="External"/><Relationship Id="rId1198" Type="http://schemas.openxmlformats.org/officeDocument/2006/relationships/hyperlink" Target="https://onestop.utk.edu/scholarships/first-year/international-volunteer-scholarship/" TargetMode="External"/><Relationship Id="rId124" Type="http://schemas.openxmlformats.org/officeDocument/2006/relationships/hyperlink" Target="https://catawba.edu/catawbascholars/" TargetMode="External"/><Relationship Id="rId366" Type="http://schemas.openxmlformats.org/officeDocument/2006/relationships/hyperlink" Target="https://www.harding.edu" TargetMode="External"/><Relationship Id="rId1199" Type="http://schemas.openxmlformats.org/officeDocument/2006/relationships/hyperlink" Target="https://www.uta.edu" TargetMode="External"/><Relationship Id="rId123" Type="http://schemas.openxmlformats.org/officeDocument/2006/relationships/hyperlink" Target="https://case.edu/admission/tuition-aid/scholarships" TargetMode="External"/><Relationship Id="rId365" Type="http://schemas.openxmlformats.org/officeDocument/2006/relationships/hyperlink" Target="https://www.hanover.edu/admission/financialaid/" TargetMode="External"/><Relationship Id="rId122" Type="http://schemas.openxmlformats.org/officeDocument/2006/relationships/hyperlink" Target="https://www.case.edu" TargetMode="External"/><Relationship Id="rId364" Type="http://schemas.openxmlformats.org/officeDocument/2006/relationships/hyperlink" Target="https://www.hanover.edu" TargetMode="External"/><Relationship Id="rId95" Type="http://schemas.openxmlformats.org/officeDocument/2006/relationships/hyperlink" Target="https://www.cca.edu" TargetMode="External"/><Relationship Id="rId94" Type="http://schemas.openxmlformats.org/officeDocument/2006/relationships/hyperlink" Target="https://www.calbaptist.edu" TargetMode="External"/><Relationship Id="rId97" Type="http://schemas.openxmlformats.org/officeDocument/2006/relationships/hyperlink" Target="https://www.csueastbay.edu" TargetMode="External"/><Relationship Id="rId96" Type="http://schemas.openxmlformats.org/officeDocument/2006/relationships/hyperlink" Target="https://www.caltech.edu" TargetMode="External"/><Relationship Id="rId99" Type="http://schemas.openxmlformats.org/officeDocument/2006/relationships/hyperlink" Target="https://cge.fresnostate.edu/international/future/fees/financialassistance.html" TargetMode="External"/><Relationship Id="rId98" Type="http://schemas.openxmlformats.org/officeDocument/2006/relationships/hyperlink" Target="https://www.fresnostate.edu" TargetMode="External"/><Relationship Id="rId91" Type="http://schemas.openxmlformats.org/officeDocument/2006/relationships/hyperlink" Target="https://www.cpp.edu" TargetMode="External"/><Relationship Id="rId90" Type="http://schemas.openxmlformats.org/officeDocument/2006/relationships/hyperlink" Target="https://www.butler.edu/admission-aid/financial-aid-scholarships/international/" TargetMode="External"/><Relationship Id="rId93" Type="http://schemas.openxmlformats.org/officeDocument/2006/relationships/hyperlink" Target="https://www.caldwell.edu" TargetMode="External"/><Relationship Id="rId92" Type="http://schemas.openxmlformats.org/officeDocument/2006/relationships/hyperlink" Target="https://www.calpoly.edu" TargetMode="External"/><Relationship Id="rId118" Type="http://schemas.openxmlformats.org/officeDocument/2006/relationships/hyperlink" Target="https://www.carrollu.edu" TargetMode="External"/><Relationship Id="rId117" Type="http://schemas.openxmlformats.org/officeDocument/2006/relationships/hyperlink" Target="https://www.carrollu.edu/financial-aid/undergraduate-scholarships/macallister" TargetMode="External"/><Relationship Id="rId359" Type="http://schemas.openxmlformats.org/officeDocument/2006/relationships/hyperlink" Target="https://www.hsc.edu/documents/FinAid/scholarships/MadisonScholarship.pdf" TargetMode="External"/><Relationship Id="rId116" Type="http://schemas.openxmlformats.org/officeDocument/2006/relationships/hyperlink" Target="https://www.carroll.edu" TargetMode="External"/><Relationship Id="rId358" Type="http://schemas.openxmlformats.org/officeDocument/2006/relationships/hyperlink" Target="https://www.hsc.edu/documents/FinAid/scholarships/MadisonScholarship.pdf" TargetMode="External"/><Relationship Id="rId115" Type="http://schemas.openxmlformats.org/officeDocument/2006/relationships/hyperlink" Target="https://www.cmu.edu" TargetMode="External"/><Relationship Id="rId357" Type="http://schemas.openxmlformats.org/officeDocument/2006/relationships/hyperlink" Target="https://www.hamilton.edu" TargetMode="External"/><Relationship Id="rId599" Type="http://schemas.openxmlformats.org/officeDocument/2006/relationships/hyperlink" Target="https://www.mtholyoke.edu/admission/apply-undergraduate-first-year/affording-mount-holyoke/financial-aid/types-financial-aid/non-need-based-scholarships-and-awards" TargetMode="External"/><Relationship Id="rId1180" Type="http://schemas.openxmlformats.org/officeDocument/2006/relationships/hyperlink" Target="https://www.usd.edu/Admissions-and-Aid/Tuition-and-Costs/International-Tuition-and-Costs" TargetMode="External"/><Relationship Id="rId1181" Type="http://schemas.openxmlformats.org/officeDocument/2006/relationships/hyperlink" Target="https://www.usf.edu" TargetMode="External"/><Relationship Id="rId119" Type="http://schemas.openxmlformats.org/officeDocument/2006/relationships/hyperlink" Target="https://www.carrollu.edu/financial-aid/undergraduate-scholarships/macallister" TargetMode="External"/><Relationship Id="rId1182" Type="http://schemas.openxmlformats.org/officeDocument/2006/relationships/hyperlink" Target="https://www.usf.edu/admissions/international/admission-information/cost-of-attendance/scholarships.aspx" TargetMode="External"/><Relationship Id="rId110" Type="http://schemas.openxmlformats.org/officeDocument/2006/relationships/hyperlink" Target="https://www.canisius.edu" TargetMode="External"/><Relationship Id="rId352" Type="http://schemas.openxmlformats.org/officeDocument/2006/relationships/hyperlink" Target="https://www.grinnell.edu" TargetMode="External"/><Relationship Id="rId594" Type="http://schemas.openxmlformats.org/officeDocument/2006/relationships/hyperlink" Target="https://www.moreheadstate.edu" TargetMode="External"/><Relationship Id="rId1183" Type="http://schemas.openxmlformats.org/officeDocument/2006/relationships/hyperlink" Target="https://financialaid.usc.edu/undergraduates/admitted/scholarships.html" TargetMode="External"/><Relationship Id="rId351" Type="http://schemas.openxmlformats.org/officeDocument/2006/relationships/hyperlink" Target="https://www.gvsu.edu" TargetMode="External"/><Relationship Id="rId593" Type="http://schemas.openxmlformats.org/officeDocument/2006/relationships/hyperlink" Target="https://www.moravian.edu/admissions/merit-scholarships" TargetMode="External"/><Relationship Id="rId1184" Type="http://schemas.openxmlformats.org/officeDocument/2006/relationships/hyperlink" Target="https://financialaid.usc.edu/undergraduates/admitted/scholarships.html" TargetMode="External"/><Relationship Id="rId350" Type="http://schemas.openxmlformats.org/officeDocument/2006/relationships/hyperlink" Target="https://www.govst.edu/presidential-scholarships/" TargetMode="External"/><Relationship Id="rId592" Type="http://schemas.openxmlformats.org/officeDocument/2006/relationships/hyperlink" Target="https://www.moravian.edu" TargetMode="External"/><Relationship Id="rId1185" Type="http://schemas.openxmlformats.org/officeDocument/2006/relationships/hyperlink" Target="https://www.usc.edu" TargetMode="External"/><Relationship Id="rId591" Type="http://schemas.openxmlformats.org/officeDocument/2006/relationships/hyperlink" Target="https://www.moravian.edu/admissions/merit-scholarships" TargetMode="External"/><Relationship Id="rId1186" Type="http://schemas.openxmlformats.org/officeDocument/2006/relationships/hyperlink" Target="https://financialaid.usc.edu/undergraduates/admitted/scholarships.html" TargetMode="External"/><Relationship Id="rId114" Type="http://schemas.openxmlformats.org/officeDocument/2006/relationships/hyperlink" Target="https://www.carleton.edu/international/applying/looking/scholarship/" TargetMode="External"/><Relationship Id="rId356" Type="http://schemas.openxmlformats.org/officeDocument/2006/relationships/hyperlink" Target="https://gustavus.edu/admission/admissions/President'sScholarship.php" TargetMode="External"/><Relationship Id="rId598" Type="http://schemas.openxmlformats.org/officeDocument/2006/relationships/hyperlink" Target="https://www.mtholyoke.edu" TargetMode="External"/><Relationship Id="rId1187" Type="http://schemas.openxmlformats.org/officeDocument/2006/relationships/hyperlink" Target="https://www.usm.edu" TargetMode="External"/><Relationship Id="rId113" Type="http://schemas.openxmlformats.org/officeDocument/2006/relationships/hyperlink" Target="https://www.carleton.edu" TargetMode="External"/><Relationship Id="rId355" Type="http://schemas.openxmlformats.org/officeDocument/2006/relationships/hyperlink" Target="https://www.gustavus.edu" TargetMode="External"/><Relationship Id="rId597" Type="http://schemas.openxmlformats.org/officeDocument/2006/relationships/hyperlink" Target="https://www.mtholyoke.edu/admission/apply-undergraduate-first-year/affording-mount-holyoke/financial-aid/types-financial-aid/non-need-based-scholarships-and-awards" TargetMode="External"/><Relationship Id="rId1188" Type="http://schemas.openxmlformats.org/officeDocument/2006/relationships/hyperlink" Target="https://www.usm.edu/undergraduate-scholarships/freshman-scholarships.php" TargetMode="External"/><Relationship Id="rId112" Type="http://schemas.openxmlformats.org/officeDocument/2006/relationships/hyperlink" Target="https://www.carleton.edu/international/applying/looking/scholarship/" TargetMode="External"/><Relationship Id="rId354" Type="http://schemas.openxmlformats.org/officeDocument/2006/relationships/hyperlink" Target="https://www.guilford.edu/admissions/financial-aid/scholarships-and-grants" TargetMode="External"/><Relationship Id="rId596" Type="http://schemas.openxmlformats.org/officeDocument/2006/relationships/hyperlink" Target="https://www.morningside.edu" TargetMode="External"/><Relationship Id="rId1189" Type="http://schemas.openxmlformats.org/officeDocument/2006/relationships/hyperlink" Target="https://www.stfrancis.edu" TargetMode="External"/><Relationship Id="rId111" Type="http://schemas.openxmlformats.org/officeDocument/2006/relationships/hyperlink" Target="https://www.carleton.edu/international/applying/looking/scholarship/" TargetMode="External"/><Relationship Id="rId353" Type="http://schemas.openxmlformats.org/officeDocument/2006/relationships/hyperlink" Target="https://www.guilford.edu" TargetMode="External"/><Relationship Id="rId595" Type="http://schemas.openxmlformats.org/officeDocument/2006/relationships/hyperlink" Target="https://www.morehouse.edu" TargetMode="External"/><Relationship Id="rId1136" Type="http://schemas.openxmlformats.org/officeDocument/2006/relationships/hyperlink" Target="https://www.nd.edu" TargetMode="External"/><Relationship Id="rId1137" Type="http://schemas.openxmlformats.org/officeDocument/2006/relationships/hyperlink" Target="https://scholars.nd.edu/awards/list-of-awards/" TargetMode="External"/><Relationship Id="rId1138" Type="http://schemas.openxmlformats.org/officeDocument/2006/relationships/hyperlink" Target="https://www.ou.edu" TargetMode="External"/><Relationship Id="rId1139" Type="http://schemas.openxmlformats.org/officeDocument/2006/relationships/hyperlink" Target="https://admissions.uoregon.edu/international/scholarships" TargetMode="External"/><Relationship Id="rId305" Type="http://schemas.openxmlformats.org/officeDocument/2006/relationships/hyperlink" Target="https://www.fandm.edu/scholarships/" TargetMode="External"/><Relationship Id="rId547" Type="http://schemas.openxmlformats.org/officeDocument/2006/relationships/hyperlink" Target="https://www.mcdaniel.edu/admissions-cost/cost-financial-aid/types-financial-aid/mcdaniel-scholarships" TargetMode="External"/><Relationship Id="rId789" Type="http://schemas.openxmlformats.org/officeDocument/2006/relationships/hyperlink" Target="https://www.shu.edu/undergraduate-admissions/scholarships.html" TargetMode="External"/><Relationship Id="rId304" Type="http://schemas.openxmlformats.org/officeDocument/2006/relationships/hyperlink" Target="https://www.fordham.edu/undergraduate-financial-aid/types-of-financial-aid/fordham-scholarships-and-grants/international-student-scholarships/" TargetMode="External"/><Relationship Id="rId546" Type="http://schemas.openxmlformats.org/officeDocument/2006/relationships/hyperlink" Target="https://www.mcdaniel.edu" TargetMode="External"/><Relationship Id="rId788" Type="http://schemas.openxmlformats.org/officeDocument/2006/relationships/hyperlink" Target="https://www.seattleu.edu/undergraduate-admissions/finances/scholarships/firstyear/" TargetMode="External"/><Relationship Id="rId303" Type="http://schemas.openxmlformats.org/officeDocument/2006/relationships/hyperlink" Target="https://www.fordham.edu" TargetMode="External"/><Relationship Id="rId545" Type="http://schemas.openxmlformats.org/officeDocument/2006/relationships/hyperlink" Target="https://www.mcdaniel.edu/admissions-cost/cost-financial-aid/types-financial-aid/mcdaniel-scholarships" TargetMode="External"/><Relationship Id="rId787" Type="http://schemas.openxmlformats.org/officeDocument/2006/relationships/hyperlink" Target="https://www.seattleu.edu" TargetMode="External"/><Relationship Id="rId302" Type="http://schemas.openxmlformats.org/officeDocument/2006/relationships/hyperlink" Target="https://www.fordham.edu/undergraduate-financial-aid/types-of-financial-aid/fordham-scholarships-and-grants/international-student-scholarships/" TargetMode="External"/><Relationship Id="rId544" Type="http://schemas.openxmlformats.org/officeDocument/2006/relationships/hyperlink" Target="https://www.mit.edu" TargetMode="External"/><Relationship Id="rId786" Type="http://schemas.openxmlformats.org/officeDocument/2006/relationships/hyperlink" Target="https://www.seattleu.edu/undergraduate-admissions/finances/scholarships/firstyear/" TargetMode="External"/><Relationship Id="rId309" Type="http://schemas.openxmlformats.org/officeDocument/2006/relationships/hyperlink" Target="https://www.olin.edu" TargetMode="External"/><Relationship Id="rId308" Type="http://schemas.openxmlformats.org/officeDocument/2006/relationships/hyperlink" Target="https://www.franklincollege.edu" TargetMode="External"/><Relationship Id="rId307" Type="http://schemas.openxmlformats.org/officeDocument/2006/relationships/hyperlink" Target="https://www.fandm.edu/scholarships/" TargetMode="External"/><Relationship Id="rId549" Type="http://schemas.openxmlformats.org/officeDocument/2006/relationships/hyperlink" Target="https://www.mercer.edu" TargetMode="External"/><Relationship Id="rId306" Type="http://schemas.openxmlformats.org/officeDocument/2006/relationships/hyperlink" Target="https://www.fandm.edu" TargetMode="External"/><Relationship Id="rId548" Type="http://schemas.openxmlformats.org/officeDocument/2006/relationships/hyperlink" Target="https://undergrad.mercer.edu/stamps/" TargetMode="External"/><Relationship Id="rId781" Type="http://schemas.openxmlformats.org/officeDocument/2006/relationships/hyperlink" Target="https://www.sarahlawrence.edu" TargetMode="External"/><Relationship Id="rId1370" Type="http://schemas.openxmlformats.org/officeDocument/2006/relationships/hyperlink" Target="https://go.yu.edu/merit-scholarships" TargetMode="External"/><Relationship Id="rId780" Type="http://schemas.openxmlformats.org/officeDocument/2006/relationships/hyperlink" Target="https://www.scu.edu/financialaid/types-of-aid/scholarships-and-grants/merit-scholarships/" TargetMode="External"/><Relationship Id="rId1371" Type="http://schemas.openxmlformats.org/officeDocument/2006/relationships/hyperlink" Target="https://www.ycp.edu" TargetMode="External"/><Relationship Id="rId1130" Type="http://schemas.openxmlformats.org/officeDocument/2006/relationships/hyperlink" Target="https://www.unco.edu/admissions/costs-aid/first-year-scholarships.aspx" TargetMode="External"/><Relationship Id="rId1372" Type="http://schemas.openxmlformats.org/officeDocument/2006/relationships/hyperlink" Target="https://www.ycp.edu/admissions/cost-and-financial-aid/scholarships-and-grants/" TargetMode="External"/><Relationship Id="rId1131" Type="http://schemas.openxmlformats.org/officeDocument/2006/relationships/hyperlink" Target="https://www.uni.edu" TargetMode="External"/><Relationship Id="rId1373" Type="http://schemas.openxmlformats.org/officeDocument/2006/relationships/hyperlink" Target="https://www.yhc.edu" TargetMode="External"/><Relationship Id="rId301" Type="http://schemas.openxmlformats.org/officeDocument/2006/relationships/hyperlink" Target="https://presidentialscholars.fsu.edu/" TargetMode="External"/><Relationship Id="rId543" Type="http://schemas.openxmlformats.org/officeDocument/2006/relationships/hyperlink" Target="https://www.maryville.edu" TargetMode="External"/><Relationship Id="rId785" Type="http://schemas.openxmlformats.org/officeDocument/2006/relationships/hyperlink" Target="https://www.scrippscollege.edu/admission/apply/first-year-applicants" TargetMode="External"/><Relationship Id="rId1132" Type="http://schemas.openxmlformats.org/officeDocument/2006/relationships/hyperlink" Target="https://admissions.uni.edu/financial-aid/types-of-aid/scholarships/scholarships-incoming-freshmen" TargetMode="External"/><Relationship Id="rId1374" Type="http://schemas.openxmlformats.org/officeDocument/2006/relationships/hyperlink" Target="https://www.ysu.edu" TargetMode="External"/><Relationship Id="rId300" Type="http://schemas.openxmlformats.org/officeDocument/2006/relationships/hyperlink" Target="https://www.fsu.edu" TargetMode="External"/><Relationship Id="rId542" Type="http://schemas.openxmlformats.org/officeDocument/2006/relationships/hyperlink" Target="https://marybaldwin.edu/financial-aid/scholarships/" TargetMode="External"/><Relationship Id="rId784" Type="http://schemas.openxmlformats.org/officeDocument/2006/relationships/hyperlink" Target="https://www.scrippscollege.edu" TargetMode="External"/><Relationship Id="rId1133" Type="http://schemas.openxmlformats.org/officeDocument/2006/relationships/hyperlink" Target="https://scholars.nd.edu/awards/list-of-awards/" TargetMode="External"/><Relationship Id="rId1375" Type="http://schemas.openxmlformats.org/officeDocument/2006/relationships/hyperlink" Target="https://ysu.edu/international-programs-office/apply-now/quick-menu/scholarship" TargetMode="External"/><Relationship Id="rId541" Type="http://schemas.openxmlformats.org/officeDocument/2006/relationships/hyperlink" Target="https://www.marybaldwin.edu" TargetMode="External"/><Relationship Id="rId783" Type="http://schemas.openxmlformats.org/officeDocument/2006/relationships/hyperlink" Target="https://www.scrippscollege.edu/admission/apply/first-year-applicants" TargetMode="External"/><Relationship Id="rId1134" Type="http://schemas.openxmlformats.org/officeDocument/2006/relationships/hyperlink" Target="https://scholars.nd.edu/awards/list-of-awards/" TargetMode="External"/><Relationship Id="rId1376" Type="http://schemas.openxmlformats.org/officeDocument/2006/relationships/drawing" Target="../drawings/drawing1.xml"/><Relationship Id="rId540" Type="http://schemas.openxmlformats.org/officeDocument/2006/relationships/hyperlink" Target="https://www.marshall.edu/sfa/types-of-aid/merit-based/incoming-freshmen-merit-based-scholarships-non-resident-students/" TargetMode="External"/><Relationship Id="rId782" Type="http://schemas.openxmlformats.org/officeDocument/2006/relationships/hyperlink" Target="https://www.scad.edu" TargetMode="External"/><Relationship Id="rId1135" Type="http://schemas.openxmlformats.org/officeDocument/2006/relationships/hyperlink" Target="https://scholars.nd.edu/awards/list-of-awards/" TargetMode="External"/><Relationship Id="rId1125" Type="http://schemas.openxmlformats.org/officeDocument/2006/relationships/hyperlink" Target="https://www.ung.edu" TargetMode="External"/><Relationship Id="rId1367" Type="http://schemas.openxmlformats.org/officeDocument/2006/relationships/hyperlink" Target="https://www.xavier.edu/undergraduate-admission/tuition-and-aid/scholarships/academic-scholarships" TargetMode="External"/><Relationship Id="rId1126" Type="http://schemas.openxmlformats.org/officeDocument/2006/relationships/hyperlink" Target="https://ung.edu/cost-aid/scholarships/new-students-scholarships.php" TargetMode="External"/><Relationship Id="rId1368" Type="http://schemas.openxmlformats.org/officeDocument/2006/relationships/hyperlink" Target="https://www.yale.edu" TargetMode="External"/><Relationship Id="rId1127" Type="http://schemas.openxmlformats.org/officeDocument/2006/relationships/hyperlink" Target="https://www.unt.edu" TargetMode="External"/><Relationship Id="rId1369" Type="http://schemas.openxmlformats.org/officeDocument/2006/relationships/hyperlink" Target="https://www.yu.edu" TargetMode="External"/><Relationship Id="rId1128" Type="http://schemas.openxmlformats.org/officeDocument/2006/relationships/hyperlink" Target="https://financialaid.unt.edu/unt-excellence-scholarships.html" TargetMode="External"/><Relationship Id="rId1129" Type="http://schemas.openxmlformats.org/officeDocument/2006/relationships/hyperlink" Target="https://www.unco.edu" TargetMode="External"/><Relationship Id="rId536" Type="http://schemas.openxmlformats.org/officeDocument/2006/relationships/hyperlink" Target="https://www.marquette.edu/explore/scholarships-global-scholar.php" TargetMode="External"/><Relationship Id="rId778" Type="http://schemas.openxmlformats.org/officeDocument/2006/relationships/hyperlink" Target="https://www.scu.edu/financialaid/types-of-aid/scholarships-and-grants/merit-scholarships/" TargetMode="External"/><Relationship Id="rId535" Type="http://schemas.openxmlformats.org/officeDocument/2006/relationships/hyperlink" Target="https://www.marist.edu/financial-aid/freshman/types-of-aid/scholarships" TargetMode="External"/><Relationship Id="rId777" Type="http://schemas.openxmlformats.org/officeDocument/2006/relationships/hyperlink" Target="https://www.sjsu.edu" TargetMode="External"/><Relationship Id="rId534" Type="http://schemas.openxmlformats.org/officeDocument/2006/relationships/hyperlink" Target="https://www.marist.edu" TargetMode="External"/><Relationship Id="rId776" Type="http://schemas.openxmlformats.org/officeDocument/2006/relationships/hyperlink" Target="https://www.sfsu.edu" TargetMode="External"/><Relationship Id="rId533" Type="http://schemas.openxmlformats.org/officeDocument/2006/relationships/hyperlink" Target="https://www.marist.edu/financial-aid/freshman/types-of-aid/scholarships" TargetMode="External"/><Relationship Id="rId775" Type="http://schemas.openxmlformats.org/officeDocument/2006/relationships/hyperlink" Target="https://sacd.sdsu.edu/financial-aid/scholarships/sdsu-aztec-scholarships" TargetMode="External"/><Relationship Id="rId539" Type="http://schemas.openxmlformats.org/officeDocument/2006/relationships/hyperlink" Target="https://www.marshall.edu" TargetMode="External"/><Relationship Id="rId538" Type="http://schemas.openxmlformats.org/officeDocument/2006/relationships/hyperlink" Target="https://www.marquette.edu/explore/scholarships-global-scholar.php" TargetMode="External"/><Relationship Id="rId537" Type="http://schemas.openxmlformats.org/officeDocument/2006/relationships/hyperlink" Target="https://www.marquette.edu" TargetMode="External"/><Relationship Id="rId779" Type="http://schemas.openxmlformats.org/officeDocument/2006/relationships/hyperlink" Target="https://www.scu.edu" TargetMode="External"/><Relationship Id="rId770" Type="http://schemas.openxmlformats.org/officeDocument/2006/relationships/hyperlink" Target="https://www.salve.edu" TargetMode="External"/><Relationship Id="rId1360" Type="http://schemas.openxmlformats.org/officeDocument/2006/relationships/hyperlink" Target="https://www.wofford.edu" TargetMode="External"/><Relationship Id="rId1361" Type="http://schemas.openxmlformats.org/officeDocument/2006/relationships/hyperlink" Target="https://www.wofford.edu/admission/scholarships/richardson-family-scholarship" TargetMode="External"/><Relationship Id="rId1120" Type="http://schemas.openxmlformats.org/officeDocument/2006/relationships/hyperlink" Target="https://www.und.edu" TargetMode="External"/><Relationship Id="rId1362" Type="http://schemas.openxmlformats.org/officeDocument/2006/relationships/hyperlink" Target="https://www.wpi.edu" TargetMode="External"/><Relationship Id="rId532" Type="http://schemas.openxmlformats.org/officeDocument/2006/relationships/hyperlink" Target="https://www.mville.edu/admissions-and-aid/financial-aid/types-of-aid.php" TargetMode="External"/><Relationship Id="rId774" Type="http://schemas.openxmlformats.org/officeDocument/2006/relationships/hyperlink" Target="https://www.sdsu.edu" TargetMode="External"/><Relationship Id="rId1121" Type="http://schemas.openxmlformats.org/officeDocument/2006/relationships/hyperlink" Target="https://und.edu/one-stop/financial-aid/scholarships.html" TargetMode="External"/><Relationship Id="rId1363" Type="http://schemas.openxmlformats.org/officeDocument/2006/relationships/hyperlink" Target="https://www.wpi.edu/admissions/tuition-aid/types-of-aid/scholarships-grants/wpi-merit" TargetMode="External"/><Relationship Id="rId531" Type="http://schemas.openxmlformats.org/officeDocument/2006/relationships/hyperlink" Target="https://www.mville.edu" TargetMode="External"/><Relationship Id="rId773" Type="http://schemas.openxmlformats.org/officeDocument/2006/relationships/hyperlink" Target="https://www.samford.edu" TargetMode="External"/><Relationship Id="rId1122" Type="http://schemas.openxmlformats.org/officeDocument/2006/relationships/hyperlink" Target="https://www.unf.edu" TargetMode="External"/><Relationship Id="rId1364" Type="http://schemas.openxmlformats.org/officeDocument/2006/relationships/hyperlink" Target="https://www.wright.edu" TargetMode="External"/><Relationship Id="rId530" Type="http://schemas.openxmlformats.org/officeDocument/2006/relationships/hyperlink" Target="https://www.mville.edu/admissions-and-aid/financial-aid/types-of-aid.php" TargetMode="External"/><Relationship Id="rId772" Type="http://schemas.openxmlformats.org/officeDocument/2006/relationships/hyperlink" Target="http://catalog.shsu.edu/undergraduate/financial-information/tuition-fees/" TargetMode="External"/><Relationship Id="rId1123" Type="http://schemas.openxmlformats.org/officeDocument/2006/relationships/hyperlink" Target="https://www.unf.edu/scholarships/programs.html" TargetMode="External"/><Relationship Id="rId1365" Type="http://schemas.openxmlformats.org/officeDocument/2006/relationships/hyperlink" Target="https://www.wright.edu/raiderconnect/financial-aid/international-undergraduate-student-scholarships" TargetMode="External"/><Relationship Id="rId771" Type="http://schemas.openxmlformats.org/officeDocument/2006/relationships/hyperlink" Target="https://www.shsu.edu" TargetMode="External"/><Relationship Id="rId1124" Type="http://schemas.openxmlformats.org/officeDocument/2006/relationships/hyperlink" Target="https://ung.edu/cost-aid/scholarships/new-students-scholarships.php" TargetMode="External"/><Relationship Id="rId1366" Type="http://schemas.openxmlformats.org/officeDocument/2006/relationships/hyperlink" Target="https://www.xavier.edu" TargetMode="External"/><Relationship Id="rId1158" Type="http://schemas.openxmlformats.org/officeDocument/2006/relationships/hyperlink" Target="https://www.rochester.edu/financial-aid/scholarships/" TargetMode="External"/><Relationship Id="rId1159" Type="http://schemas.openxmlformats.org/officeDocument/2006/relationships/hyperlink" Target="https://www.rochester.edu/financial-aid/scholarships/" TargetMode="External"/><Relationship Id="rId327" Type="http://schemas.openxmlformats.org/officeDocument/2006/relationships/hyperlink" Target="https://www.gatech.edu" TargetMode="External"/><Relationship Id="rId569" Type="http://schemas.openxmlformats.org/officeDocument/2006/relationships/hyperlink" Target="https://www.midway.edu" TargetMode="External"/><Relationship Id="rId326" Type="http://schemas.openxmlformats.org/officeDocument/2006/relationships/hyperlink" Target="https://stampsps.gatech.edu/apply/frequently-asked-questions" TargetMode="External"/><Relationship Id="rId568" Type="http://schemas.openxmlformats.org/officeDocument/2006/relationships/hyperlink" Target="https://www.middlebury.edu" TargetMode="External"/><Relationship Id="rId325" Type="http://schemas.openxmlformats.org/officeDocument/2006/relationships/hyperlink" Target="https://stampsps.gatech.edu/apply/frequently-asked-questions" TargetMode="External"/><Relationship Id="rId567" Type="http://schemas.openxmlformats.org/officeDocument/2006/relationships/hyperlink" Target="https://www.mtsu.edu/intered/faq.php" TargetMode="External"/><Relationship Id="rId324" Type="http://schemas.openxmlformats.org/officeDocument/2006/relationships/hyperlink" Target="https://www.georgetown.edu" TargetMode="External"/><Relationship Id="rId566" Type="http://schemas.openxmlformats.org/officeDocument/2006/relationships/hyperlink" Target="https://www.mtsu.edu" TargetMode="External"/><Relationship Id="rId329" Type="http://schemas.openxmlformats.org/officeDocument/2006/relationships/hyperlink" Target="https://www.georgiasouthern.edu" TargetMode="External"/><Relationship Id="rId328" Type="http://schemas.openxmlformats.org/officeDocument/2006/relationships/hyperlink" Target="https://stampsps.gatech.edu/apply/frequently-asked-questions" TargetMode="External"/><Relationship Id="rId561" Type="http://schemas.openxmlformats.org/officeDocument/2006/relationships/hyperlink" Target="https://admissions.msu.edu/cost-aid/scholarships/international" TargetMode="External"/><Relationship Id="rId1150" Type="http://schemas.openxmlformats.org/officeDocument/2006/relationships/hyperlink" Target="https://www.pugetsound.edu/admission/cost-aid/types-aid/scholarships-grants" TargetMode="External"/><Relationship Id="rId560" Type="http://schemas.openxmlformats.org/officeDocument/2006/relationships/hyperlink" Target="https://admissions.msu.edu/cost-aid/scholarships/international" TargetMode="External"/><Relationship Id="rId1151" Type="http://schemas.openxmlformats.org/officeDocument/2006/relationships/hyperlink" Target="https://www.redlands.edu/admissions-and-aid/first-year/apply/international-apply/" TargetMode="External"/><Relationship Id="rId1152" Type="http://schemas.openxmlformats.org/officeDocument/2006/relationships/hyperlink" Target="https://www.redlands.edu" TargetMode="External"/><Relationship Id="rId1153" Type="http://schemas.openxmlformats.org/officeDocument/2006/relationships/hyperlink" Target="https://www.redlands.edu/admissions-and-aid/first-year/apply/international-apply/" TargetMode="External"/><Relationship Id="rId323" Type="http://schemas.openxmlformats.org/officeDocument/2006/relationships/hyperlink" Target="https://www.georgetowncollege.edu" TargetMode="External"/><Relationship Id="rId565" Type="http://schemas.openxmlformats.org/officeDocument/2006/relationships/hyperlink" Target="https://www.mtu.edu/admissions/financial/scholarships/" TargetMode="External"/><Relationship Id="rId1154" Type="http://schemas.openxmlformats.org/officeDocument/2006/relationships/hyperlink" Target="https://www.uri.edu" TargetMode="External"/><Relationship Id="rId322" Type="http://schemas.openxmlformats.org/officeDocument/2006/relationships/hyperlink" Target="https://undergraduate.admissions.gwu.edu/international-student-aid" TargetMode="External"/><Relationship Id="rId564" Type="http://schemas.openxmlformats.org/officeDocument/2006/relationships/hyperlink" Target="https://www.mtu.edu" TargetMode="External"/><Relationship Id="rId1155" Type="http://schemas.openxmlformats.org/officeDocument/2006/relationships/hyperlink" Target="https://financialaid.richmond.edu/types-of-aid/merit-based/index.html" TargetMode="External"/><Relationship Id="rId321" Type="http://schemas.openxmlformats.org/officeDocument/2006/relationships/hyperlink" Target="https://www.gwu.edu" TargetMode="External"/><Relationship Id="rId563" Type="http://schemas.openxmlformats.org/officeDocument/2006/relationships/hyperlink" Target="https://admissions.msu.edu/cost-aid/scholarships/international" TargetMode="External"/><Relationship Id="rId1156" Type="http://schemas.openxmlformats.org/officeDocument/2006/relationships/hyperlink" Target="https://www.richmond.edu" TargetMode="External"/><Relationship Id="rId320" Type="http://schemas.openxmlformats.org/officeDocument/2006/relationships/hyperlink" Target="https://undergraduate.admissions.gwu.edu/international-student-aid" TargetMode="External"/><Relationship Id="rId562" Type="http://schemas.openxmlformats.org/officeDocument/2006/relationships/hyperlink" Target="https://www.msu.edu" TargetMode="External"/><Relationship Id="rId1157" Type="http://schemas.openxmlformats.org/officeDocument/2006/relationships/hyperlink" Target="https://financialaid.richmond.edu/types-of-aid/merit-based/index.html" TargetMode="External"/><Relationship Id="rId1147" Type="http://schemas.openxmlformats.org/officeDocument/2006/relationships/hyperlink" Target="https://www.up.edu/finaid/scholarships-and-grants/institutional-scholarships.html" TargetMode="External"/><Relationship Id="rId1148" Type="http://schemas.openxmlformats.org/officeDocument/2006/relationships/hyperlink" Target="https://www.pugetsound.edu/admission/cost-aid/types-aid/scholarships-grants" TargetMode="External"/><Relationship Id="rId1149" Type="http://schemas.openxmlformats.org/officeDocument/2006/relationships/hyperlink" Target="https://www.pugetsound.edu" TargetMode="External"/><Relationship Id="rId316" Type="http://schemas.openxmlformats.org/officeDocument/2006/relationships/hyperlink" Target="https://www.georgefox.edu/college-admissions/scholarships/index.html" TargetMode="External"/><Relationship Id="rId558" Type="http://schemas.openxmlformats.org/officeDocument/2006/relationships/hyperlink" Target="https://www.miamioh.edu" TargetMode="External"/><Relationship Id="rId315" Type="http://schemas.openxmlformats.org/officeDocument/2006/relationships/hyperlink" Target="https://www.georgefox.edu" TargetMode="External"/><Relationship Id="rId557" Type="http://schemas.openxmlformats.org/officeDocument/2006/relationships/hyperlink" Target="https://miamioh.edu/onestop/paying-for-college/funding-opportunities/scholarships/international-students/index.html" TargetMode="External"/><Relationship Id="rId799" Type="http://schemas.openxmlformats.org/officeDocument/2006/relationships/hyperlink" Target="https://www.siena.edu/afford/scholarships/" TargetMode="External"/><Relationship Id="rId314" Type="http://schemas.openxmlformats.org/officeDocument/2006/relationships/hyperlink" Target="https://www.georgefox.edu/college-admissions/scholarships/index.html" TargetMode="External"/><Relationship Id="rId556" Type="http://schemas.openxmlformats.org/officeDocument/2006/relationships/hyperlink" Target="https://www.methodist.edu" TargetMode="External"/><Relationship Id="rId798" Type="http://schemas.openxmlformats.org/officeDocument/2006/relationships/hyperlink" Target="https://www.siena.edu" TargetMode="External"/><Relationship Id="rId313" Type="http://schemas.openxmlformats.org/officeDocument/2006/relationships/hyperlink" Target="https://www.furman.edu/financial-aid/aid-types/merit-based-scholarships/" TargetMode="External"/><Relationship Id="rId555" Type="http://schemas.openxmlformats.org/officeDocument/2006/relationships/hyperlink" Target="https://www.meredith.edu/full-ride-scholarship/" TargetMode="External"/><Relationship Id="rId797" Type="http://schemas.openxmlformats.org/officeDocument/2006/relationships/hyperlink" Target="https://www.siena.edu/afford/scholarships/" TargetMode="External"/><Relationship Id="rId319" Type="http://schemas.openxmlformats.org/officeDocument/2006/relationships/hyperlink" Target="https://www.gmu.edu/financial-aid/types-aid/scholarships" TargetMode="External"/><Relationship Id="rId318" Type="http://schemas.openxmlformats.org/officeDocument/2006/relationships/hyperlink" Target="https://www.gmu.edu" TargetMode="External"/><Relationship Id="rId317" Type="http://schemas.openxmlformats.org/officeDocument/2006/relationships/hyperlink" Target="https://www.gmu.edu/financial-aid/types-aid/scholarships" TargetMode="External"/><Relationship Id="rId559" Type="http://schemas.openxmlformats.org/officeDocument/2006/relationships/hyperlink" Target="https://miamioh.edu/onestop/paying-for-college/funding-opportunities/scholarships/international-students/index.html" TargetMode="External"/><Relationship Id="rId550" Type="http://schemas.openxmlformats.org/officeDocument/2006/relationships/hyperlink" Target="https://undergrad.mercer.edu/stamps/" TargetMode="External"/><Relationship Id="rId792" Type="http://schemas.openxmlformats.org/officeDocument/2006/relationships/hyperlink" Target="https://www.setonhill.edu" TargetMode="External"/><Relationship Id="rId791" Type="http://schemas.openxmlformats.org/officeDocument/2006/relationships/hyperlink" Target="https://www.shu.edu/undergraduate-admissions/scholarships.html" TargetMode="External"/><Relationship Id="rId1140" Type="http://schemas.openxmlformats.org/officeDocument/2006/relationships/hyperlink" Target="https://www.uoregon.edu" TargetMode="External"/><Relationship Id="rId790" Type="http://schemas.openxmlformats.org/officeDocument/2006/relationships/hyperlink" Target="https://www.shu.edu" TargetMode="External"/><Relationship Id="rId1141" Type="http://schemas.openxmlformats.org/officeDocument/2006/relationships/hyperlink" Target="https://admissions.uoregon.edu/international/scholarships" TargetMode="External"/><Relationship Id="rId1142" Type="http://schemas.openxmlformats.org/officeDocument/2006/relationships/hyperlink" Target="https://www.upenn.edu" TargetMode="External"/><Relationship Id="rId312" Type="http://schemas.openxmlformats.org/officeDocument/2006/relationships/hyperlink" Target="https://www.furman.edu" TargetMode="External"/><Relationship Id="rId554" Type="http://schemas.openxmlformats.org/officeDocument/2006/relationships/hyperlink" Target="https://www.meredith.edu" TargetMode="External"/><Relationship Id="rId796" Type="http://schemas.openxmlformats.org/officeDocument/2006/relationships/hyperlink" Target="https://www.ship.edu" TargetMode="External"/><Relationship Id="rId1143" Type="http://schemas.openxmlformats.org/officeDocument/2006/relationships/hyperlink" Target="https://www.pitt.edu" TargetMode="External"/><Relationship Id="rId311" Type="http://schemas.openxmlformats.org/officeDocument/2006/relationships/hyperlink" Target="https://www.furman.edu/financial-aid/aid-types/merit-based-scholarships/" TargetMode="External"/><Relationship Id="rId553" Type="http://schemas.openxmlformats.org/officeDocument/2006/relationships/hyperlink" Target="https://www.meredith.edu/full-ride-scholarship/" TargetMode="External"/><Relationship Id="rId795" Type="http://schemas.openxmlformats.org/officeDocument/2006/relationships/hyperlink" Target="https://new.sewanee.edu/admission-aid/cost-financial-aid/scholarships/" TargetMode="External"/><Relationship Id="rId1144" Type="http://schemas.openxmlformats.org/officeDocument/2006/relationships/hyperlink" Target="https://financialaid.pitt.edu/types-of-aid/scholarships/" TargetMode="External"/><Relationship Id="rId310" Type="http://schemas.openxmlformats.org/officeDocument/2006/relationships/hyperlink" Target="https://www.olin.edu/admission/costs-financial-aid" TargetMode="External"/><Relationship Id="rId552" Type="http://schemas.openxmlformats.org/officeDocument/2006/relationships/hyperlink" Target="https://www.meredith.edu/full-ride-scholarship/" TargetMode="External"/><Relationship Id="rId794" Type="http://schemas.openxmlformats.org/officeDocument/2006/relationships/hyperlink" Target="https://www.sewanee.edu" TargetMode="External"/><Relationship Id="rId1145" Type="http://schemas.openxmlformats.org/officeDocument/2006/relationships/hyperlink" Target="https://www.up.edu/finaid/scholarships-and-grants/institutional-scholarships.html" TargetMode="External"/><Relationship Id="rId551" Type="http://schemas.openxmlformats.org/officeDocument/2006/relationships/hyperlink" Target="https://www.mercyhurst.edu" TargetMode="External"/><Relationship Id="rId793" Type="http://schemas.openxmlformats.org/officeDocument/2006/relationships/hyperlink" Target="https://new.sewanee.edu/admission-aid/cost-financial-aid/scholarships/" TargetMode="External"/><Relationship Id="rId1146" Type="http://schemas.openxmlformats.org/officeDocument/2006/relationships/hyperlink" Target="https://www.up.edu" TargetMode="External"/><Relationship Id="rId297" Type="http://schemas.openxmlformats.org/officeDocument/2006/relationships/hyperlink" Target="https://admissions.fiu.edu/international/cost-and-aid/" TargetMode="External"/><Relationship Id="rId296" Type="http://schemas.openxmlformats.org/officeDocument/2006/relationships/hyperlink" Target="https://www.fiu.edu" TargetMode="External"/><Relationship Id="rId295" Type="http://schemas.openxmlformats.org/officeDocument/2006/relationships/hyperlink" Target="https://www.fit.edu/admission/scholarships--aid/university-scholarships-and-grants/" TargetMode="External"/><Relationship Id="rId294" Type="http://schemas.openxmlformats.org/officeDocument/2006/relationships/hyperlink" Target="https://www.fit.edu" TargetMode="External"/><Relationship Id="rId299" Type="http://schemas.openxmlformats.org/officeDocument/2006/relationships/hyperlink" Target="https://presidentialscholars.fsu.edu/" TargetMode="External"/><Relationship Id="rId298" Type="http://schemas.openxmlformats.org/officeDocument/2006/relationships/hyperlink" Target="https://www.flsouthern.edu" TargetMode="External"/><Relationship Id="rId271" Type="http://schemas.openxmlformats.org/officeDocument/2006/relationships/hyperlink" Target="https://daytonabeach.erau.edu/admissions/international-admissions/financial" TargetMode="External"/><Relationship Id="rId270" Type="http://schemas.openxmlformats.org/officeDocument/2006/relationships/hyperlink" Target="https://www.erau.edu" TargetMode="External"/><Relationship Id="rId269" Type="http://schemas.openxmlformats.org/officeDocument/2006/relationships/hyperlink" Target="https://www.elon.edu/u/admissions/undergraduate/financial-aid/scholarships/merit-based-scholarships/" TargetMode="External"/><Relationship Id="rId264" Type="http://schemas.openxmlformats.org/officeDocument/2006/relationships/hyperlink" Target="https://www.elmhurst.edu" TargetMode="External"/><Relationship Id="rId263" Type="http://schemas.openxmlformats.org/officeDocument/2006/relationships/hyperlink" Target="https://www.elmhurst.edu/admission/financial-aid/types-aid/scholarships-other-awards/" TargetMode="External"/><Relationship Id="rId262" Type="http://schemas.openxmlformats.org/officeDocument/2006/relationships/hyperlink" Target="https://www.etown.edu/admissions/financial-aid/index.aspx" TargetMode="External"/><Relationship Id="rId261" Type="http://schemas.openxmlformats.org/officeDocument/2006/relationships/hyperlink" Target="https://www.etown.edu" TargetMode="External"/><Relationship Id="rId268" Type="http://schemas.openxmlformats.org/officeDocument/2006/relationships/hyperlink" Target="https://www.elon.edu" TargetMode="External"/><Relationship Id="rId267" Type="http://schemas.openxmlformats.org/officeDocument/2006/relationships/hyperlink" Target="https://www.elon.edu/u/admissions/undergraduate/financial-aid/scholarships/merit-based-scholarships/" TargetMode="External"/><Relationship Id="rId266" Type="http://schemas.openxmlformats.org/officeDocument/2006/relationships/hyperlink" Target="https://www.elmira.edu" TargetMode="External"/><Relationship Id="rId265" Type="http://schemas.openxmlformats.org/officeDocument/2006/relationships/hyperlink" Target="https://www.elmhurst.edu/admission/financial-aid/types-aid/scholarships-other-awards/" TargetMode="External"/><Relationship Id="rId260" Type="http://schemas.openxmlformats.org/officeDocument/2006/relationships/hyperlink" Target="https://www.ecsu.edu/nc-promise/index.php" TargetMode="External"/><Relationship Id="rId259" Type="http://schemas.openxmlformats.org/officeDocument/2006/relationships/hyperlink" Target="https://www.ecsu.edu" TargetMode="External"/><Relationship Id="rId258" Type="http://schemas.openxmlformats.org/officeDocument/2006/relationships/hyperlink" Target="https://www.eckerd.edu/admissions/financial-aid/types/" TargetMode="External"/><Relationship Id="rId253" Type="http://schemas.openxmlformats.org/officeDocument/2006/relationships/hyperlink" Target="https://www.emich.edu" TargetMode="External"/><Relationship Id="rId495" Type="http://schemas.openxmlformats.org/officeDocument/2006/relationships/hyperlink" Target="https://www.linfield.edu/financial-aid/financial-aid-policies/linfield-scholarships.html" TargetMode="External"/><Relationship Id="rId252" Type="http://schemas.openxmlformats.org/officeDocument/2006/relationships/hyperlink" Target="https://www.eku.edu" TargetMode="External"/><Relationship Id="rId494" Type="http://schemas.openxmlformats.org/officeDocument/2006/relationships/hyperlink" Target="https://www.lindenwood.edu" TargetMode="External"/><Relationship Id="rId251" Type="http://schemas.openxmlformats.org/officeDocument/2006/relationships/hyperlink" Target="https://www.eiu.edu/international/ongoinginternationalscholarship.php" TargetMode="External"/><Relationship Id="rId493" Type="http://schemas.openxmlformats.org/officeDocument/2006/relationships/hyperlink" Target="https://www.lincoln.edu/admissions/undergraduate/scholarships/index.html" TargetMode="External"/><Relationship Id="rId250" Type="http://schemas.openxmlformats.org/officeDocument/2006/relationships/hyperlink" Target="https://www.eiu.edu" TargetMode="External"/><Relationship Id="rId492" Type="http://schemas.openxmlformats.org/officeDocument/2006/relationships/hyperlink" Target="https://www.lincoln.edu" TargetMode="External"/><Relationship Id="rId257" Type="http://schemas.openxmlformats.org/officeDocument/2006/relationships/hyperlink" Target="https://www.eckerd.edu" TargetMode="External"/><Relationship Id="rId499" Type="http://schemas.openxmlformats.org/officeDocument/2006/relationships/hyperlink" Target="https://www.liu.edu/post" TargetMode="External"/><Relationship Id="rId256" Type="http://schemas.openxmlformats.org/officeDocument/2006/relationships/hyperlink" Target="https://www.eckerd.edu/admissions/financial-aid/types/" TargetMode="External"/><Relationship Id="rId498" Type="http://schemas.openxmlformats.org/officeDocument/2006/relationships/hyperlink" Target="https://www.lipscomb.edu" TargetMode="External"/><Relationship Id="rId255" Type="http://schemas.openxmlformats.org/officeDocument/2006/relationships/hyperlink" Target="https://www.ewu.edu" TargetMode="External"/><Relationship Id="rId497" Type="http://schemas.openxmlformats.org/officeDocument/2006/relationships/hyperlink" Target="https://www.linfield.edu/financial-aid/financial-aid-policies/linfield-scholarships.html" TargetMode="External"/><Relationship Id="rId254" Type="http://schemas.openxmlformats.org/officeDocument/2006/relationships/hyperlink" Target="https://www.emich.edu/admissions/international/costs-scholarships/global-rate.php" TargetMode="External"/><Relationship Id="rId496" Type="http://schemas.openxmlformats.org/officeDocument/2006/relationships/hyperlink" Target="https://www.linfield.edu" TargetMode="External"/><Relationship Id="rId293" Type="http://schemas.openxmlformats.org/officeDocument/2006/relationships/hyperlink" Target="https://www.fgcu.edu/admissionsandaid/undergraduateadmissions/scholarshipsandwaivers" TargetMode="External"/><Relationship Id="rId292" Type="http://schemas.openxmlformats.org/officeDocument/2006/relationships/hyperlink" Target="https://www.fgcu.edu" TargetMode="External"/><Relationship Id="rId291" Type="http://schemas.openxmlformats.org/officeDocument/2006/relationships/hyperlink" Target="https://www.fgcu.edu/admissionsandaid/undergraduateadmissions/scholarshipsandwaivers" TargetMode="External"/><Relationship Id="rId290" Type="http://schemas.openxmlformats.org/officeDocument/2006/relationships/hyperlink" Target="https://www.fau.edu/admissions/international/scholarships/" TargetMode="External"/><Relationship Id="rId286" Type="http://schemas.openxmlformats.org/officeDocument/2006/relationships/hyperlink" Target="https://www.ferris.edu/admissions/financialaid/scholarship/Incoming/incoming-international.htm" TargetMode="External"/><Relationship Id="rId285" Type="http://schemas.openxmlformats.org/officeDocument/2006/relationships/hyperlink" Target="https://www.ferris.edu" TargetMode="External"/><Relationship Id="rId284" Type="http://schemas.openxmlformats.org/officeDocument/2006/relationships/hyperlink" Target="https://www.uncfsu.edu/admission-and-aid/nc-promise" TargetMode="External"/><Relationship Id="rId283" Type="http://schemas.openxmlformats.org/officeDocument/2006/relationships/hyperlink" Target="https://www.uncfsu.edu" TargetMode="External"/><Relationship Id="rId289" Type="http://schemas.openxmlformats.org/officeDocument/2006/relationships/hyperlink" Target="https://www.fau.edu" TargetMode="External"/><Relationship Id="rId288" Type="http://schemas.openxmlformats.org/officeDocument/2006/relationships/hyperlink" Target="https://www.famu.edu" TargetMode="External"/><Relationship Id="rId287" Type="http://schemas.openxmlformats.org/officeDocument/2006/relationships/hyperlink" Target="https://www.flagler.edu" TargetMode="External"/><Relationship Id="rId282" Type="http://schemas.openxmlformats.org/officeDocument/2006/relationships/hyperlink" Target="https://www.fdu.edu/admissions/international/scholarships/" TargetMode="External"/><Relationship Id="rId281" Type="http://schemas.openxmlformats.org/officeDocument/2006/relationships/hyperlink" Target="https://www.fdu.edu" TargetMode="External"/><Relationship Id="rId280" Type="http://schemas.openxmlformats.org/officeDocument/2006/relationships/hyperlink" Target="https://www.fairfield.edu" TargetMode="External"/><Relationship Id="rId275" Type="http://schemas.openxmlformats.org/officeDocument/2006/relationships/hyperlink" Target="https://studentaid.emory.edu/undergraduate/apply/new-students/international.html" TargetMode="External"/><Relationship Id="rId274" Type="http://schemas.openxmlformats.org/officeDocument/2006/relationships/hyperlink" Target="https://www.ehc.edu" TargetMode="External"/><Relationship Id="rId273" Type="http://schemas.openxmlformats.org/officeDocument/2006/relationships/hyperlink" Target="https://www.ec.edu" TargetMode="External"/><Relationship Id="rId272" Type="http://schemas.openxmlformats.org/officeDocument/2006/relationships/hyperlink" Target="https://erau.edu/prescott" TargetMode="External"/><Relationship Id="rId279" Type="http://schemas.openxmlformats.org/officeDocument/2006/relationships/hyperlink" Target="https://www.emporia.edu" TargetMode="External"/><Relationship Id="rId278" Type="http://schemas.openxmlformats.org/officeDocument/2006/relationships/hyperlink" Target="https://studentaid.emory.edu/undergraduate/apply/new-students/international.html" TargetMode="External"/><Relationship Id="rId277" Type="http://schemas.openxmlformats.org/officeDocument/2006/relationships/hyperlink" Target="https://www.emory.edu" TargetMode="External"/><Relationship Id="rId276" Type="http://schemas.openxmlformats.org/officeDocument/2006/relationships/hyperlink" Target="https://studentaid.emory.edu/undergraduate/apply/new-students/international.html" TargetMode="External"/><Relationship Id="rId907" Type="http://schemas.openxmlformats.org/officeDocument/2006/relationships/hyperlink" Target="https://www.tnwesleyan.edu" TargetMode="External"/><Relationship Id="rId906" Type="http://schemas.openxmlformats.org/officeDocument/2006/relationships/hyperlink" Target="https://www.tntech.edu" TargetMode="External"/><Relationship Id="rId905" Type="http://schemas.openxmlformats.org/officeDocument/2006/relationships/hyperlink" Target="https://payingforcollege.temple.edu/what-financial-aid/financial-aid-offer/scholarships/international-student-scholarships" TargetMode="External"/><Relationship Id="rId904" Type="http://schemas.openxmlformats.org/officeDocument/2006/relationships/hyperlink" Target="https://www.temple.edu" TargetMode="External"/><Relationship Id="rId909" Type="http://schemas.openxmlformats.org/officeDocument/2006/relationships/hyperlink" Target="https://aggie.tamu.edu/getmedia/8b433c87-e930-4502-b5e7-5876971258ca/ScholarshipHandbook2324.pdf" TargetMode="External"/><Relationship Id="rId908" Type="http://schemas.openxmlformats.org/officeDocument/2006/relationships/hyperlink" Target="https://aggie.tamu.edu/getmedia/8b433c87-e930-4502-b5e7-5876971258ca/ScholarshipHandbook2324.pdf" TargetMode="External"/><Relationship Id="rId903" Type="http://schemas.openxmlformats.org/officeDocument/2006/relationships/hyperlink" Target="https://payingforcollege.temple.edu/what-financial-aid/financial-aid-offer/scholarships/international-student-scholarships" TargetMode="External"/><Relationship Id="rId902" Type="http://schemas.openxmlformats.org/officeDocument/2006/relationships/hyperlink" Target="https://www.taylor.edu" TargetMode="External"/><Relationship Id="rId901" Type="http://schemas.openxmlformats.org/officeDocument/2006/relationships/hyperlink" Target="https://www.tarleton.edu/scholarships/" TargetMode="External"/><Relationship Id="rId900" Type="http://schemas.openxmlformats.org/officeDocument/2006/relationships/hyperlink" Target="https://www.tarleton.edu" TargetMode="External"/><Relationship Id="rId929" Type="http://schemas.openxmlformats.org/officeDocument/2006/relationships/hyperlink" Target="https://www.juilliard.edu" TargetMode="External"/><Relationship Id="rId928" Type="http://schemas.openxmlformats.org/officeDocument/2006/relationships/hyperlink" Target="https://wooster.edu/admissions/afford/merit-scholarships/deans-scholarship/" TargetMode="External"/><Relationship Id="rId927" Type="http://schemas.openxmlformats.org/officeDocument/2006/relationships/hyperlink" Target="https://www.wooster.edu" TargetMode="External"/><Relationship Id="rId926" Type="http://schemas.openxmlformats.org/officeDocument/2006/relationships/hyperlink" Target="https://wooster.edu/admissions/afford/merit-scholarships/deans-scholarship/" TargetMode="External"/><Relationship Id="rId921" Type="http://schemas.openxmlformats.org/officeDocument/2006/relationships/hyperlink" Target="https://www.catholic.edu" TargetMode="External"/><Relationship Id="rId920" Type="http://schemas.openxmlformats.org/officeDocument/2006/relationships/hyperlink" Target="https://www.catholic.edu/admission/undergraduate/first-year-students/scholarships/index.html" TargetMode="External"/><Relationship Id="rId925" Type="http://schemas.openxmlformats.org/officeDocument/2006/relationships/hyperlink" Target="https://www.strose.edu" TargetMode="External"/><Relationship Id="rId924" Type="http://schemas.openxmlformats.org/officeDocument/2006/relationships/hyperlink" Target="https://www.tcnj.edu" TargetMode="External"/><Relationship Id="rId923" Type="http://schemas.openxmlformats.org/officeDocument/2006/relationships/hyperlink" Target="https://www.collegeofidaho.edu" TargetMode="External"/><Relationship Id="rId922" Type="http://schemas.openxmlformats.org/officeDocument/2006/relationships/hyperlink" Target="https://www.catholic.edu/admission/undergraduate/first-year-students/scholarships/index.html" TargetMode="External"/><Relationship Id="rId918" Type="http://schemas.openxmlformats.org/officeDocument/2006/relationships/hyperlink" Target="https://www.ttu.edu" TargetMode="External"/><Relationship Id="rId917" Type="http://schemas.openxmlformats.org/officeDocument/2006/relationships/hyperlink" Target="https://www.finaid.txst.edu/scholarships/freshman/assured.html" TargetMode="External"/><Relationship Id="rId916" Type="http://schemas.openxmlformats.org/officeDocument/2006/relationships/hyperlink" Target="https://www.txstate.edu" TargetMode="External"/><Relationship Id="rId915" Type="http://schemas.openxmlformats.org/officeDocument/2006/relationships/hyperlink" Target="https://chancellor.tcu.edu/initiatives/chancellors-scholars-program/" TargetMode="External"/><Relationship Id="rId919" Type="http://schemas.openxmlformats.org/officeDocument/2006/relationships/hyperlink" Target="https://www.depts.ttu.edu/international/scholarships/firstyear-transfer.php" TargetMode="External"/><Relationship Id="rId910" Type="http://schemas.openxmlformats.org/officeDocument/2006/relationships/hyperlink" Target="https://www.tamu.edu" TargetMode="External"/><Relationship Id="rId914" Type="http://schemas.openxmlformats.org/officeDocument/2006/relationships/hyperlink" Target="https://www.tcu.edu" TargetMode="External"/><Relationship Id="rId913" Type="http://schemas.openxmlformats.org/officeDocument/2006/relationships/hyperlink" Target="https://chancellor.tcu.edu/initiatives/chancellors-scholars-program/" TargetMode="External"/><Relationship Id="rId912" Type="http://schemas.openxmlformats.org/officeDocument/2006/relationships/hyperlink" Target="https://www.tamuc.edu" TargetMode="External"/><Relationship Id="rId911" Type="http://schemas.openxmlformats.org/officeDocument/2006/relationships/hyperlink" Target="https://aggie.tamu.edu/getmedia/8b433c87-e930-4502-b5e7-5876971258ca/ScholarshipHandbook2324.pdf" TargetMode="External"/><Relationship Id="rId1213" Type="http://schemas.openxmlformats.org/officeDocument/2006/relationships/hyperlink" Target="https://www.utrgv.edu/iss/funding-resources/scholarships/index.htm" TargetMode="External"/><Relationship Id="rId1214" Type="http://schemas.openxmlformats.org/officeDocument/2006/relationships/hyperlink" Target="https://www.ozarks.edu" TargetMode="External"/><Relationship Id="rId1215" Type="http://schemas.openxmlformats.org/officeDocument/2006/relationships/hyperlink" Target="https://www.pacific.edu/financial-aid/scholarships/international-students" TargetMode="External"/><Relationship Id="rId1216" Type="http://schemas.openxmlformats.org/officeDocument/2006/relationships/hyperlink" Target="https://www.pacific.edu" TargetMode="External"/><Relationship Id="rId1217" Type="http://schemas.openxmlformats.org/officeDocument/2006/relationships/hyperlink" Target="https://www.pacific.edu/financial-aid/scholarships/international-students" TargetMode="External"/><Relationship Id="rId1218" Type="http://schemas.openxmlformats.org/officeDocument/2006/relationships/hyperlink" Target="https://www.utoledo.edu" TargetMode="External"/><Relationship Id="rId1219" Type="http://schemas.openxmlformats.org/officeDocument/2006/relationships/hyperlink" Target="https://www.utoledo.edu/financialaid/scholarships/undergraduate/" TargetMode="External"/><Relationship Id="rId629" Type="http://schemas.openxmlformats.org/officeDocument/2006/relationships/hyperlink" Target="https://www.nau.edu" TargetMode="External"/><Relationship Id="rId624" Type="http://schemas.openxmlformats.org/officeDocument/2006/relationships/hyperlink" Target="https://www.ndsu.edu" TargetMode="External"/><Relationship Id="rId866" Type="http://schemas.openxmlformats.org/officeDocument/2006/relationships/hyperlink" Target="https://www.stetson.edu/administration/financial-aid/scholarships/j-ollie-edmunds/" TargetMode="External"/><Relationship Id="rId623" Type="http://schemas.openxmlformats.org/officeDocument/2006/relationships/hyperlink" Target="https://www.ncwu.edu" TargetMode="External"/><Relationship Id="rId865" Type="http://schemas.openxmlformats.org/officeDocument/2006/relationships/hyperlink" Target="https://www.stetson.edu" TargetMode="External"/><Relationship Id="rId622" Type="http://schemas.openxmlformats.org/officeDocument/2006/relationships/hyperlink" Target="https://park.ncsu.edu/about/" TargetMode="External"/><Relationship Id="rId864" Type="http://schemas.openxmlformats.org/officeDocument/2006/relationships/hyperlink" Target="https://www.stetson.edu/administration/financial-aid/scholarships/j-ollie-edmunds/" TargetMode="External"/><Relationship Id="rId621" Type="http://schemas.openxmlformats.org/officeDocument/2006/relationships/hyperlink" Target="https://www.ncsu.edu" TargetMode="External"/><Relationship Id="rId863" Type="http://schemas.openxmlformats.org/officeDocument/2006/relationships/hyperlink" Target="https://www.sfasu.edu/admissions-and-aid/financial-aid/types-of-aid/scholarships" TargetMode="External"/><Relationship Id="rId628" Type="http://schemas.openxmlformats.org/officeDocument/2006/relationships/hyperlink" Target="https://studentfinance.northeastern.edu/applying-for-aid/international-students/" TargetMode="External"/><Relationship Id="rId627" Type="http://schemas.openxmlformats.org/officeDocument/2006/relationships/hyperlink" Target="https://www.northeastern.edu" TargetMode="External"/><Relationship Id="rId869" Type="http://schemas.openxmlformats.org/officeDocument/2006/relationships/hyperlink" Target="https://www.stevens.edu/page-basic/stevens-scholarships" TargetMode="External"/><Relationship Id="rId626" Type="http://schemas.openxmlformats.org/officeDocument/2006/relationships/hyperlink" Target="https://studentfinance.northeastern.edu/applying-for-aid/international-students/" TargetMode="External"/><Relationship Id="rId868" Type="http://schemas.openxmlformats.org/officeDocument/2006/relationships/hyperlink" Target="https://www.stevens.edu" TargetMode="External"/><Relationship Id="rId625" Type="http://schemas.openxmlformats.org/officeDocument/2006/relationships/hyperlink" Target="https://www.ndsu.edu/international/apply/scholarships/" TargetMode="External"/><Relationship Id="rId867" Type="http://schemas.openxmlformats.org/officeDocument/2006/relationships/hyperlink" Target="https://www.stevens.edu/page-basic/stevens-scholarships" TargetMode="External"/><Relationship Id="rId620" Type="http://schemas.openxmlformats.org/officeDocument/2006/relationships/hyperlink" Target="https://park.ncsu.edu/about/" TargetMode="External"/><Relationship Id="rId862" Type="http://schemas.openxmlformats.org/officeDocument/2006/relationships/hyperlink" Target="https://www.sfasu.edu" TargetMode="External"/><Relationship Id="rId861" Type="http://schemas.openxmlformats.org/officeDocument/2006/relationships/hyperlink" Target="https://www.stanford.edu" TargetMode="External"/><Relationship Id="rId1210" Type="http://schemas.openxmlformats.org/officeDocument/2006/relationships/hyperlink" Target="https://onestop.utsa.edu/scholarships/distinguished-scholarships/distinguished-presidential-scholarship/" TargetMode="External"/><Relationship Id="rId860" Type="http://schemas.openxmlformats.org/officeDocument/2006/relationships/hyperlink" Target="https://wp.stolaf.edu/admissions/afford/scholarships/" TargetMode="External"/><Relationship Id="rId1211" Type="http://schemas.openxmlformats.org/officeDocument/2006/relationships/hyperlink" Target="https://www.uttyler.edu" TargetMode="External"/><Relationship Id="rId1212" Type="http://schemas.openxmlformats.org/officeDocument/2006/relationships/hyperlink" Target="https://www.utrgv.edu" TargetMode="External"/><Relationship Id="rId1202" Type="http://schemas.openxmlformats.org/officeDocument/2006/relationships/hyperlink" Target="https://catalog.utexas.edu/general-information/registration-tuition-and-fees/tuition-and-fees/tuition-waivers/" TargetMode="External"/><Relationship Id="rId1203" Type="http://schemas.openxmlformats.org/officeDocument/2006/relationships/hyperlink" Target="https://www.utexas.edu" TargetMode="External"/><Relationship Id="rId1204" Type="http://schemas.openxmlformats.org/officeDocument/2006/relationships/hyperlink" Target="https://catalog.utexas.edu/general-information/registration-tuition-and-fees/tuition-and-fees/tuition-waivers/" TargetMode="External"/><Relationship Id="rId1205" Type="http://schemas.openxmlformats.org/officeDocument/2006/relationships/hyperlink" Target="https://www.utdallas.edu" TargetMode="External"/><Relationship Id="rId1206" Type="http://schemas.openxmlformats.org/officeDocument/2006/relationships/hyperlink" Target="https://provost.utdallas.edu/the-mcdermott-programs/mcdermott-scholars/eugene-mcdermott-scholars-program-faqs/" TargetMode="External"/><Relationship Id="rId1207" Type="http://schemas.openxmlformats.org/officeDocument/2006/relationships/hyperlink" Target="https://www.utep.edu" TargetMode="External"/><Relationship Id="rId1208" Type="http://schemas.openxmlformats.org/officeDocument/2006/relationships/hyperlink" Target="https://www.utep.edu/student-affairs/oipsa/office-of-international-programs/information/good-neighbor-scholarship.html" TargetMode="External"/><Relationship Id="rId1209" Type="http://schemas.openxmlformats.org/officeDocument/2006/relationships/hyperlink" Target="https://www.utsa.edu" TargetMode="External"/><Relationship Id="rId619" Type="http://schemas.openxmlformats.org/officeDocument/2006/relationships/hyperlink" Target="https://www.ncat.edu/admissions/financial-aid/types-of-aid/scholarships/international-student-scholarships.php" TargetMode="External"/><Relationship Id="rId618" Type="http://schemas.openxmlformats.org/officeDocument/2006/relationships/hyperlink" Target="https://www.ncat.edu" TargetMode="External"/><Relationship Id="rId613" Type="http://schemas.openxmlformats.org/officeDocument/2006/relationships/hyperlink" Target="https://www.nyit.edu" TargetMode="External"/><Relationship Id="rId855" Type="http://schemas.openxmlformats.org/officeDocument/2006/relationships/hyperlink" Target="https://www.smumn.edu/admission/undergraduate/international-undergraduate-students/" TargetMode="External"/><Relationship Id="rId612" Type="http://schemas.openxmlformats.org/officeDocument/2006/relationships/hyperlink" Target="https://international.unm.edu/undergraduate/scholarship-and-cost-of-attendance.html" TargetMode="External"/><Relationship Id="rId854" Type="http://schemas.openxmlformats.org/officeDocument/2006/relationships/hyperlink" Target="https://www.smumn.edu" TargetMode="External"/><Relationship Id="rId611" Type="http://schemas.openxmlformats.org/officeDocument/2006/relationships/hyperlink" Target="https://www.nmsu.edu" TargetMode="External"/><Relationship Id="rId853" Type="http://schemas.openxmlformats.org/officeDocument/2006/relationships/hyperlink" Target="https://www.stmarytx.edu/academics/business/programs-and-centers/greehey-scholars-program/" TargetMode="External"/><Relationship Id="rId610" Type="http://schemas.openxmlformats.org/officeDocument/2006/relationships/hyperlink" Target="https://www.njit.edu/financialaid/merit-based-scholarships" TargetMode="External"/><Relationship Id="rId852" Type="http://schemas.openxmlformats.org/officeDocument/2006/relationships/hyperlink" Target="https://www.stmarytx.edu" TargetMode="External"/><Relationship Id="rId617" Type="http://schemas.openxmlformats.org/officeDocument/2006/relationships/hyperlink" Target="https://www.ncat.edu/admissions/financial-aid/types-of-aid/scholarships/international-student-scholarships.php" TargetMode="External"/><Relationship Id="rId859" Type="http://schemas.openxmlformats.org/officeDocument/2006/relationships/hyperlink" Target="https://www.stolaf.edu" TargetMode="External"/><Relationship Id="rId616" Type="http://schemas.openxmlformats.org/officeDocument/2006/relationships/hyperlink" Target="https://www.newberry.edu" TargetMode="External"/><Relationship Id="rId858" Type="http://schemas.openxmlformats.org/officeDocument/2006/relationships/hyperlink" Target="https://wp.stolaf.edu/admissions/afford/scholarships/" TargetMode="External"/><Relationship Id="rId615" Type="http://schemas.openxmlformats.org/officeDocument/2006/relationships/hyperlink" Target="https://www.nyu.edu" TargetMode="External"/><Relationship Id="rId857" Type="http://schemas.openxmlformats.org/officeDocument/2006/relationships/hyperlink" Target="https://www.snc.edu/cge/undergraduatestudents/scholarships.html" TargetMode="External"/><Relationship Id="rId614" Type="http://schemas.openxmlformats.org/officeDocument/2006/relationships/hyperlink" Target="https://www.nyit.edu/admissions/nyit_international_leadership_scholarship_application" TargetMode="External"/><Relationship Id="rId856" Type="http://schemas.openxmlformats.org/officeDocument/2006/relationships/hyperlink" Target="https://www.snc.edu" TargetMode="External"/><Relationship Id="rId851" Type="http://schemas.openxmlformats.org/officeDocument/2006/relationships/hyperlink" Target="https://www.smcm.edu/osfa/types/scholarships/" TargetMode="External"/><Relationship Id="rId850" Type="http://schemas.openxmlformats.org/officeDocument/2006/relationships/hyperlink" Target="https://www.smcm.edu" TargetMode="External"/><Relationship Id="rId1200" Type="http://schemas.openxmlformats.org/officeDocument/2006/relationships/hyperlink" Target="https://www.uta.edu/administration/fao/scholarships/presidential-honors-scholarship" TargetMode="External"/><Relationship Id="rId1201" Type="http://schemas.openxmlformats.org/officeDocument/2006/relationships/hyperlink" Target="https://catalog.utexas.edu/general-information/registration-tuition-and-fees/tuition-and-fees/tuition-waivers/" TargetMode="External"/><Relationship Id="rId1235" Type="http://schemas.openxmlformats.org/officeDocument/2006/relationships/hyperlink" Target="https://www.uwlax.edu/scholarships/scholarships/international-students/" TargetMode="External"/><Relationship Id="rId1236" Type="http://schemas.openxmlformats.org/officeDocument/2006/relationships/hyperlink" Target="https://admissions.wisc.edu/international-scholarships/" TargetMode="External"/><Relationship Id="rId1237" Type="http://schemas.openxmlformats.org/officeDocument/2006/relationships/hyperlink" Target="https://admissions.wisc.edu/international-scholarships/" TargetMode="External"/><Relationship Id="rId1238" Type="http://schemas.openxmlformats.org/officeDocument/2006/relationships/hyperlink" Target="https://admissions.wisc.edu/international-scholarships/" TargetMode="External"/><Relationship Id="rId1239" Type="http://schemas.openxmlformats.org/officeDocument/2006/relationships/hyperlink" Target="https://www.wisc.edu" TargetMode="External"/><Relationship Id="rId409" Type="http://schemas.openxmlformats.org/officeDocument/2006/relationships/hyperlink" Target="https://www.iwu.edu/international/scholarships.html" TargetMode="External"/><Relationship Id="rId404" Type="http://schemas.openxmlformats.org/officeDocument/2006/relationships/hyperlink" Target="https://www.iit.edu/admissions-aid/tuition-and-aid/scholarships/international-undergraduate-student-scholarships" TargetMode="External"/><Relationship Id="rId646" Type="http://schemas.openxmlformats.org/officeDocument/2006/relationships/hyperlink" Target="https://www.osu.edu" TargetMode="External"/><Relationship Id="rId888" Type="http://schemas.openxmlformats.org/officeDocument/2006/relationships/hyperlink" Target="https://www.susqu.edu" TargetMode="External"/><Relationship Id="rId403" Type="http://schemas.openxmlformats.org/officeDocument/2006/relationships/hyperlink" Target="https://www.iit.edu" TargetMode="External"/><Relationship Id="rId645" Type="http://schemas.openxmlformats.org/officeDocument/2006/relationships/hyperlink" Target="https://www.onu.edu/admissions-aid/international-admissions" TargetMode="External"/><Relationship Id="rId887" Type="http://schemas.openxmlformats.org/officeDocument/2006/relationships/hyperlink" Target="https://www.susqu.edu/admission-and-aid/tuition-and-financial-aid/financial-aid-options/scholarships/" TargetMode="External"/><Relationship Id="rId402" Type="http://schemas.openxmlformats.org/officeDocument/2006/relationships/hyperlink" Target="https://www.iit.edu/admissions-aid/tuition-and-aid/scholarships/international-undergraduate-student-scholarships" TargetMode="External"/><Relationship Id="rId644" Type="http://schemas.openxmlformats.org/officeDocument/2006/relationships/hyperlink" Target="https://www.onu.edu" TargetMode="External"/><Relationship Id="rId886" Type="http://schemas.openxmlformats.org/officeDocument/2006/relationships/hyperlink" Target="https://www.esf.edu" TargetMode="External"/><Relationship Id="rId401" Type="http://schemas.openxmlformats.org/officeDocument/2006/relationships/hyperlink" Target="https://www.isu.edu/scholarships/non-resident-tuition-waivers-/" TargetMode="External"/><Relationship Id="rId643" Type="http://schemas.openxmlformats.org/officeDocument/2006/relationships/hyperlink" Target="https://www.oglethorpe.edu" TargetMode="External"/><Relationship Id="rId885" Type="http://schemas.openxmlformats.org/officeDocument/2006/relationships/hyperlink" Target="https://www.buffalo.edu/internationaladmissions/learn-about-ub/affordable-costs-and-funding-opportunities/scholarships-funding.html" TargetMode="External"/><Relationship Id="rId408" Type="http://schemas.openxmlformats.org/officeDocument/2006/relationships/hyperlink" Target="https://www.iwu.edu" TargetMode="External"/><Relationship Id="rId407" Type="http://schemas.openxmlformats.org/officeDocument/2006/relationships/hyperlink" Target="https://www.iwu.edu/international/scholarships.html" TargetMode="External"/><Relationship Id="rId649" Type="http://schemas.openxmlformats.org/officeDocument/2006/relationships/hyperlink" Target="https://www.owu.edu" TargetMode="External"/><Relationship Id="rId406" Type="http://schemas.openxmlformats.org/officeDocument/2006/relationships/hyperlink" Target="https://illinoisstate.edu/admissions/international/" TargetMode="External"/><Relationship Id="rId648" Type="http://schemas.openxmlformats.org/officeDocument/2006/relationships/hyperlink" Target="https://www.owu.edu/admission/apply/international-students/international-scholarships-and-need-based-aid/" TargetMode="External"/><Relationship Id="rId405" Type="http://schemas.openxmlformats.org/officeDocument/2006/relationships/hyperlink" Target="https://www.illinoisstate.edu" TargetMode="External"/><Relationship Id="rId647" Type="http://schemas.openxmlformats.org/officeDocument/2006/relationships/hyperlink" Target="https://www.ohio.edu" TargetMode="External"/><Relationship Id="rId889" Type="http://schemas.openxmlformats.org/officeDocument/2006/relationships/hyperlink" Target="https://www.susqu.edu/admission-and-aid/tuition-and-financial-aid/financial-aid-options/scholarships/" TargetMode="External"/><Relationship Id="rId880" Type="http://schemas.openxmlformats.org/officeDocument/2006/relationships/hyperlink" Target="https://www.plattsburgh.edu/admissions/international/scholarships.html" TargetMode="External"/><Relationship Id="rId1230" Type="http://schemas.openxmlformats.org/officeDocument/2006/relationships/hyperlink" Target="https://www.jeffersonscholars.org/scholarships" TargetMode="External"/><Relationship Id="rId400" Type="http://schemas.openxmlformats.org/officeDocument/2006/relationships/hyperlink" Target="https://www.isu.edu" TargetMode="External"/><Relationship Id="rId642" Type="http://schemas.openxmlformats.org/officeDocument/2006/relationships/hyperlink" Target="https://www.oxy.edu/financial-aid/financial-aid-awards/grants-scholarships/oxy-merit-scholarships" TargetMode="External"/><Relationship Id="rId884" Type="http://schemas.openxmlformats.org/officeDocument/2006/relationships/hyperlink" Target="https://www.buffalo.edu" TargetMode="External"/><Relationship Id="rId1231" Type="http://schemas.openxmlformats.org/officeDocument/2006/relationships/hyperlink" Target="https://www.virginia.edu" TargetMode="External"/><Relationship Id="rId641" Type="http://schemas.openxmlformats.org/officeDocument/2006/relationships/hyperlink" Target="https://www.oxy.edu" TargetMode="External"/><Relationship Id="rId883" Type="http://schemas.openxmlformats.org/officeDocument/2006/relationships/hyperlink" Target="https://www.buffalo.edu/internationaladmissions/learn-about-ub/affordable-costs-and-funding-opportunities/scholarships-funding.html" TargetMode="External"/><Relationship Id="rId1232" Type="http://schemas.openxmlformats.org/officeDocument/2006/relationships/hyperlink" Target="https://www.jeffersonscholars.org/scholarships" TargetMode="External"/><Relationship Id="rId640" Type="http://schemas.openxmlformats.org/officeDocument/2006/relationships/hyperlink" Target="https://www.oxy.edu/financial-aid/financial-aid-awards/grants-scholarships/oxy-merit-scholarships" TargetMode="External"/><Relationship Id="rId882" Type="http://schemas.openxmlformats.org/officeDocument/2006/relationships/hyperlink" Target="https://www.albany.edu" TargetMode="External"/><Relationship Id="rId1233" Type="http://schemas.openxmlformats.org/officeDocument/2006/relationships/hyperlink" Target="https://www.washington.edu" TargetMode="External"/><Relationship Id="rId881" Type="http://schemas.openxmlformats.org/officeDocument/2006/relationships/hyperlink" Target="https://www.stonybrook.edu" TargetMode="External"/><Relationship Id="rId1234" Type="http://schemas.openxmlformats.org/officeDocument/2006/relationships/hyperlink" Target="https://www.uwlax.edu" TargetMode="External"/><Relationship Id="rId1224" Type="http://schemas.openxmlformats.org/officeDocument/2006/relationships/hyperlink" Target="https://www.utah.edu" TargetMode="External"/><Relationship Id="rId1225" Type="http://schemas.openxmlformats.org/officeDocument/2006/relationships/hyperlink" Target="https://isss.utah.edu/current-students/scholarship/nagoya-scholarship.php" TargetMode="External"/><Relationship Id="rId1226" Type="http://schemas.openxmlformats.org/officeDocument/2006/relationships/hyperlink" Target="https://www.uvm.edu/studentfinancialservices/scholarships_prospective_out_of_state_resident_students" TargetMode="External"/><Relationship Id="rId1227" Type="http://schemas.openxmlformats.org/officeDocument/2006/relationships/hyperlink" Target="https://www.uvm.edu" TargetMode="External"/><Relationship Id="rId1228" Type="http://schemas.openxmlformats.org/officeDocument/2006/relationships/hyperlink" Target="https://www.uvm.edu/studentfinancialservices/scholarships_prospective_out_of_state_resident_students" TargetMode="External"/><Relationship Id="rId1229" Type="http://schemas.openxmlformats.org/officeDocument/2006/relationships/hyperlink" Target="https://www.jeffersonscholars.org/scholarships" TargetMode="External"/><Relationship Id="rId635" Type="http://schemas.openxmlformats.org/officeDocument/2006/relationships/hyperlink" Target="https://www.nova.edu" TargetMode="External"/><Relationship Id="rId877" Type="http://schemas.openxmlformats.org/officeDocument/2006/relationships/hyperlink" Target="https://www.binghamton.edu/financial-aid/types-of-aid/scholarships/index.html" TargetMode="External"/><Relationship Id="rId634" Type="http://schemas.openxmlformats.org/officeDocument/2006/relationships/hyperlink" Target="https://www.northwestern.edu" TargetMode="External"/><Relationship Id="rId876" Type="http://schemas.openxmlformats.org/officeDocument/2006/relationships/hyperlink" Target="https://www.binghamton.edu" TargetMode="External"/><Relationship Id="rId633" Type="http://schemas.openxmlformats.org/officeDocument/2006/relationships/hyperlink" Target="https://www.nku.edu" TargetMode="External"/><Relationship Id="rId875" Type="http://schemas.openxmlformats.org/officeDocument/2006/relationships/hyperlink" Target="https://www.binghamton.edu/financial-aid/types-of-aid/scholarships/index.html" TargetMode="External"/><Relationship Id="rId632" Type="http://schemas.openxmlformats.org/officeDocument/2006/relationships/hyperlink" Target="https://www.niu.edu/international_admissions/paying-for-college/scholarships.shtml" TargetMode="External"/><Relationship Id="rId874" Type="http://schemas.openxmlformats.org/officeDocument/2006/relationships/hyperlink" Target="https://www.suffolk.edu" TargetMode="External"/><Relationship Id="rId639" Type="http://schemas.openxmlformats.org/officeDocument/2006/relationships/hyperlink" Target="https://www.oberlin.edu/financial-aid/basics/scholarships-offered" TargetMode="External"/><Relationship Id="rId638" Type="http://schemas.openxmlformats.org/officeDocument/2006/relationships/hyperlink" Target="https://www.oberlin.edu" TargetMode="External"/><Relationship Id="rId637" Type="http://schemas.openxmlformats.org/officeDocument/2006/relationships/hyperlink" Target="https://www.oberlin.edu/financial-aid/basics/scholarships-offered" TargetMode="External"/><Relationship Id="rId879" Type="http://schemas.openxmlformats.org/officeDocument/2006/relationships/hyperlink" Target="https://www.plattsburgh.edu" TargetMode="External"/><Relationship Id="rId636" Type="http://schemas.openxmlformats.org/officeDocument/2006/relationships/hyperlink" Target="https://www.oak.edu" TargetMode="External"/><Relationship Id="rId878" Type="http://schemas.openxmlformats.org/officeDocument/2006/relationships/hyperlink" Target="https://www.oneonta.edu" TargetMode="External"/><Relationship Id="rId631" Type="http://schemas.openxmlformats.org/officeDocument/2006/relationships/hyperlink" Target="https://www.niu.edu" TargetMode="External"/><Relationship Id="rId873" Type="http://schemas.openxmlformats.org/officeDocument/2006/relationships/hyperlink" Target="https://www.stonehill.edu/offices-and-services/financial-aid/undergraduate-students/how-to-apply-for-financial-aid/international-students/" TargetMode="External"/><Relationship Id="rId1220" Type="http://schemas.openxmlformats.org/officeDocument/2006/relationships/hyperlink" Target="https://utulsa.edu/financial-aid/scholarships/presidential-scholarship/" TargetMode="External"/><Relationship Id="rId630" Type="http://schemas.openxmlformats.org/officeDocument/2006/relationships/hyperlink" Target="https://nau.edu/isss/scholarships/" TargetMode="External"/><Relationship Id="rId872" Type="http://schemas.openxmlformats.org/officeDocument/2006/relationships/hyperlink" Target="https://www.stonehill.edu" TargetMode="External"/><Relationship Id="rId1221" Type="http://schemas.openxmlformats.org/officeDocument/2006/relationships/hyperlink" Target="https://www.utulsa.edu" TargetMode="External"/><Relationship Id="rId871" Type="http://schemas.openxmlformats.org/officeDocument/2006/relationships/hyperlink" Target="https://www.stonehill.edu/offices-and-services/financial-aid/undergraduate-students/how-to-apply-for-financial-aid/international-students/" TargetMode="External"/><Relationship Id="rId1222" Type="http://schemas.openxmlformats.org/officeDocument/2006/relationships/hyperlink" Target="https://utulsa.edu/financial-aid/scholarships/presidential-scholarship/" TargetMode="External"/><Relationship Id="rId870" Type="http://schemas.openxmlformats.org/officeDocument/2006/relationships/hyperlink" Target="https://www.stockton.edu" TargetMode="External"/><Relationship Id="rId1223" Type="http://schemas.openxmlformats.org/officeDocument/2006/relationships/hyperlink" Target="https://isss.utah.edu/current-students/scholarship/nagoya-scholarship.php" TargetMode="External"/><Relationship Id="rId829" Type="http://schemas.openxmlformats.org/officeDocument/2006/relationships/hyperlink" Target="https://www.suu.edu" TargetMode="External"/><Relationship Id="rId828" Type="http://schemas.openxmlformats.org/officeDocument/2006/relationships/hyperlink" Target="https://www.snhu.edu" TargetMode="External"/><Relationship Id="rId827" Type="http://schemas.openxmlformats.org/officeDocument/2006/relationships/hyperlink" Target="https://www.smu.edu/Provost/saes/academic-enrichment/honors-and-scholars-programs/presidents-scholars/scholarship-information/application" TargetMode="External"/><Relationship Id="rId822" Type="http://schemas.openxmlformats.org/officeDocument/2006/relationships/hyperlink" Target="https://web.saumag.edu/international/scholarship/" TargetMode="External"/><Relationship Id="rId821" Type="http://schemas.openxmlformats.org/officeDocument/2006/relationships/hyperlink" Target="https://www.sau.edu" TargetMode="External"/><Relationship Id="rId820" Type="http://schemas.openxmlformats.org/officeDocument/2006/relationships/hyperlink" Target="https://www.southeastern.edu" TargetMode="External"/><Relationship Id="rId826" Type="http://schemas.openxmlformats.org/officeDocument/2006/relationships/hyperlink" Target="https://www.smu.edu" TargetMode="External"/><Relationship Id="rId825" Type="http://schemas.openxmlformats.org/officeDocument/2006/relationships/hyperlink" Target="https://www.smu.edu/Provost/saes/academic-enrichment/honors-and-scholars-programs/presidents-scholars/scholarship-information/application" TargetMode="External"/><Relationship Id="rId824" Type="http://schemas.openxmlformats.org/officeDocument/2006/relationships/hyperlink" Target="https://cie.siu.edu/international-students/prospective-students/undergraduate/scholarships.php" TargetMode="External"/><Relationship Id="rId823" Type="http://schemas.openxmlformats.org/officeDocument/2006/relationships/hyperlink" Target="https://www.siu.edu" TargetMode="External"/><Relationship Id="rId819" Type="http://schemas.openxmlformats.org/officeDocument/2006/relationships/hyperlink" Target="https://semo.edu/student-support/financial-services/_pdfs/2425internationalscholarshiptermsandconditions.pdf" TargetMode="External"/><Relationship Id="rId818" Type="http://schemas.openxmlformats.org/officeDocument/2006/relationships/hyperlink" Target="https://www.semo.edu" TargetMode="External"/><Relationship Id="rId817" Type="http://schemas.openxmlformats.org/officeDocument/2006/relationships/hyperlink" Target="https://www.sdstate.edu" TargetMode="External"/><Relationship Id="rId816" Type="http://schemas.openxmlformats.org/officeDocument/2006/relationships/hyperlink" Target="https://www.sdsmt.edu/Admissions/International-Students/Costs-and-Fees/" TargetMode="External"/><Relationship Id="rId811" Type="http://schemas.openxmlformats.org/officeDocument/2006/relationships/hyperlink" Target="https://catalog.soka.edu/types-of-financial-aid" TargetMode="External"/><Relationship Id="rId810" Type="http://schemas.openxmlformats.org/officeDocument/2006/relationships/hyperlink" Target="https://www.smith.edu/academics/applied-learning-research/stride-program" TargetMode="External"/><Relationship Id="rId815" Type="http://schemas.openxmlformats.org/officeDocument/2006/relationships/hyperlink" Target="https://www.sdsmt.edu" TargetMode="External"/><Relationship Id="rId814" Type="http://schemas.openxmlformats.org/officeDocument/2006/relationships/hyperlink" Target="https://catalog.soka.edu/types-of-financial-aid" TargetMode="External"/><Relationship Id="rId813" Type="http://schemas.openxmlformats.org/officeDocument/2006/relationships/hyperlink" Target="https://www.soka.edu" TargetMode="External"/><Relationship Id="rId812" Type="http://schemas.openxmlformats.org/officeDocument/2006/relationships/hyperlink" Target="https://catalog.soka.edu/types-of-financial-aid" TargetMode="External"/><Relationship Id="rId609" Type="http://schemas.openxmlformats.org/officeDocument/2006/relationships/hyperlink" Target="https://www.njit.edu" TargetMode="External"/><Relationship Id="rId608" Type="http://schemas.openxmlformats.org/officeDocument/2006/relationships/hyperlink" Target="https://www.njit.edu/financialaid/merit-based-scholarships" TargetMode="External"/><Relationship Id="rId607" Type="http://schemas.openxmlformats.org/officeDocument/2006/relationships/hyperlink" Target="https://www.ncf.edu/admissions/international-students/scholarships/" TargetMode="External"/><Relationship Id="rId849" Type="http://schemas.openxmlformats.org/officeDocument/2006/relationships/hyperlink" Target="https://www.smcm.edu/osfa/types/scholarships/" TargetMode="External"/><Relationship Id="rId602" Type="http://schemas.openxmlformats.org/officeDocument/2006/relationships/hyperlink" Target="https://www.muhlenberg.edu" TargetMode="External"/><Relationship Id="rId844" Type="http://schemas.openxmlformats.org/officeDocument/2006/relationships/hyperlink" Target="https://www.stjohns.edu/admission/international-admission" TargetMode="External"/><Relationship Id="rId601" Type="http://schemas.openxmlformats.org/officeDocument/2006/relationships/hyperlink" Target="https://www.muhlenberg.edu/admissions/applyingasaninternationalstudent/financialaidforinternationalstudents/" TargetMode="External"/><Relationship Id="rId843" Type="http://schemas.openxmlformats.org/officeDocument/2006/relationships/hyperlink" Target="https://www.stjohns.edu" TargetMode="External"/><Relationship Id="rId600" Type="http://schemas.openxmlformats.org/officeDocument/2006/relationships/hyperlink" Target="https://www.msmary.edu" TargetMode="External"/><Relationship Id="rId842" Type="http://schemas.openxmlformats.org/officeDocument/2006/relationships/hyperlink" Target="https://www.stjohns.edu/admission/international-admission" TargetMode="External"/><Relationship Id="rId841" Type="http://schemas.openxmlformats.org/officeDocument/2006/relationships/hyperlink" Target="https://www.sjc.edu/santa-fe" TargetMode="External"/><Relationship Id="rId606" Type="http://schemas.openxmlformats.org/officeDocument/2006/relationships/hyperlink" Target="https://www.ncf.edu" TargetMode="External"/><Relationship Id="rId848" Type="http://schemas.openxmlformats.org/officeDocument/2006/relationships/hyperlink" Target="https://www.saintmarys.edu" TargetMode="External"/><Relationship Id="rId605" Type="http://schemas.openxmlformats.org/officeDocument/2006/relationships/hyperlink" Target="https://www.ncf.edu/admissions/international-students/scholarships/" TargetMode="External"/><Relationship Id="rId847" Type="http://schemas.openxmlformats.org/officeDocument/2006/relationships/hyperlink" Target="https://www.stlawu.edu/admissions/financial-aid-scholarships/financial-aid/financial-aid-international-students" TargetMode="External"/><Relationship Id="rId604" Type="http://schemas.openxmlformats.org/officeDocument/2006/relationships/hyperlink" Target="https://www.murraystate.edu" TargetMode="External"/><Relationship Id="rId846" Type="http://schemas.openxmlformats.org/officeDocument/2006/relationships/hyperlink" Target="https://www.stlawu.edu" TargetMode="External"/><Relationship Id="rId603" Type="http://schemas.openxmlformats.org/officeDocument/2006/relationships/hyperlink" Target="https://www.muhlenberg.edu/admissions/applyingasaninternationalstudent/financialaidforinternationalstudents/" TargetMode="External"/><Relationship Id="rId845" Type="http://schemas.openxmlformats.org/officeDocument/2006/relationships/hyperlink" Target="https://www.stlawu.edu/admissions/financial-aid-scholarships/financial-aid/financial-aid-international-students" TargetMode="External"/><Relationship Id="rId840" Type="http://schemas.openxmlformats.org/officeDocument/2006/relationships/hyperlink" Target="https://www.sjc.edu" TargetMode="External"/><Relationship Id="rId839" Type="http://schemas.openxmlformats.org/officeDocument/2006/relationships/hyperlink" Target="https://www.sjf.edu" TargetMode="External"/><Relationship Id="rId838" Type="http://schemas.openxmlformats.org/officeDocument/2006/relationships/hyperlink" Target="https://www.stcloudstate.edu/internationalstudents/scholarships/acss.aspx" TargetMode="External"/><Relationship Id="rId833" Type="http://schemas.openxmlformats.org/officeDocument/2006/relationships/hyperlink" Target="https://www.spelman.edu" TargetMode="External"/><Relationship Id="rId832" Type="http://schemas.openxmlformats.org/officeDocument/2006/relationships/hyperlink" Target="https://www.spelman.edu/admissions/financial-aid/scholarships" TargetMode="External"/><Relationship Id="rId831" Type="http://schemas.openxmlformats.org/officeDocument/2006/relationships/hyperlink" Target="https://www.southwestern.edu" TargetMode="External"/><Relationship Id="rId830" Type="http://schemas.openxmlformats.org/officeDocument/2006/relationships/hyperlink" Target="https://www.swcu.edu" TargetMode="External"/><Relationship Id="rId837" Type="http://schemas.openxmlformats.org/officeDocument/2006/relationships/hyperlink" Target="https://www.stcloudstate.edu" TargetMode="External"/><Relationship Id="rId836" Type="http://schemas.openxmlformats.org/officeDocument/2006/relationships/hyperlink" Target="https://www.shc.edu/admissions-aid/tuition-financial-aid/net-price-calculator/" TargetMode="External"/><Relationship Id="rId835" Type="http://schemas.openxmlformats.org/officeDocument/2006/relationships/hyperlink" Target="https://www.shc.edu" TargetMode="External"/><Relationship Id="rId834" Type="http://schemas.openxmlformats.org/officeDocument/2006/relationships/hyperlink" Target="https://www.spelman.edu/admissions/financial-aid/scholarships" TargetMode="External"/><Relationship Id="rId1059" Type="http://schemas.openxmlformats.org/officeDocument/2006/relationships/hyperlink" Target="https://www.umass.edu/financialaid/undergraduate/undergraduate-scholarships/umass-admissions-scholarships-and-awards" TargetMode="External"/><Relationship Id="rId228" Type="http://schemas.openxmlformats.org/officeDocument/2006/relationships/hyperlink" Target="https://www.drake.edu/admission/first-yearstudents/costsfinancialaid/scholarships/presidential/" TargetMode="External"/><Relationship Id="rId227" Type="http://schemas.openxmlformats.org/officeDocument/2006/relationships/hyperlink" Target="https://www.drake.edu" TargetMode="External"/><Relationship Id="rId469" Type="http://schemas.openxmlformats.org/officeDocument/2006/relationships/hyperlink" Target="https://admissions.lafayette.edu/scholarships/" TargetMode="External"/><Relationship Id="rId226" Type="http://schemas.openxmlformats.org/officeDocument/2006/relationships/hyperlink" Target="https://www.drake.edu/admission/first-yearstudents/costsfinancialaid/scholarships/presidential/" TargetMode="External"/><Relationship Id="rId468" Type="http://schemas.openxmlformats.org/officeDocument/2006/relationships/hyperlink" Target="https://www.lafayette.edu/" TargetMode="External"/><Relationship Id="rId225" Type="http://schemas.openxmlformats.org/officeDocument/2006/relationships/hyperlink" Target="https://www.dickinson.edu/homepage/511/grants_and_scholarships" TargetMode="External"/><Relationship Id="rId467" Type="http://schemas.openxmlformats.org/officeDocument/2006/relationships/hyperlink" Target="https://admissions.lafayette.edu/scholarships/" TargetMode="External"/><Relationship Id="rId1290" Type="http://schemas.openxmlformats.org/officeDocument/2006/relationships/hyperlink" Target="https://www.wlu.edu" TargetMode="External"/><Relationship Id="rId1291" Type="http://schemas.openxmlformats.org/officeDocument/2006/relationships/hyperlink" Target="https://www.wlu.edu/admissions/the-johnson-scholarship/%60" TargetMode="External"/><Relationship Id="rId229" Type="http://schemas.openxmlformats.org/officeDocument/2006/relationships/hyperlink" Target="https://drew.edu/academics/undergraduate-studies/honors/" TargetMode="External"/><Relationship Id="rId1050" Type="http://schemas.openxmlformats.org/officeDocument/2006/relationships/hyperlink" Target="https://www.umf.maine.edu/admissions-aid/international-students/" TargetMode="External"/><Relationship Id="rId1292" Type="http://schemas.openxmlformats.org/officeDocument/2006/relationships/hyperlink" Target="https://www.washcoll.edu/admissions/apply/international-students/index.php" TargetMode="External"/><Relationship Id="rId220" Type="http://schemas.openxmlformats.org/officeDocument/2006/relationships/hyperlink" Target="https://www.depauw.edu/admission-aid/apply/international-applicants/international-students/scholarships-and-financial-aid-for-international-students/" TargetMode="External"/><Relationship Id="rId462" Type="http://schemas.openxmlformats.org/officeDocument/2006/relationships/hyperlink" Target="https://www.knox.edu/admission/scholarships" TargetMode="External"/><Relationship Id="rId1051" Type="http://schemas.openxmlformats.org/officeDocument/2006/relationships/hyperlink" Target="https://scholarships.umbc.edu/international/" TargetMode="External"/><Relationship Id="rId1293" Type="http://schemas.openxmlformats.org/officeDocument/2006/relationships/hyperlink" Target="https://www.washcoll.edu" TargetMode="External"/><Relationship Id="rId461" Type="http://schemas.openxmlformats.org/officeDocument/2006/relationships/hyperlink" Target="https://www.knox.edu" TargetMode="External"/><Relationship Id="rId1052" Type="http://schemas.openxmlformats.org/officeDocument/2006/relationships/hyperlink" Target="https://www.umbc.edu" TargetMode="External"/><Relationship Id="rId1294" Type="http://schemas.openxmlformats.org/officeDocument/2006/relationships/hyperlink" Target="https://www.washcoll.edu/admissions/apply/international-students/index.php" TargetMode="External"/><Relationship Id="rId460" Type="http://schemas.openxmlformats.org/officeDocument/2006/relationships/hyperlink" Target="https://www.knox.edu/admission/scholarships" TargetMode="External"/><Relationship Id="rId1053" Type="http://schemas.openxmlformats.org/officeDocument/2006/relationships/hyperlink" Target="https://scholarships.umbc.edu/international/" TargetMode="External"/><Relationship Id="rId1295" Type="http://schemas.openxmlformats.org/officeDocument/2006/relationships/hyperlink" Target="https://www.wsu.edu" TargetMode="External"/><Relationship Id="rId1054" Type="http://schemas.openxmlformats.org/officeDocument/2006/relationships/hyperlink" Target="https://honors.umd.edu/scholarships-financial-aid/banneker-key-scholars/" TargetMode="External"/><Relationship Id="rId1296" Type="http://schemas.openxmlformats.org/officeDocument/2006/relationships/hyperlink" Target="https://ip.wsu.edu/future-students/tuition-fees/scholarships-funding/" TargetMode="External"/><Relationship Id="rId224" Type="http://schemas.openxmlformats.org/officeDocument/2006/relationships/hyperlink" Target="https://www.dickinson.edu" TargetMode="External"/><Relationship Id="rId466" Type="http://schemas.openxmlformats.org/officeDocument/2006/relationships/hyperlink" Target="https://laroche.edu/LRUscholarships/" TargetMode="External"/><Relationship Id="rId1055" Type="http://schemas.openxmlformats.org/officeDocument/2006/relationships/hyperlink" Target="https://honors.umd.edu/scholarships-financial-aid/banneker-key-scholars/" TargetMode="External"/><Relationship Id="rId1297" Type="http://schemas.openxmlformats.org/officeDocument/2006/relationships/hyperlink" Target="https://admissions.wustl.edu/cost-aid/scholarships/signature-scholar-programs/" TargetMode="External"/><Relationship Id="rId223" Type="http://schemas.openxmlformats.org/officeDocument/2006/relationships/hyperlink" Target="https://www.dickinson.edu/homepage/511/grants_and_scholarships" TargetMode="External"/><Relationship Id="rId465" Type="http://schemas.openxmlformats.org/officeDocument/2006/relationships/hyperlink" Target="https://www.laroche.edu" TargetMode="External"/><Relationship Id="rId1056" Type="http://schemas.openxmlformats.org/officeDocument/2006/relationships/hyperlink" Target="https://www.umd.edu" TargetMode="External"/><Relationship Id="rId1298" Type="http://schemas.openxmlformats.org/officeDocument/2006/relationships/hyperlink" Target="https://admissions.wustl.edu/cost-aid/scholarships/signature-scholar-programs/" TargetMode="External"/><Relationship Id="rId222" Type="http://schemas.openxmlformats.org/officeDocument/2006/relationships/hyperlink" Target="https://www.desales.edu/admissions-financial-aid/undergraduate-admissions-aid/financial-aid-scholarships/desales-scholarships/leadership-scholarship-(6-full-tuition-scholarships)" TargetMode="External"/><Relationship Id="rId464" Type="http://schemas.openxmlformats.org/officeDocument/2006/relationships/hyperlink" Target="https://www.kutztown.edu/admissions/apply/international-admissions/funding-your-education/international-tuition-waiver.html" TargetMode="External"/><Relationship Id="rId1057" Type="http://schemas.openxmlformats.org/officeDocument/2006/relationships/hyperlink" Target="https://honors.umd.edu/scholarships-financial-aid/banneker-key-scholars/" TargetMode="External"/><Relationship Id="rId1299" Type="http://schemas.openxmlformats.org/officeDocument/2006/relationships/hyperlink" Target="https://www.wustl.edu" TargetMode="External"/><Relationship Id="rId221" Type="http://schemas.openxmlformats.org/officeDocument/2006/relationships/hyperlink" Target="https://www.desales.edu" TargetMode="External"/><Relationship Id="rId463" Type="http://schemas.openxmlformats.org/officeDocument/2006/relationships/hyperlink" Target="https://www.kutztown.edu" TargetMode="External"/><Relationship Id="rId1058" Type="http://schemas.openxmlformats.org/officeDocument/2006/relationships/hyperlink" Target="https://www.umass.edu/financialaid/undergraduate/undergraduate-scholarships/umass-admissions-scholarships-and-awards" TargetMode="External"/><Relationship Id="rId1048" Type="http://schemas.openxmlformats.org/officeDocument/2006/relationships/hyperlink" Target="https://www.umf.maine.edu/admissions-aid/international-students/" TargetMode="External"/><Relationship Id="rId1049" Type="http://schemas.openxmlformats.org/officeDocument/2006/relationships/hyperlink" Target="https://www.umf.maine.edu" TargetMode="External"/><Relationship Id="rId217" Type="http://schemas.openxmlformats.org/officeDocument/2006/relationships/hyperlink" Target="https://www.depaul.edu/admission-and-aid/Pages/scholarships.aspx" TargetMode="External"/><Relationship Id="rId459" Type="http://schemas.openxmlformats.org/officeDocument/2006/relationships/hyperlink" Target="https://www.king.edu" TargetMode="External"/><Relationship Id="rId216" Type="http://schemas.openxmlformats.org/officeDocument/2006/relationships/hyperlink" Target="https://www.depaul.edu" TargetMode="External"/><Relationship Id="rId458" Type="http://schemas.openxmlformats.org/officeDocument/2006/relationships/hyperlink" Target="https://www.kettering.edu/admissions/financial-aid/financial-aid-101/scholarships" TargetMode="External"/><Relationship Id="rId215" Type="http://schemas.openxmlformats.org/officeDocument/2006/relationships/hyperlink" Target="https://www.depaul.edu/admission-and-aid/Pages/scholarships.aspx" TargetMode="External"/><Relationship Id="rId457" Type="http://schemas.openxmlformats.org/officeDocument/2006/relationships/hyperlink" Target="https://www.kettering.edu" TargetMode="External"/><Relationship Id="rId699" Type="http://schemas.openxmlformats.org/officeDocument/2006/relationships/hyperlink" Target="https://www.ramapo.edu" TargetMode="External"/><Relationship Id="rId214" Type="http://schemas.openxmlformats.org/officeDocument/2006/relationships/hyperlink" Target="https://denison.edu/campus/finances/types-of-scholarships-aid" TargetMode="External"/><Relationship Id="rId456" Type="http://schemas.openxmlformats.org/officeDocument/2006/relationships/hyperlink" Target="https://www.kettering.edu/admissions/financial-aid/financial-aid-101/scholarships" TargetMode="External"/><Relationship Id="rId698" Type="http://schemas.openxmlformats.org/officeDocument/2006/relationships/hyperlink" Target="https://www.ramapo.edu/undergraduate/international/" TargetMode="External"/><Relationship Id="rId219" Type="http://schemas.openxmlformats.org/officeDocument/2006/relationships/hyperlink" Target="https://www.depauw.edu" TargetMode="External"/><Relationship Id="rId1280" Type="http://schemas.openxmlformats.org/officeDocument/2006/relationships/hyperlink" Target="https://www.wfu.edu" TargetMode="External"/><Relationship Id="rId218" Type="http://schemas.openxmlformats.org/officeDocument/2006/relationships/hyperlink" Target="https://www.depauw.edu/admission-aid/apply/international-applicants/international-students/scholarships-and-financial-aid-for-international-students/" TargetMode="External"/><Relationship Id="rId1281" Type="http://schemas.openxmlformats.org/officeDocument/2006/relationships/hyperlink" Target="https://admissions.wfu.edu/apply/international/" TargetMode="External"/><Relationship Id="rId451" Type="http://schemas.openxmlformats.org/officeDocument/2006/relationships/hyperlink" Target="https://www.kent.edu/admissions/international-students-scholarship-resources" TargetMode="External"/><Relationship Id="rId693" Type="http://schemas.openxmlformats.org/officeDocument/2006/relationships/hyperlink" Target="https://www.purdue.edu" TargetMode="External"/><Relationship Id="rId1040" Type="http://schemas.openxmlformats.org/officeDocument/2006/relationships/hyperlink" Target="https://www.louisiana.edu" TargetMode="External"/><Relationship Id="rId1282" Type="http://schemas.openxmlformats.org/officeDocument/2006/relationships/hyperlink" Target="https://www.walsh.edu" TargetMode="External"/><Relationship Id="rId450" Type="http://schemas.openxmlformats.org/officeDocument/2006/relationships/hyperlink" Target="https://www.kent.edu" TargetMode="External"/><Relationship Id="rId692" Type="http://schemas.openxmlformats.org/officeDocument/2006/relationships/hyperlink" Target="https://www.pnw.edu" TargetMode="External"/><Relationship Id="rId1041" Type="http://schemas.openxmlformats.org/officeDocument/2006/relationships/hyperlink" Target="https://scholarships.louisiana.edu/node/55" TargetMode="External"/><Relationship Id="rId1283" Type="http://schemas.openxmlformats.org/officeDocument/2006/relationships/hyperlink" Target="https://www.wartburg.edu" TargetMode="External"/><Relationship Id="rId691" Type="http://schemas.openxmlformats.org/officeDocument/2006/relationships/hyperlink" Target="https://www.pfw.edu" TargetMode="External"/><Relationship Id="rId1042" Type="http://schemas.openxmlformats.org/officeDocument/2006/relationships/hyperlink" Target="https://www.ulm.edu" TargetMode="External"/><Relationship Id="rId1284" Type="http://schemas.openxmlformats.org/officeDocument/2006/relationships/hyperlink" Target="https://www.wartburg.edu/international-aid" TargetMode="External"/><Relationship Id="rId690" Type="http://schemas.openxmlformats.org/officeDocument/2006/relationships/hyperlink" Target="https://financial-aid.providence.edu/types-of-assistance/institutional-merit-based/" TargetMode="External"/><Relationship Id="rId1043" Type="http://schemas.openxmlformats.org/officeDocument/2006/relationships/hyperlink" Target="https://www.ulm.edu/scholarships/international.html" TargetMode="External"/><Relationship Id="rId1285" Type="http://schemas.openxmlformats.org/officeDocument/2006/relationships/hyperlink" Target="https://www.washjeff.edu/future-students/international-admission/international-student-faq/" TargetMode="External"/><Relationship Id="rId213" Type="http://schemas.openxmlformats.org/officeDocument/2006/relationships/hyperlink" Target="https://www.denison.edu" TargetMode="External"/><Relationship Id="rId455" Type="http://schemas.openxmlformats.org/officeDocument/2006/relationships/hyperlink" Target="https://www.kenyon.edu/admissions-aid/financial-aid-scholarships/scholarships-grants/" TargetMode="External"/><Relationship Id="rId697" Type="http://schemas.openxmlformats.org/officeDocument/2006/relationships/hyperlink" Target="https://www.qu.edu/paying-for-college/browse-financial-aid/scholarships-grants/international-student-scholarship/" TargetMode="External"/><Relationship Id="rId1044" Type="http://schemas.openxmlformats.org/officeDocument/2006/relationships/hyperlink" Target="https://www.louisville.edu" TargetMode="External"/><Relationship Id="rId1286" Type="http://schemas.openxmlformats.org/officeDocument/2006/relationships/hyperlink" Target="https://www.washjeff.edu" TargetMode="External"/><Relationship Id="rId212" Type="http://schemas.openxmlformats.org/officeDocument/2006/relationships/hyperlink" Target="https://denison.edu/campus/finances/types-of-scholarships-aid" TargetMode="External"/><Relationship Id="rId454" Type="http://schemas.openxmlformats.org/officeDocument/2006/relationships/hyperlink" Target="https://www.kenyon.edu" TargetMode="External"/><Relationship Id="rId696" Type="http://schemas.openxmlformats.org/officeDocument/2006/relationships/hyperlink" Target="https://www.qu.edu" TargetMode="External"/><Relationship Id="rId1045" Type="http://schemas.openxmlformats.org/officeDocument/2006/relationships/hyperlink" Target="https://umaine.edu/international/scholarships/" TargetMode="External"/><Relationship Id="rId1287" Type="http://schemas.openxmlformats.org/officeDocument/2006/relationships/hyperlink" Target="https://www.washjeff.edu/future-students/international-admission/international-student-faq/" TargetMode="External"/><Relationship Id="rId211" Type="http://schemas.openxmlformats.org/officeDocument/2006/relationships/hyperlink" Target="https://www.deltastate.edu" TargetMode="External"/><Relationship Id="rId453" Type="http://schemas.openxmlformats.org/officeDocument/2006/relationships/hyperlink" Target="https://www.kenyon.edu/admissions-aid/financial-aid-scholarships/scholarships-grants/" TargetMode="External"/><Relationship Id="rId695" Type="http://schemas.openxmlformats.org/officeDocument/2006/relationships/hyperlink" Target="https://www.qu.edu/paying-for-college/browse-financial-aid/scholarships-grants/international-student-scholarship/" TargetMode="External"/><Relationship Id="rId1046" Type="http://schemas.openxmlformats.org/officeDocument/2006/relationships/hyperlink" Target="https://www.umaine.edu" TargetMode="External"/><Relationship Id="rId1288" Type="http://schemas.openxmlformats.org/officeDocument/2006/relationships/hyperlink" Target="https://www.wlu.edu/admissions/the-johnson-scholarship/%60" TargetMode="External"/><Relationship Id="rId210" Type="http://schemas.openxmlformats.org/officeDocument/2006/relationships/hyperlink" Target="https://www.davidson.edu/admission-and-financial-aid/financial-aid/types-financial-aid/scholarships/nomination-scholarships" TargetMode="External"/><Relationship Id="rId452" Type="http://schemas.openxmlformats.org/officeDocument/2006/relationships/hyperlink" Target="https://www.kysu.edu" TargetMode="External"/><Relationship Id="rId694" Type="http://schemas.openxmlformats.org/officeDocument/2006/relationships/hyperlink" Target="https://www.queens.edu" TargetMode="External"/><Relationship Id="rId1047" Type="http://schemas.openxmlformats.org/officeDocument/2006/relationships/hyperlink" Target="https://umaine.edu/international/scholarships/" TargetMode="External"/><Relationship Id="rId1289" Type="http://schemas.openxmlformats.org/officeDocument/2006/relationships/hyperlink" Target="https://www.wlu.edu/admissions/the-johnson-scholarship/%60" TargetMode="External"/><Relationship Id="rId491" Type="http://schemas.openxmlformats.org/officeDocument/2006/relationships/hyperlink" Target="https://www.lmunet.edu" TargetMode="External"/><Relationship Id="rId490" Type="http://schemas.openxmlformats.org/officeDocument/2006/relationships/hyperlink" Target="https://www.liberty.edu" TargetMode="External"/><Relationship Id="rId249" Type="http://schemas.openxmlformats.org/officeDocument/2006/relationships/hyperlink" Target="https://www.etsu.edu/international/scholarships/" TargetMode="External"/><Relationship Id="rId248" Type="http://schemas.openxmlformats.org/officeDocument/2006/relationships/hyperlink" Target="https://www.etsu.edu" TargetMode="External"/><Relationship Id="rId247" Type="http://schemas.openxmlformats.org/officeDocument/2006/relationships/hyperlink" Target="https://www.ecu.edu" TargetMode="External"/><Relationship Id="rId489" Type="http://schemas.openxmlformats.org/officeDocument/2006/relationships/hyperlink" Target="https://www.lclark.edu/offices/financial_aid/undergrad/scholarships/merit/" TargetMode="External"/><Relationship Id="rId1070" Type="http://schemas.openxmlformats.org/officeDocument/2006/relationships/hyperlink" Target="https://www.miami.edu" TargetMode="External"/><Relationship Id="rId1071" Type="http://schemas.openxmlformats.org/officeDocument/2006/relationships/hyperlink" Target="https://www.admissions.miami.edu/undergraduate/financial-aid/scholarships/freshman/index.html" TargetMode="External"/><Relationship Id="rId1072" Type="http://schemas.openxmlformats.org/officeDocument/2006/relationships/hyperlink" Target="https://www.umich.edu" TargetMode="External"/><Relationship Id="rId242" Type="http://schemas.openxmlformats.org/officeDocument/2006/relationships/hyperlink" Target="https://www.duq.edu" TargetMode="External"/><Relationship Id="rId484" Type="http://schemas.openxmlformats.org/officeDocument/2006/relationships/hyperlink" Target="https://www.lehigh.edu" TargetMode="External"/><Relationship Id="rId1073" Type="http://schemas.openxmlformats.org/officeDocument/2006/relationships/hyperlink" Target="https://www.umdearborn.edu" TargetMode="External"/><Relationship Id="rId241" Type="http://schemas.openxmlformats.org/officeDocument/2006/relationships/hyperlink" Target="https://www.duq.edu/admission-and-aid/paying-for-school/affordability/your-success.php" TargetMode="External"/><Relationship Id="rId483" Type="http://schemas.openxmlformats.org/officeDocument/2006/relationships/hyperlink" Target="https://www.lawrence.edu/admissions-aid/aid-affordability/scholarships" TargetMode="External"/><Relationship Id="rId1074" Type="http://schemas.openxmlformats.org/officeDocument/2006/relationships/hyperlink" Target="https://www.d.umn.edu" TargetMode="External"/><Relationship Id="rId240" Type="http://schemas.openxmlformats.org/officeDocument/2006/relationships/hyperlink" Target="https://ousf.duke.edu/merit-scholarships/robertson-scholars-program/+%7C+https://ousf.duke.edu/merit-scholarships/karsh-international-scholars-program/" TargetMode="External"/><Relationship Id="rId482" Type="http://schemas.openxmlformats.org/officeDocument/2006/relationships/hyperlink" Target="https://www.lemoyne.edu" TargetMode="External"/><Relationship Id="rId1075" Type="http://schemas.openxmlformats.org/officeDocument/2006/relationships/hyperlink" Target="https://isss.umn.edu/students/support-services/funding/global-excellence-scholarship" TargetMode="External"/><Relationship Id="rId481" Type="http://schemas.openxmlformats.org/officeDocument/2006/relationships/hyperlink" Target="https://www.lawrence.edu/admissions-aid/aid-affordability/scholarships" TargetMode="External"/><Relationship Id="rId1076" Type="http://schemas.openxmlformats.org/officeDocument/2006/relationships/hyperlink" Target="https://isss.umn.edu/students/support-services/funding/global-excellence-scholarship" TargetMode="External"/><Relationship Id="rId246" Type="http://schemas.openxmlformats.org/officeDocument/2006/relationships/hyperlink" Target="https://earlham.edu/admissions/how-to-apply/international-admissions/" TargetMode="External"/><Relationship Id="rId488" Type="http://schemas.openxmlformats.org/officeDocument/2006/relationships/hyperlink" Target="https://www.lclark.edu" TargetMode="External"/><Relationship Id="rId1077" Type="http://schemas.openxmlformats.org/officeDocument/2006/relationships/hyperlink" Target="https://www.twin-cities.umn.edu" TargetMode="External"/><Relationship Id="rId245" Type="http://schemas.openxmlformats.org/officeDocument/2006/relationships/hyperlink" Target="https://www.earlham.edu" TargetMode="External"/><Relationship Id="rId487" Type="http://schemas.openxmlformats.org/officeDocument/2006/relationships/hyperlink" Target="https://www.lclark.edu/offices/financial_aid/undergrad/scholarships/merit/" TargetMode="External"/><Relationship Id="rId1078" Type="http://schemas.openxmlformats.org/officeDocument/2006/relationships/hyperlink" Target="https://isss.umn.edu/students/support-services/funding/global-excellence-scholarship" TargetMode="External"/><Relationship Id="rId244" Type="http://schemas.openxmlformats.org/officeDocument/2006/relationships/hyperlink" Target="https://earlham.edu/admissions/how-to-apply/international-admissions/" TargetMode="External"/><Relationship Id="rId486" Type="http://schemas.openxmlformats.org/officeDocument/2006/relationships/hyperlink" Target="https://www.letu.edu" TargetMode="External"/><Relationship Id="rId1079" Type="http://schemas.openxmlformats.org/officeDocument/2006/relationships/hyperlink" Target="https://www.olemiss.edu" TargetMode="External"/><Relationship Id="rId243" Type="http://schemas.openxmlformats.org/officeDocument/2006/relationships/hyperlink" Target="https://www.duq.edu/admission-and-aid/paying-for-school/affordability/your-success.php" TargetMode="External"/><Relationship Id="rId485" Type="http://schemas.openxmlformats.org/officeDocument/2006/relationships/hyperlink" Target="https://www1.lehigh.edu/admissions/merit-scholarships" TargetMode="External"/><Relationship Id="rId480" Type="http://schemas.openxmlformats.org/officeDocument/2006/relationships/hyperlink" Target="https://www.lawrence.edu" TargetMode="External"/><Relationship Id="rId239" Type="http://schemas.openxmlformats.org/officeDocument/2006/relationships/hyperlink" Target="https://www.duke.edu" TargetMode="External"/><Relationship Id="rId238" Type="http://schemas.openxmlformats.org/officeDocument/2006/relationships/hyperlink" Target="https://ousf.duke.edu/merit-scholarships/robertson-scholars-program/+%7C+https://ousf.duke.edu/merit-scholarships/karsh-international-scholars-program/" TargetMode="External"/><Relationship Id="rId237" Type="http://schemas.openxmlformats.org/officeDocument/2006/relationships/hyperlink" Target="https://ousf.duke.edu/merit-scholarships/robertson-scholars-program/+%7C+https://ousf.duke.edu/merit-scholarships/karsh-international-scholars-program/" TargetMode="External"/><Relationship Id="rId479" Type="http://schemas.openxmlformats.org/officeDocument/2006/relationships/hyperlink" Target="https://www.lawrence.edu/admissions-aid/aid-affordability/scholarships" TargetMode="External"/><Relationship Id="rId236" Type="http://schemas.openxmlformats.org/officeDocument/2006/relationships/hyperlink" Target="https://ousf.duke.edu/merit-scholarships/robertson-scholars-program/+%7C+https://ousf.duke.edu/merit-scholarships/karsh-international-scholars-program/" TargetMode="External"/><Relationship Id="rId478" Type="http://schemas.openxmlformats.org/officeDocument/2006/relationships/hyperlink" Target="https://www.ltu.edu/financial-aid/scholarships-freshmen" TargetMode="External"/><Relationship Id="rId1060" Type="http://schemas.openxmlformats.org/officeDocument/2006/relationships/hyperlink" Target="https://www.umass.edu" TargetMode="External"/><Relationship Id="rId1061" Type="http://schemas.openxmlformats.org/officeDocument/2006/relationships/hyperlink" Target="https://www.umass.edu/financialaid/undergraduate/undergraduate-scholarships/umass-admissions-scholarships-and-awards" TargetMode="External"/><Relationship Id="rId231" Type="http://schemas.openxmlformats.org/officeDocument/2006/relationships/hyperlink" Target="https://drew.edu/academics/undergraduate-studies/honors/" TargetMode="External"/><Relationship Id="rId473" Type="http://schemas.openxmlformats.org/officeDocument/2006/relationships/hyperlink" Target="https://www.lssu.edu" TargetMode="External"/><Relationship Id="rId1062" Type="http://schemas.openxmlformats.org/officeDocument/2006/relationships/hyperlink" Target="https://www.umb.edu" TargetMode="External"/><Relationship Id="rId230" Type="http://schemas.openxmlformats.org/officeDocument/2006/relationships/hyperlink" Target="https://www.drew.edu" TargetMode="External"/><Relationship Id="rId472" Type="http://schemas.openxmlformats.org/officeDocument/2006/relationships/hyperlink" Target="https://www.lakeforest.edu/admissions/financial-aid/financial-aid-for-international-students" TargetMode="External"/><Relationship Id="rId1063" Type="http://schemas.openxmlformats.org/officeDocument/2006/relationships/hyperlink" Target="https://www.uml.edu/thesolutioncenter/financial-aid/scholarships/freshmen.aspx" TargetMode="External"/><Relationship Id="rId471" Type="http://schemas.openxmlformats.org/officeDocument/2006/relationships/hyperlink" Target="https://www.lakeforest.edu" TargetMode="External"/><Relationship Id="rId1064" Type="http://schemas.openxmlformats.org/officeDocument/2006/relationships/hyperlink" Target="https://www.uml.edu" TargetMode="External"/><Relationship Id="rId470" Type="http://schemas.openxmlformats.org/officeDocument/2006/relationships/hyperlink" Target="https://www.lakeforest.edu/admissions/financial-aid/financial-aid-for-international-students" TargetMode="External"/><Relationship Id="rId1065" Type="http://schemas.openxmlformats.org/officeDocument/2006/relationships/hyperlink" Target="https://www.uml.edu/thesolutioncenter/financial-aid/scholarships/freshmen.aspx" TargetMode="External"/><Relationship Id="rId235" Type="http://schemas.openxmlformats.org/officeDocument/2006/relationships/hyperlink" Target="https://www.drury.edu" TargetMode="External"/><Relationship Id="rId477" Type="http://schemas.openxmlformats.org/officeDocument/2006/relationships/hyperlink" Target="https://www.ltu.edu" TargetMode="External"/><Relationship Id="rId1066" Type="http://schemas.openxmlformats.org/officeDocument/2006/relationships/hyperlink" Target="https://www.memphis.edu" TargetMode="External"/><Relationship Id="rId234" Type="http://schemas.openxmlformats.org/officeDocument/2006/relationships/hyperlink" Target="https://drexel.edu/drexelcentral/finaid/grants/undergraduate-scholarships/" TargetMode="External"/><Relationship Id="rId476" Type="http://schemas.openxmlformats.org/officeDocument/2006/relationships/hyperlink" Target="https://www.lamar.edu/financial-aid/scholarships/incoming-freshmen-scholarship.html" TargetMode="External"/><Relationship Id="rId1067" Type="http://schemas.openxmlformats.org/officeDocument/2006/relationships/hyperlink" Target="https://www.memphis.edu/admissions/basics/int-scholarships.php" TargetMode="External"/><Relationship Id="rId233" Type="http://schemas.openxmlformats.org/officeDocument/2006/relationships/hyperlink" Target="https://www.drexel.edu" TargetMode="External"/><Relationship Id="rId475" Type="http://schemas.openxmlformats.org/officeDocument/2006/relationships/hyperlink" Target="https://www.lamar.edu" TargetMode="External"/><Relationship Id="rId1068" Type="http://schemas.openxmlformats.org/officeDocument/2006/relationships/hyperlink" Target="https://www.admissions.miami.edu/undergraduate/financial-aid/scholarships/freshman/index.html" TargetMode="External"/><Relationship Id="rId232" Type="http://schemas.openxmlformats.org/officeDocument/2006/relationships/hyperlink" Target="https://drexel.edu/drexelcentral/finaid/grants/undergraduate-scholarships/" TargetMode="External"/><Relationship Id="rId474" Type="http://schemas.openxmlformats.org/officeDocument/2006/relationships/hyperlink" Target="https://www.lssu.edu/admissions/financial-aid/scholarships/2022-2023-incoming-freshmen-scholarships/" TargetMode="External"/><Relationship Id="rId1069" Type="http://schemas.openxmlformats.org/officeDocument/2006/relationships/hyperlink" Target="https://www.admissions.miami.edu/undergraduate/financial-aid/scholarships/freshman/index.html" TargetMode="External"/><Relationship Id="rId1015" Type="http://schemas.openxmlformats.org/officeDocument/2006/relationships/hyperlink" Target="https://www.uga.edu" TargetMode="External"/><Relationship Id="rId1257" Type="http://schemas.openxmlformats.org/officeDocument/2006/relationships/hyperlink" Target="https://www.valpo.edu/student-financial-services/planning/scholarships/" TargetMode="External"/><Relationship Id="rId1016" Type="http://schemas.openxmlformats.org/officeDocument/2006/relationships/hyperlink" Target="https://honors.uga.edu/scholarships/prospective-students/foundation-fellowship/" TargetMode="External"/><Relationship Id="rId1258" Type="http://schemas.openxmlformats.org/officeDocument/2006/relationships/hyperlink" Target="https://www.vanderbilt.edu/scholarships/ingram.php" TargetMode="External"/><Relationship Id="rId1017" Type="http://schemas.openxmlformats.org/officeDocument/2006/relationships/hyperlink" Target="https://www.manoa.hawaii.edu" TargetMode="External"/><Relationship Id="rId1259" Type="http://schemas.openxmlformats.org/officeDocument/2006/relationships/hyperlink" Target="https://www.vanderbilt.edu/scholarships/ingram.php" TargetMode="External"/><Relationship Id="rId1018" Type="http://schemas.openxmlformats.org/officeDocument/2006/relationships/hyperlink" Target="https://www.hawaii.edu/issmanoa/?page_id=2524" TargetMode="External"/><Relationship Id="rId1019" Type="http://schemas.openxmlformats.org/officeDocument/2006/relationships/hyperlink" Target="https://www.uh.edu" TargetMode="External"/><Relationship Id="rId426" Type="http://schemas.openxmlformats.org/officeDocument/2006/relationships/hyperlink" Target="https://www.jsums.edu/recruitment/jsu-scholarship-info-recruitment/" TargetMode="External"/><Relationship Id="rId668" Type="http://schemas.openxmlformats.org/officeDocument/2006/relationships/hyperlink" Target="https://admissions.psu.edu/costs-aid/scholarships/provost/" TargetMode="External"/><Relationship Id="rId425" Type="http://schemas.openxmlformats.org/officeDocument/2006/relationships/hyperlink" Target="https://www.jsums.edu" TargetMode="External"/><Relationship Id="rId667" Type="http://schemas.openxmlformats.org/officeDocument/2006/relationships/hyperlink" Target="https://www.plu.edu/admission-international/cost-scholarship/international-scholarships-and-grants/" TargetMode="External"/><Relationship Id="rId424" Type="http://schemas.openxmlformats.org/officeDocument/2006/relationships/hyperlink" Target="https://www.ithaca.edu/tuition-financial-aid/financial-aid-basics/scholarships/ithaca-scholarships-new-students" TargetMode="External"/><Relationship Id="rId666" Type="http://schemas.openxmlformats.org/officeDocument/2006/relationships/hyperlink" Target="https://www.plu.edu" TargetMode="External"/><Relationship Id="rId423" Type="http://schemas.openxmlformats.org/officeDocument/2006/relationships/hyperlink" Target="https://www.ithaca.edu" TargetMode="External"/><Relationship Id="rId665" Type="http://schemas.openxmlformats.org/officeDocument/2006/relationships/hyperlink" Target="https://www.pace.edu" TargetMode="External"/><Relationship Id="rId429" Type="http://schemas.openxmlformats.org/officeDocument/2006/relationships/hyperlink" Target="https://www.jmu.edu/admissions/apply/scholarships/dingledine-bluestone.shtml" TargetMode="External"/><Relationship Id="rId428" Type="http://schemas.openxmlformats.org/officeDocument/2006/relationships/hyperlink" Target="https://www.ju.edu/international/admissions/frequently-asked-questions-f1.php" TargetMode="External"/><Relationship Id="rId427" Type="http://schemas.openxmlformats.org/officeDocument/2006/relationships/hyperlink" Target="https://www.ju.edu" TargetMode="External"/><Relationship Id="rId669" Type="http://schemas.openxmlformats.org/officeDocument/2006/relationships/hyperlink" Target="https://admissions.psu.edu/costs-aid/scholarships/provost/" TargetMode="External"/><Relationship Id="rId660" Type="http://schemas.openxmlformats.org/officeDocument/2006/relationships/hyperlink" Target="https://admissions.oregonstate.edu/international/prices-scholarships/scholarships-international-students/undergraduate-scholarships" TargetMode="External"/><Relationship Id="rId1250" Type="http://schemas.openxmlformats.org/officeDocument/2006/relationships/hyperlink" Target="https://www.ursinus.edu/offices/student-financial-services/grants-scholarships-loans/ursinus-gateway-scholarship/" TargetMode="External"/><Relationship Id="rId1251" Type="http://schemas.openxmlformats.org/officeDocument/2006/relationships/hyperlink" Target="https://www.usu.edu" TargetMode="External"/><Relationship Id="rId1010" Type="http://schemas.openxmlformats.org/officeDocument/2006/relationships/hyperlink" Target="https://admissions.ufl.edu/cost-and-aid/scholarships" TargetMode="External"/><Relationship Id="rId1252" Type="http://schemas.openxmlformats.org/officeDocument/2006/relationships/hyperlink" Target="https://www.usu.edu/admissions/international/undergraduate-costs" TargetMode="External"/><Relationship Id="rId422" Type="http://schemas.openxmlformats.org/officeDocument/2006/relationships/hyperlink" Target="https://www.ithaca.edu/tuition-financial-aid/financial-aid-basics/scholarships/ithaca-scholarships-new-students" TargetMode="External"/><Relationship Id="rId664" Type="http://schemas.openxmlformats.org/officeDocument/2006/relationships/hyperlink" Target="https://www.otterbein.edu/financial-aid/scholarships/" TargetMode="External"/><Relationship Id="rId1011" Type="http://schemas.openxmlformats.org/officeDocument/2006/relationships/hyperlink" Target="https://admissions.ufl.edu/cost-and-aid/scholarships" TargetMode="External"/><Relationship Id="rId1253" Type="http://schemas.openxmlformats.org/officeDocument/2006/relationships/hyperlink" Target="https://www.utica.edu" TargetMode="External"/><Relationship Id="rId421" Type="http://schemas.openxmlformats.org/officeDocument/2006/relationships/hyperlink" Target="https://www.iastate.edu/admission-and-aid/admissions/international-admissions/international-merit-scholarships" TargetMode="External"/><Relationship Id="rId663" Type="http://schemas.openxmlformats.org/officeDocument/2006/relationships/hyperlink" Target="https://www.otterbein.edu" TargetMode="External"/><Relationship Id="rId1012" Type="http://schemas.openxmlformats.org/officeDocument/2006/relationships/hyperlink" Target="https://www.ufl.edu" TargetMode="External"/><Relationship Id="rId1254" Type="http://schemas.openxmlformats.org/officeDocument/2006/relationships/hyperlink" Target="https://www.valdosta.edu" TargetMode="External"/><Relationship Id="rId420" Type="http://schemas.openxmlformats.org/officeDocument/2006/relationships/hyperlink" Target="https://www.iastate.edu" TargetMode="External"/><Relationship Id="rId662" Type="http://schemas.openxmlformats.org/officeDocument/2006/relationships/hyperlink" Target="https://admissions.oregonstate.edu/international/prices-scholarships/scholarships-international-students/undergraduate-scholarships" TargetMode="External"/><Relationship Id="rId1013" Type="http://schemas.openxmlformats.org/officeDocument/2006/relationships/hyperlink" Target="https://admissions.ufl.edu/cost-and-aid/scholarships" TargetMode="External"/><Relationship Id="rId1255" Type="http://schemas.openxmlformats.org/officeDocument/2006/relationships/hyperlink" Target="https://www.valdosta.edu/academics/international-programs/student-information/isscholarship.php" TargetMode="External"/><Relationship Id="rId661" Type="http://schemas.openxmlformats.org/officeDocument/2006/relationships/hyperlink" Target="https://www.oregonstate.edu" TargetMode="External"/><Relationship Id="rId1014" Type="http://schemas.openxmlformats.org/officeDocument/2006/relationships/hyperlink" Target="https://honors.uga.edu/scholarships/prospective-students/foundation-fellowship/" TargetMode="External"/><Relationship Id="rId1256" Type="http://schemas.openxmlformats.org/officeDocument/2006/relationships/hyperlink" Target="https://www.valpo.edu" TargetMode="External"/><Relationship Id="rId1004" Type="http://schemas.openxmlformats.org/officeDocument/2006/relationships/hyperlink" Target="https://www.du.edu" TargetMode="External"/><Relationship Id="rId1246" Type="http://schemas.openxmlformats.org/officeDocument/2006/relationships/hyperlink" Target="https://www.uwyo.edu" TargetMode="External"/><Relationship Id="rId1005" Type="http://schemas.openxmlformats.org/officeDocument/2006/relationships/hyperlink" Target="https://www.du.edu/admission-aid/financial-aid-scholarships/undergraduate-financial-aid/types-aid/grants-scholarships" TargetMode="External"/><Relationship Id="rId1247" Type="http://schemas.openxmlformats.org/officeDocument/2006/relationships/hyperlink" Target="https://www.uwyo.edu/sfa/scholarships/international/index.html" TargetMode="External"/><Relationship Id="rId1006" Type="http://schemas.openxmlformats.org/officeDocument/2006/relationships/hyperlink" Target="https://www.udmercy.edu" TargetMode="External"/><Relationship Id="rId1248" Type="http://schemas.openxmlformats.org/officeDocument/2006/relationships/hyperlink" Target="https://www.ursinus.edu/offices/student-financial-services/grants-scholarships-loans/ursinus-gateway-scholarship/" TargetMode="External"/><Relationship Id="rId1007" Type="http://schemas.openxmlformats.org/officeDocument/2006/relationships/hyperlink" Target="https://www.evansville.edu/student-financial-services/scholarships-for-international-students.cfm" TargetMode="External"/><Relationship Id="rId1249" Type="http://schemas.openxmlformats.org/officeDocument/2006/relationships/hyperlink" Target="https://www.ursinus.edu" TargetMode="External"/><Relationship Id="rId1008" Type="http://schemas.openxmlformats.org/officeDocument/2006/relationships/hyperlink" Target="https://www.evansville.edu" TargetMode="External"/><Relationship Id="rId1009" Type="http://schemas.openxmlformats.org/officeDocument/2006/relationships/hyperlink" Target="https://www.evansville.edu/student-financial-services/scholarships-for-international-students.cfm" TargetMode="External"/><Relationship Id="rId415" Type="http://schemas.openxmlformats.org/officeDocument/2006/relationships/hyperlink" Target="https://www.indiana.edu" TargetMode="External"/><Relationship Id="rId657" Type="http://schemas.openxmlformats.org/officeDocument/2006/relationships/hyperlink" Target="https://www.odu.edu" TargetMode="External"/><Relationship Id="rId899" Type="http://schemas.openxmlformats.org/officeDocument/2006/relationships/hyperlink" Target="https://financialaid.syr.edu/scholarships/su/merit-based-scholarships-for-international-students/" TargetMode="External"/><Relationship Id="rId414" Type="http://schemas.openxmlformats.org/officeDocument/2006/relationships/hyperlink" Target="https://wellsscholars.indiana.edu/nomination-process/international-high-school-seniors.html" TargetMode="External"/><Relationship Id="rId656" Type="http://schemas.openxmlformats.org/officeDocument/2006/relationships/hyperlink" Target="https://www.odu.edu/admission/international/iss-scholarship" TargetMode="External"/><Relationship Id="rId898" Type="http://schemas.openxmlformats.org/officeDocument/2006/relationships/hyperlink" Target="https://www.syracuse.edu" TargetMode="External"/><Relationship Id="rId413" Type="http://schemas.openxmlformats.org/officeDocument/2006/relationships/hyperlink" Target="https://wellsscholars.indiana.edu/nomination-process/international-high-school-seniors.html" TargetMode="External"/><Relationship Id="rId655" Type="http://schemas.openxmlformats.org/officeDocument/2006/relationships/hyperlink" Target="https://go.okstate.edu/scholarships-financial-aid/types-of-aid/scholarships-and-grants/international-scholarships.html" TargetMode="External"/><Relationship Id="rId897" Type="http://schemas.openxmlformats.org/officeDocument/2006/relationships/hyperlink" Target="https://financialaid.syr.edu/scholarships/su/merit-based-scholarships-for-international-students/" TargetMode="External"/><Relationship Id="rId412" Type="http://schemas.openxmlformats.org/officeDocument/2006/relationships/hyperlink" Target="https://www.iue.edu" TargetMode="External"/><Relationship Id="rId654" Type="http://schemas.openxmlformats.org/officeDocument/2006/relationships/hyperlink" Target="https://www.okstate.edu" TargetMode="External"/><Relationship Id="rId896" Type="http://schemas.openxmlformats.org/officeDocument/2006/relationships/hyperlink" Target="https://www.sbc.edu/financial-aid/international-students/" TargetMode="External"/><Relationship Id="rId419" Type="http://schemas.openxmlformats.org/officeDocument/2006/relationships/hyperlink" Target="https://www.iona.edu/offices/student-financial-services/types-aid/scholarships-and-grants/iona-university-awards" TargetMode="External"/><Relationship Id="rId418" Type="http://schemas.openxmlformats.org/officeDocument/2006/relationships/hyperlink" Target="https://www.iona.edu" TargetMode="External"/><Relationship Id="rId417" Type="http://schemas.openxmlformats.org/officeDocument/2006/relationships/hyperlink" Target="https://www.iona.edu/offices/student-financial-services/types-aid/scholarships-and-grants/iona-university-awards" TargetMode="External"/><Relationship Id="rId659" Type="http://schemas.openxmlformats.org/officeDocument/2006/relationships/hyperlink" Target="https://www.olivet.edu" TargetMode="External"/><Relationship Id="rId416" Type="http://schemas.openxmlformats.org/officeDocument/2006/relationships/hyperlink" Target="https://wellsscholars.indiana.edu/nomination-process/international-high-school-seniors.html" TargetMode="External"/><Relationship Id="rId658" Type="http://schemas.openxmlformats.org/officeDocument/2006/relationships/hyperlink" Target="https://www.odu.edu/admission/international/iss-scholarship" TargetMode="External"/><Relationship Id="rId891" Type="http://schemas.openxmlformats.org/officeDocument/2006/relationships/hyperlink" Target="https://www.swarthmore.edu/mccabe-scholars" TargetMode="External"/><Relationship Id="rId890" Type="http://schemas.openxmlformats.org/officeDocument/2006/relationships/hyperlink" Target="https://www.swarthmore.edu/mccabe-scholars" TargetMode="External"/><Relationship Id="rId1240" Type="http://schemas.openxmlformats.org/officeDocument/2006/relationships/hyperlink" Target="https://admissions.wisc.edu/international-scholarships/" TargetMode="External"/><Relationship Id="rId1241" Type="http://schemas.openxmlformats.org/officeDocument/2006/relationships/hyperlink" Target="https://www.uwm.edu" TargetMode="External"/><Relationship Id="rId411" Type="http://schemas.openxmlformats.org/officeDocument/2006/relationships/hyperlink" Target="https://www.indstate.edu/scholarships/freshman/international" TargetMode="External"/><Relationship Id="rId653" Type="http://schemas.openxmlformats.org/officeDocument/2006/relationships/hyperlink" Target="https://www.okcu.edu/admissions/international/scholarships" TargetMode="External"/><Relationship Id="rId895" Type="http://schemas.openxmlformats.org/officeDocument/2006/relationships/hyperlink" Target="https://www.sbc.edu" TargetMode="External"/><Relationship Id="rId1000" Type="http://schemas.openxmlformats.org/officeDocument/2006/relationships/hyperlink" Target="https://www.udel.edu/apply/undergraduate-admissions/financing-your-degree/" TargetMode="External"/><Relationship Id="rId1242" Type="http://schemas.openxmlformats.org/officeDocument/2006/relationships/hyperlink" Target="https://uwm.edu/undergrad-admission/scholarships-aid/" TargetMode="External"/><Relationship Id="rId410" Type="http://schemas.openxmlformats.org/officeDocument/2006/relationships/hyperlink" Target="https://www.indstate.edu" TargetMode="External"/><Relationship Id="rId652" Type="http://schemas.openxmlformats.org/officeDocument/2006/relationships/hyperlink" Target="https://www.okcu.edu" TargetMode="External"/><Relationship Id="rId894" Type="http://schemas.openxmlformats.org/officeDocument/2006/relationships/hyperlink" Target="https://www.sbc.edu/financial-aid/international-students/" TargetMode="External"/><Relationship Id="rId1001" Type="http://schemas.openxmlformats.org/officeDocument/2006/relationships/hyperlink" Target="https://www.udel.edu" TargetMode="External"/><Relationship Id="rId1243" Type="http://schemas.openxmlformats.org/officeDocument/2006/relationships/hyperlink" Target="https://www.uwstout.edu" TargetMode="External"/><Relationship Id="rId651" Type="http://schemas.openxmlformats.org/officeDocument/2006/relationships/hyperlink" Target="https://www.okbu.edu" TargetMode="External"/><Relationship Id="rId893" Type="http://schemas.openxmlformats.org/officeDocument/2006/relationships/hyperlink" Target="https://www.swarthmore.edu/mccabe-scholars" TargetMode="External"/><Relationship Id="rId1002" Type="http://schemas.openxmlformats.org/officeDocument/2006/relationships/hyperlink" Target="https://www.udel.edu/apply/undergraduate-admissions/financing-your-degree/" TargetMode="External"/><Relationship Id="rId1244" Type="http://schemas.openxmlformats.org/officeDocument/2006/relationships/hyperlink" Target="https://www.uwstout.edu/academics/international-education/international-student-scholarships" TargetMode="External"/><Relationship Id="rId650" Type="http://schemas.openxmlformats.org/officeDocument/2006/relationships/hyperlink" Target="https://www.owu.edu/admission/apply/international-students/international-scholarships-and-need-based-aid/" TargetMode="External"/><Relationship Id="rId892" Type="http://schemas.openxmlformats.org/officeDocument/2006/relationships/hyperlink" Target="https://www.swarthmore.edu" TargetMode="External"/><Relationship Id="rId1003" Type="http://schemas.openxmlformats.org/officeDocument/2006/relationships/hyperlink" Target="https://www.du.edu/admission-aid/financial-aid-scholarships/undergraduate-financial-aid/types-aid/grants-scholarships" TargetMode="External"/><Relationship Id="rId1245" Type="http://schemas.openxmlformats.org/officeDocument/2006/relationships/hyperlink" Target="https://www.uwsuper.edu" TargetMode="External"/><Relationship Id="rId1037" Type="http://schemas.openxmlformats.org/officeDocument/2006/relationships/hyperlink" Target="https://www.uky.edu/financialaid/scholarship-incoming-freshmen" TargetMode="External"/><Relationship Id="rId1279" Type="http://schemas.openxmlformats.org/officeDocument/2006/relationships/hyperlink" Target="https://admissions.wfu.edu/apply/international/" TargetMode="External"/><Relationship Id="rId1038" Type="http://schemas.openxmlformats.org/officeDocument/2006/relationships/hyperlink" Target="https://www.laverne.edu" TargetMode="External"/><Relationship Id="rId1039" Type="http://schemas.openxmlformats.org/officeDocument/2006/relationships/hyperlink" Target="https://laverne.edu/admission/international/scholarships/" TargetMode="External"/><Relationship Id="rId206" Type="http://schemas.openxmlformats.org/officeDocument/2006/relationships/hyperlink" Target="https://www.dartmouth.edu" TargetMode="External"/><Relationship Id="rId448" Type="http://schemas.openxmlformats.org/officeDocument/2006/relationships/hyperlink" Target="https://www.kennesaw.edu" TargetMode="External"/><Relationship Id="rId205" Type="http://schemas.openxmlformats.org/officeDocument/2006/relationships/hyperlink" Target="https://www.qc.cuny.edu" TargetMode="External"/><Relationship Id="rId447" Type="http://schemas.openxmlformats.org/officeDocument/2006/relationships/hyperlink" Target="https://www.k-state.edu/isss/resources/scholarships_kstate.html" TargetMode="External"/><Relationship Id="rId689" Type="http://schemas.openxmlformats.org/officeDocument/2006/relationships/hyperlink" Target="https://www.providence.edu" TargetMode="External"/><Relationship Id="rId204" Type="http://schemas.openxmlformats.org/officeDocument/2006/relationships/hyperlink" Target="https://www.lehman.cuny.edu" TargetMode="External"/><Relationship Id="rId446" Type="http://schemas.openxmlformats.org/officeDocument/2006/relationships/hyperlink" Target="https://www.k-state.edu" TargetMode="External"/><Relationship Id="rId688" Type="http://schemas.openxmlformats.org/officeDocument/2006/relationships/hyperlink" Target="https://financial-aid.providence.edu/types-of-assistance/institutional-merit-based/" TargetMode="External"/><Relationship Id="rId203" Type="http://schemas.openxmlformats.org/officeDocument/2006/relationships/hyperlink" Target="https://www.hunter.cuny.edu" TargetMode="External"/><Relationship Id="rId445" Type="http://schemas.openxmlformats.org/officeDocument/2006/relationships/hyperlink" Target="https://admission.kzoo.edu/cost-value/" TargetMode="External"/><Relationship Id="rId687" Type="http://schemas.openxmlformats.org/officeDocument/2006/relationships/hyperlink" Target="https://principiacollege.edu/admissions/scholarships" TargetMode="External"/><Relationship Id="rId209" Type="http://schemas.openxmlformats.org/officeDocument/2006/relationships/hyperlink" Target="https://www.davidson.edu" TargetMode="External"/><Relationship Id="rId208" Type="http://schemas.openxmlformats.org/officeDocument/2006/relationships/hyperlink" Target="https://www.davidson.edu/admission-and-financial-aid/financial-aid/types-financial-aid/scholarships/nomination-scholarships" TargetMode="External"/><Relationship Id="rId207" Type="http://schemas.openxmlformats.org/officeDocument/2006/relationships/hyperlink" Target="https://www.davidson.edu/admission-and-financial-aid/financial-aid/types-financial-aid/scholarships/nomination-scholarships" TargetMode="External"/><Relationship Id="rId449" Type="http://schemas.openxmlformats.org/officeDocument/2006/relationships/hyperlink" Target="https://radow.kennesaw.edu/gradstudents/financial/for_intl.php" TargetMode="External"/><Relationship Id="rId1270" Type="http://schemas.openxmlformats.org/officeDocument/2006/relationships/hyperlink" Target="https://finaid.vt.edu/undergraduate/typesofaid/scholarships/international-scholarships.html" TargetMode="External"/><Relationship Id="rId440" Type="http://schemas.openxmlformats.org/officeDocument/2006/relationships/hyperlink" Target="https://www.juniata.edu/academics/departments/international/international-students/financial-aid.php" TargetMode="External"/><Relationship Id="rId682" Type="http://schemas.openxmlformats.org/officeDocument/2006/relationships/hyperlink" Target="https://www.pdx.edu/student-finance/international-scholarships" TargetMode="External"/><Relationship Id="rId1271" Type="http://schemas.openxmlformats.org/officeDocument/2006/relationships/hyperlink" Target="https://www.vt.edu" TargetMode="External"/><Relationship Id="rId681" Type="http://schemas.openxmlformats.org/officeDocument/2006/relationships/hyperlink" Target="https://www.pdx.edu" TargetMode="External"/><Relationship Id="rId1030" Type="http://schemas.openxmlformats.org/officeDocument/2006/relationships/hyperlink" Target="https://www.uiowa.edu" TargetMode="External"/><Relationship Id="rId1272" Type="http://schemas.openxmlformats.org/officeDocument/2006/relationships/hyperlink" Target="https://finaid.vt.edu/undergraduate/typesofaid/scholarships/international-scholarships.html" TargetMode="External"/><Relationship Id="rId680" Type="http://schemas.openxmlformats.org/officeDocument/2006/relationships/hyperlink" Target="https://www.pomona.edu" TargetMode="External"/><Relationship Id="rId1031" Type="http://schemas.openxmlformats.org/officeDocument/2006/relationships/hyperlink" Target="https://admissions.uiowa.edu/cost-aid/international-scholarships" TargetMode="External"/><Relationship Id="rId1273" Type="http://schemas.openxmlformats.org/officeDocument/2006/relationships/hyperlink" Target="https://www.voorhees.edu" TargetMode="External"/><Relationship Id="rId1032" Type="http://schemas.openxmlformats.org/officeDocument/2006/relationships/hyperlink" Target="https://world.ku.edu/scholarships" TargetMode="External"/><Relationship Id="rId1274" Type="http://schemas.openxmlformats.org/officeDocument/2006/relationships/hyperlink" Target="https://www.wabash.edu/admissions/international/scholarships" TargetMode="External"/><Relationship Id="rId202" Type="http://schemas.openxmlformats.org/officeDocument/2006/relationships/hyperlink" Target="https://www.ccny.cuny.edu" TargetMode="External"/><Relationship Id="rId444" Type="http://schemas.openxmlformats.org/officeDocument/2006/relationships/hyperlink" Target="https://www.kzoo.edu" TargetMode="External"/><Relationship Id="rId686" Type="http://schemas.openxmlformats.org/officeDocument/2006/relationships/hyperlink" Target="https://www.principiacollege.edu" TargetMode="External"/><Relationship Id="rId1033" Type="http://schemas.openxmlformats.org/officeDocument/2006/relationships/hyperlink" Target="https://www.ku.edu" TargetMode="External"/><Relationship Id="rId1275" Type="http://schemas.openxmlformats.org/officeDocument/2006/relationships/hyperlink" Target="https://www.wabash.edu" TargetMode="External"/><Relationship Id="rId201" Type="http://schemas.openxmlformats.org/officeDocument/2006/relationships/hyperlink" Target="https://www.brooklyn.cuny.edu" TargetMode="External"/><Relationship Id="rId443" Type="http://schemas.openxmlformats.org/officeDocument/2006/relationships/hyperlink" Target="https://admission.kzoo.edu/cost-value/" TargetMode="External"/><Relationship Id="rId685" Type="http://schemas.openxmlformats.org/officeDocument/2006/relationships/hyperlink" Target="https://principiacollege.edu/admissions/scholarships" TargetMode="External"/><Relationship Id="rId1034" Type="http://schemas.openxmlformats.org/officeDocument/2006/relationships/hyperlink" Target="https://world.ku.edu/scholarships" TargetMode="External"/><Relationship Id="rId1276" Type="http://schemas.openxmlformats.org/officeDocument/2006/relationships/hyperlink" Target="https://www.wabash.edu/admissions/international/scholarships" TargetMode="External"/><Relationship Id="rId200" Type="http://schemas.openxmlformats.org/officeDocument/2006/relationships/hyperlink" Target="https://www.baruch.cuny.edu" TargetMode="External"/><Relationship Id="rId442" Type="http://schemas.openxmlformats.org/officeDocument/2006/relationships/hyperlink" Target="https://www.juniata.edu/academics/departments/international/international-students/financial-aid.php" TargetMode="External"/><Relationship Id="rId684" Type="http://schemas.openxmlformats.org/officeDocument/2006/relationships/hyperlink" Target="https://www.princeton.edu" TargetMode="External"/><Relationship Id="rId1035" Type="http://schemas.openxmlformats.org/officeDocument/2006/relationships/hyperlink" Target="https://www.uky.edu/financialaid/scholarship-incoming-freshmen" TargetMode="External"/><Relationship Id="rId1277" Type="http://schemas.openxmlformats.org/officeDocument/2006/relationships/hyperlink" Target="https://www.wagner.edu" TargetMode="External"/><Relationship Id="rId441" Type="http://schemas.openxmlformats.org/officeDocument/2006/relationships/hyperlink" Target="https://www.juniata.edu" TargetMode="External"/><Relationship Id="rId683" Type="http://schemas.openxmlformats.org/officeDocument/2006/relationships/hyperlink" Target="https://www.pratt.edu" TargetMode="External"/><Relationship Id="rId1036" Type="http://schemas.openxmlformats.org/officeDocument/2006/relationships/hyperlink" Target="https://www.uky.edu" TargetMode="External"/><Relationship Id="rId1278" Type="http://schemas.openxmlformats.org/officeDocument/2006/relationships/hyperlink" Target="https://admissions.wfu.edu/apply/international/" TargetMode="External"/><Relationship Id="rId1026" Type="http://schemas.openxmlformats.org/officeDocument/2006/relationships/hyperlink" Target="https://lares.uic.edu/scholarships/" TargetMode="External"/><Relationship Id="rId1268" Type="http://schemas.openxmlformats.org/officeDocument/2006/relationships/hyperlink" Target="https://www.vcu.edu" TargetMode="External"/><Relationship Id="rId1027" Type="http://schemas.openxmlformats.org/officeDocument/2006/relationships/hyperlink" Target="https://www.illinois.edu" TargetMode="External"/><Relationship Id="rId1269" Type="http://schemas.openxmlformats.org/officeDocument/2006/relationships/hyperlink" Target="https://admissions.vcu.edu/cost-aid/scholarships-funding/first-year-scholarships/" TargetMode="External"/><Relationship Id="rId1028" Type="http://schemas.openxmlformats.org/officeDocument/2006/relationships/hyperlink" Target="https://www.uindy.edu" TargetMode="External"/><Relationship Id="rId1029" Type="http://schemas.openxmlformats.org/officeDocument/2006/relationships/hyperlink" Target="https://admissions.uiowa.edu/cost-aid/international-scholarships" TargetMode="External"/><Relationship Id="rId437" Type="http://schemas.openxmlformats.org/officeDocument/2006/relationships/hyperlink" Target="https://apply.jhu.edu/tuition-aid/types-of-financial-aid/need-based-scholarships/westgate-scholarship/" TargetMode="External"/><Relationship Id="rId679" Type="http://schemas.openxmlformats.org/officeDocument/2006/relationships/hyperlink" Target="https://www.pitzer.edu/grants-scholarships" TargetMode="External"/><Relationship Id="rId436" Type="http://schemas.openxmlformats.org/officeDocument/2006/relationships/hyperlink" Target="https://apply.jhu.edu/tuition-aid/types-of-financial-aid/need-based-scholarships/westgate-scholarship/" TargetMode="External"/><Relationship Id="rId678" Type="http://schemas.openxmlformats.org/officeDocument/2006/relationships/hyperlink" Target="https://www.pitzer.edu" TargetMode="External"/><Relationship Id="rId435" Type="http://schemas.openxmlformats.org/officeDocument/2006/relationships/hyperlink" Target="https://www.jcu.edu/sefs/financing-jcu-education/new-first-year-sefs/new-first-year-student-scholarships-sefs" TargetMode="External"/><Relationship Id="rId677" Type="http://schemas.openxmlformats.org/officeDocument/2006/relationships/hyperlink" Target="https://www.pitzer.edu/grants-scholarships" TargetMode="External"/><Relationship Id="rId434" Type="http://schemas.openxmlformats.org/officeDocument/2006/relationships/hyperlink" Target="https://www.jcu.edu" TargetMode="External"/><Relationship Id="rId676" Type="http://schemas.openxmlformats.org/officeDocument/2006/relationships/hyperlink" Target="https://www.pitzer.edu/grants-scholarships" TargetMode="External"/><Relationship Id="rId439" Type="http://schemas.openxmlformats.org/officeDocument/2006/relationships/hyperlink" Target="https://apply.jhu.edu/tuition-aid/types-of-financial-aid/need-based-scholarships/westgate-scholarship/" TargetMode="External"/><Relationship Id="rId438" Type="http://schemas.openxmlformats.org/officeDocument/2006/relationships/hyperlink" Target="https://www.jhu.edu" TargetMode="External"/><Relationship Id="rId671" Type="http://schemas.openxmlformats.org/officeDocument/2006/relationships/hyperlink" Target="https://admissions.psu.edu/costs-aid/scholarships/provost/" TargetMode="External"/><Relationship Id="rId1260" Type="http://schemas.openxmlformats.org/officeDocument/2006/relationships/hyperlink" Target="https://www.vanderbilt.edu/scholarships/ingram.php" TargetMode="External"/><Relationship Id="rId670" Type="http://schemas.openxmlformats.org/officeDocument/2006/relationships/hyperlink" Target="https://www.psu.edu" TargetMode="External"/><Relationship Id="rId1261" Type="http://schemas.openxmlformats.org/officeDocument/2006/relationships/hyperlink" Target="https://www.vanderbilt.edu" TargetMode="External"/><Relationship Id="rId1020" Type="http://schemas.openxmlformats.org/officeDocument/2006/relationships/hyperlink" Target="https://uh.edu/oisss/students/scholarships/" TargetMode="External"/><Relationship Id="rId1262" Type="http://schemas.openxmlformats.org/officeDocument/2006/relationships/hyperlink" Target="https://www.vanderbilt.edu/scholarships/ingram.php" TargetMode="External"/><Relationship Id="rId1021" Type="http://schemas.openxmlformats.org/officeDocument/2006/relationships/hyperlink" Target="https://www.uhv.edu" TargetMode="External"/><Relationship Id="rId1263" Type="http://schemas.openxmlformats.org/officeDocument/2006/relationships/hyperlink" Target="https://www.vassar.edu" TargetMode="External"/><Relationship Id="rId433" Type="http://schemas.openxmlformats.org/officeDocument/2006/relationships/hyperlink" Target="https://www.jcu.edu/sefs/financing-jcu-education/new-first-year-sefs/new-first-year-student-scholarships-sefs" TargetMode="External"/><Relationship Id="rId675" Type="http://schemas.openxmlformats.org/officeDocument/2006/relationships/hyperlink" Target="https://www.piedmont.edu" TargetMode="External"/><Relationship Id="rId1022" Type="http://schemas.openxmlformats.org/officeDocument/2006/relationships/hyperlink" Target="https://www.uidaho.edu" TargetMode="External"/><Relationship Id="rId1264" Type="http://schemas.openxmlformats.org/officeDocument/2006/relationships/hyperlink" Target="https://www.villanova.edu" TargetMode="External"/><Relationship Id="rId432" Type="http://schemas.openxmlformats.org/officeDocument/2006/relationships/hyperlink" Target="https://www.jbu.edu" TargetMode="External"/><Relationship Id="rId674" Type="http://schemas.openxmlformats.org/officeDocument/2006/relationships/hyperlink" Target="https://seaver.pepperdine.edu/admission/financial-aid/undergraduate/types/university-private.htm" TargetMode="External"/><Relationship Id="rId1023" Type="http://schemas.openxmlformats.org/officeDocument/2006/relationships/hyperlink" Target="https://www.uidaho.edu/ui/invitation-to-idaho" TargetMode="External"/><Relationship Id="rId1265" Type="http://schemas.openxmlformats.org/officeDocument/2006/relationships/hyperlink" Target="https://www1.villanova.edu/university/undergraduate-admission/Financial-Assistance-and-scholarship/merit-based-scholarships.html" TargetMode="External"/><Relationship Id="rId431" Type="http://schemas.openxmlformats.org/officeDocument/2006/relationships/hyperlink" Target="https://www.jmu.edu/admissions/apply/scholarships/dingledine-bluestone.shtml" TargetMode="External"/><Relationship Id="rId673" Type="http://schemas.openxmlformats.org/officeDocument/2006/relationships/hyperlink" Target="https://www.pepperdine.edu" TargetMode="External"/><Relationship Id="rId1024" Type="http://schemas.openxmlformats.org/officeDocument/2006/relationships/hyperlink" Target="https://lares.uic.edu/scholarships/" TargetMode="External"/><Relationship Id="rId1266" Type="http://schemas.openxmlformats.org/officeDocument/2006/relationships/hyperlink" Target="https://www.villanova.edu" TargetMode="External"/><Relationship Id="rId430" Type="http://schemas.openxmlformats.org/officeDocument/2006/relationships/hyperlink" Target="https://www.jmu.edu" TargetMode="External"/><Relationship Id="rId672" Type="http://schemas.openxmlformats.org/officeDocument/2006/relationships/hyperlink" Target="https://seaver.pepperdine.edu/admission/financial-aid/undergraduate/types/university-private.htm" TargetMode="External"/><Relationship Id="rId1025" Type="http://schemas.openxmlformats.org/officeDocument/2006/relationships/hyperlink" Target="https://www.uic.edu" TargetMode="External"/><Relationship Id="rId1267" Type="http://schemas.openxmlformats.org/officeDocument/2006/relationships/hyperlink" Target="https://www1.villanova.edu/university/undergraduate-admission/Financial-Assistance-and-scholarship/merit-based-scholarship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41.86"/>
    <col customWidth="1" min="3" max="3" width="14.71"/>
    <col customWidth="1" min="4" max="4" width="8.14"/>
    <col customWidth="1" min="5" max="5" width="15.29"/>
    <col customWidth="1" min="6" max="6" width="12.86"/>
    <col customWidth="1" min="7" max="7" width="31.57"/>
    <col customWidth="1" min="8" max="8" width="15.29"/>
    <col customWidth="1" min="9" max="9" width="19.29"/>
    <col customWidth="1" min="10" max="10" width="15.71"/>
    <col customWidth="1" min="11" max="11" width="14.29"/>
    <col customWidth="1" min="12" max="12" width="10.29"/>
    <col customWidth="1" min="13" max="13" width="24.0"/>
    <col customWidth="1" min="14" max="14" width="18.29"/>
    <col customWidth="1" min="15" max="15" width="16.71"/>
    <col customWidth="1" min="16" max="16" width="19.57"/>
    <col customWidth="1" min="17" max="17" width="10.43"/>
    <col customWidth="1" min="18" max="18" width="9.57"/>
    <col customWidth="1" min="19" max="19" width="7.57"/>
    <col customWidth="1" min="20" max="20" width="10.71"/>
    <col customWidth="1" min="21" max="21" width="8.86"/>
    <col customWidth="1" min="22" max="23" width="8.43"/>
    <col customWidth="1" min="24" max="24" width="8.57"/>
    <col customWidth="1" min="25" max="26" width="7.86"/>
    <col customWidth="1" min="27" max="27" width="8.86"/>
    <col customWidth="1" min="28" max="28" width="12.43"/>
    <col customWidth="1" min="29" max="29" width="18.14"/>
    <col customWidth="1" min="30" max="31" width="35.71"/>
    <col customWidth="1" min="32" max="32" width="68.86"/>
    <col customWidth="1" min="33" max="33" width="9.0"/>
    <col customWidth="1" min="34" max="34" width="9.29"/>
    <col customWidth="1" min="35" max="35" width="27.43"/>
    <col customWidth="1" min="36" max="36" width="12.14"/>
    <col customWidth="1" min="37" max="37" width="12.71"/>
    <col customWidth="1" min="38" max="38" width="8.14"/>
    <col customWidth="1" min="39" max="39" width="9.86"/>
    <col customWidth="1" min="40" max="40" width="10.71"/>
    <col customWidth="1" min="41" max="42" width="10.57"/>
    <col customWidth="1" min="43" max="43" width="9.71"/>
    <col customWidth="1" min="44" max="44" width="8.57"/>
    <col customWidth="1" min="45" max="132" width="7.29"/>
  </cols>
  <sheetData>
    <row r="1" ht="12.75" customHeight="1">
      <c r="A1" s="1" t="s">
        <v>0</v>
      </c>
      <c r="B1" s="1" t="s">
        <v>1</v>
      </c>
      <c r="C1" s="2" t="s">
        <v>2</v>
      </c>
      <c r="D1" s="2" t="s">
        <v>3</v>
      </c>
      <c r="E1" s="2" t="s">
        <v>4</v>
      </c>
      <c r="F1" s="2" t="s">
        <v>5</v>
      </c>
      <c r="G1" s="2" t="s">
        <v>6</v>
      </c>
      <c r="H1" s="2" t="s">
        <v>7</v>
      </c>
      <c r="I1" s="2" t="s">
        <v>8</v>
      </c>
      <c r="J1" s="3" t="s">
        <v>9</v>
      </c>
      <c r="K1" s="3" t="s">
        <v>10</v>
      </c>
      <c r="L1" s="3" t="s">
        <v>11</v>
      </c>
      <c r="M1" s="2" t="s">
        <v>12</v>
      </c>
      <c r="N1" s="2" t="s">
        <v>13</v>
      </c>
      <c r="O1" s="3" t="s">
        <v>14</v>
      </c>
      <c r="P1" s="3" t="s">
        <v>15</v>
      </c>
      <c r="Q1" s="4" t="s">
        <v>16</v>
      </c>
      <c r="R1" s="4" t="s">
        <v>17</v>
      </c>
      <c r="S1" s="4" t="s">
        <v>18</v>
      </c>
      <c r="T1" s="4" t="s">
        <v>19</v>
      </c>
      <c r="U1" s="5" t="s">
        <v>20</v>
      </c>
      <c r="V1" s="4" t="s">
        <v>21</v>
      </c>
      <c r="W1" s="4" t="s">
        <v>22</v>
      </c>
      <c r="X1" s="6" t="s">
        <v>23</v>
      </c>
      <c r="Y1" s="4" t="s">
        <v>24</v>
      </c>
      <c r="Z1" s="4" t="s">
        <v>25</v>
      </c>
      <c r="AA1" s="4" t="s">
        <v>26</v>
      </c>
      <c r="AB1" s="4" t="s">
        <v>27</v>
      </c>
      <c r="AC1" s="5" t="s">
        <v>28</v>
      </c>
      <c r="AD1" s="7" t="s">
        <v>29</v>
      </c>
      <c r="AE1" s="7" t="s">
        <v>30</v>
      </c>
      <c r="AF1" s="8" t="s">
        <v>31</v>
      </c>
      <c r="AG1" s="5" t="s">
        <v>32</v>
      </c>
      <c r="AH1" s="5" t="s">
        <v>33</v>
      </c>
      <c r="AI1" s="5" t="s">
        <v>34</v>
      </c>
      <c r="AJ1" s="9" t="s">
        <v>35</v>
      </c>
      <c r="AK1" s="9" t="s">
        <v>36</v>
      </c>
      <c r="AL1" s="10" t="s">
        <v>37</v>
      </c>
      <c r="AM1" s="11" t="s">
        <v>38</v>
      </c>
      <c r="AN1" s="11" t="s">
        <v>39</v>
      </c>
      <c r="AO1" s="11" t="s">
        <v>40</v>
      </c>
      <c r="AP1" s="11" t="s">
        <v>41</v>
      </c>
      <c r="AQ1" s="12" t="s">
        <v>42</v>
      </c>
      <c r="AR1" s="12" t="s">
        <v>43</v>
      </c>
      <c r="AS1" s="12" t="s">
        <v>44</v>
      </c>
      <c r="AT1" s="12" t="s">
        <v>45</v>
      </c>
      <c r="AU1" s="12" t="s">
        <v>46</v>
      </c>
      <c r="AV1" s="12" t="s">
        <v>47</v>
      </c>
      <c r="AW1" s="12" t="s">
        <v>48</v>
      </c>
      <c r="AX1" s="13" t="s">
        <v>49</v>
      </c>
      <c r="AY1" s="12" t="s">
        <v>50</v>
      </c>
      <c r="AZ1" s="12" t="s">
        <v>51</v>
      </c>
      <c r="BA1" s="12" t="s">
        <v>52</v>
      </c>
      <c r="BB1" s="14" t="s">
        <v>53</v>
      </c>
      <c r="BC1" s="15" t="s">
        <v>54</v>
      </c>
      <c r="BD1" s="15" t="s">
        <v>55</v>
      </c>
      <c r="BE1" s="16" t="s">
        <v>56</v>
      </c>
      <c r="BF1" s="17" t="s">
        <v>57</v>
      </c>
      <c r="BG1" s="17" t="s">
        <v>58</v>
      </c>
      <c r="BH1" s="18" t="s">
        <v>59</v>
      </c>
      <c r="BI1" s="18" t="s">
        <v>60</v>
      </c>
      <c r="BJ1" s="16" t="s">
        <v>61</v>
      </c>
      <c r="BK1" s="16" t="s">
        <v>62</v>
      </c>
      <c r="BL1" s="16" t="s">
        <v>63</v>
      </c>
      <c r="BM1" s="19" t="s">
        <v>64</v>
      </c>
      <c r="BN1" s="19" t="s">
        <v>65</v>
      </c>
      <c r="BO1" s="20" t="s">
        <v>66</v>
      </c>
      <c r="BP1" s="20" t="s">
        <v>67</v>
      </c>
      <c r="BQ1" s="21" t="s">
        <v>68</v>
      </c>
      <c r="BR1" s="21" t="s">
        <v>69</v>
      </c>
      <c r="BS1" s="22" t="s">
        <v>70</v>
      </c>
      <c r="BT1" s="22" t="s">
        <v>71</v>
      </c>
      <c r="BU1" s="15" t="s">
        <v>72</v>
      </c>
      <c r="BV1" s="23" t="s">
        <v>73</v>
      </c>
      <c r="BW1" s="23" t="s">
        <v>74</v>
      </c>
      <c r="BX1" s="23" t="s">
        <v>75</v>
      </c>
      <c r="BY1" s="23" t="s">
        <v>76</v>
      </c>
      <c r="BZ1" s="24" t="s">
        <v>77</v>
      </c>
      <c r="CA1" s="12" t="s">
        <v>78</v>
      </c>
      <c r="CB1" s="12" t="s">
        <v>79</v>
      </c>
      <c r="CC1" s="12" t="s">
        <v>80</v>
      </c>
      <c r="CD1" s="13" t="s">
        <v>81</v>
      </c>
      <c r="CE1" s="12" t="s">
        <v>82</v>
      </c>
      <c r="CF1" s="12" t="s">
        <v>83</v>
      </c>
      <c r="CG1" s="12" t="s">
        <v>84</v>
      </c>
      <c r="CH1" s="12" t="s">
        <v>85</v>
      </c>
      <c r="CI1" s="12" t="s">
        <v>86</v>
      </c>
      <c r="CJ1" s="12" t="s">
        <v>87</v>
      </c>
      <c r="CK1" s="12" t="s">
        <v>88</v>
      </c>
      <c r="CL1" s="12" t="s">
        <v>89</v>
      </c>
      <c r="CM1" s="12" t="s">
        <v>90</v>
      </c>
      <c r="CN1" s="12" t="s">
        <v>91</v>
      </c>
      <c r="CO1" s="12" t="s">
        <v>92</v>
      </c>
      <c r="CP1" s="12" t="s">
        <v>93</v>
      </c>
      <c r="CQ1" s="12" t="s">
        <v>94</v>
      </c>
      <c r="CR1" s="25" t="s">
        <v>95</v>
      </c>
      <c r="CS1" s="26" t="s">
        <v>96</v>
      </c>
      <c r="CT1" s="26" t="s">
        <v>97</v>
      </c>
      <c r="CU1" s="26" t="s">
        <v>98</v>
      </c>
      <c r="CV1" s="26" t="s">
        <v>99</v>
      </c>
      <c r="CW1" s="26" t="s">
        <v>100</v>
      </c>
      <c r="CX1" s="26" t="s">
        <v>101</v>
      </c>
      <c r="CY1" s="26" t="s">
        <v>102</v>
      </c>
      <c r="CZ1" s="26" t="s">
        <v>103</v>
      </c>
      <c r="DA1" s="26" t="s">
        <v>104</v>
      </c>
      <c r="DB1" s="26" t="s">
        <v>105</v>
      </c>
      <c r="DC1" s="26" t="s">
        <v>106</v>
      </c>
      <c r="DD1" s="26" t="s">
        <v>107</v>
      </c>
      <c r="DE1" s="26" t="s">
        <v>108</v>
      </c>
      <c r="DF1" s="26" t="s">
        <v>109</v>
      </c>
      <c r="DG1" s="26" t="s">
        <v>110</v>
      </c>
      <c r="DH1" s="26" t="s">
        <v>111</v>
      </c>
      <c r="DI1" s="26" t="s">
        <v>112</v>
      </c>
      <c r="DJ1" s="26" t="s">
        <v>113</v>
      </c>
      <c r="DK1" s="26" t="s">
        <v>114</v>
      </c>
      <c r="DL1" s="26" t="s">
        <v>115</v>
      </c>
      <c r="DM1" s="26" t="s">
        <v>116</v>
      </c>
      <c r="DN1" s="26" t="s">
        <v>117</v>
      </c>
      <c r="DO1" s="26" t="s">
        <v>118</v>
      </c>
      <c r="DP1" s="26" t="s">
        <v>119</v>
      </c>
      <c r="DQ1" s="26" t="s">
        <v>120</v>
      </c>
      <c r="DR1" s="27" t="s">
        <v>121</v>
      </c>
      <c r="DS1" s="27" t="s">
        <v>122</v>
      </c>
      <c r="DT1" s="28" t="s">
        <v>123</v>
      </c>
      <c r="DU1" s="28" t="s">
        <v>124</v>
      </c>
      <c r="DV1" s="28" t="s">
        <v>125</v>
      </c>
      <c r="DW1" s="29" t="s">
        <v>126</v>
      </c>
      <c r="DX1" s="29" t="s">
        <v>127</v>
      </c>
      <c r="DY1" s="29" t="s">
        <v>128</v>
      </c>
      <c r="DZ1" s="29" t="s">
        <v>129</v>
      </c>
      <c r="EA1" s="29" t="s">
        <v>130</v>
      </c>
      <c r="EB1" s="29" t="s">
        <v>131</v>
      </c>
    </row>
    <row r="2" ht="66.0" customHeight="1">
      <c r="A2" s="30" t="s">
        <v>132</v>
      </c>
      <c r="B2" s="31" t="s">
        <v>133</v>
      </c>
      <c r="C2" s="32" t="s">
        <v>134</v>
      </c>
      <c r="D2" s="32" t="s">
        <v>135</v>
      </c>
      <c r="E2" s="32" t="s">
        <v>136</v>
      </c>
      <c r="F2" s="32" t="s">
        <v>137</v>
      </c>
      <c r="G2" s="33" t="s">
        <v>138</v>
      </c>
      <c r="H2" s="32" t="s">
        <v>139</v>
      </c>
      <c r="I2" s="32" t="s">
        <v>140</v>
      </c>
      <c r="J2" s="33" t="s">
        <v>141</v>
      </c>
      <c r="K2" s="33" t="s">
        <v>142</v>
      </c>
      <c r="L2" s="32" t="s">
        <v>143</v>
      </c>
      <c r="M2" s="32" t="s">
        <v>144</v>
      </c>
      <c r="N2" s="32" t="s">
        <v>145</v>
      </c>
      <c r="O2" s="32" t="s">
        <v>146</v>
      </c>
      <c r="P2" s="32" t="s">
        <v>147</v>
      </c>
      <c r="Q2" s="34">
        <f t="shared" ref="Q2:Q1084" si="1">IF(Z2="", "", CEILING(MIN(Z2, 90001), 5000))</f>
        <v>50000</v>
      </c>
      <c r="R2" s="35">
        <v>49110.0</v>
      </c>
      <c r="S2" s="36">
        <v>18565.0</v>
      </c>
      <c r="T2" s="37">
        <f t="shared" ref="T2:T1084" si="2">sum(R2:S2)+4000</f>
        <v>71675</v>
      </c>
      <c r="U2" s="38" t="s">
        <v>148</v>
      </c>
      <c r="V2" s="39" t="s">
        <v>149</v>
      </c>
      <c r="W2" s="40">
        <v>115.0</v>
      </c>
      <c r="X2" s="41">
        <v>0.41</v>
      </c>
      <c r="Y2" s="42">
        <v>25053.0</v>
      </c>
      <c r="Z2" s="43">
        <v>46265.0</v>
      </c>
      <c r="AA2" s="44" t="s">
        <v>150</v>
      </c>
      <c r="AB2" s="45" t="s">
        <v>143</v>
      </c>
      <c r="AC2" s="46" t="s">
        <v>151</v>
      </c>
      <c r="AD2" s="47" t="s">
        <v>152</v>
      </c>
      <c r="AE2" s="48" t="s">
        <v>153</v>
      </c>
      <c r="AF2" s="47" t="s">
        <v>154</v>
      </c>
      <c r="AG2" s="49">
        <v>0.0</v>
      </c>
      <c r="AH2" s="50">
        <v>22565.0</v>
      </c>
      <c r="AI2" s="32" t="s">
        <v>155</v>
      </c>
      <c r="AJ2" s="51">
        <v>0.78</v>
      </c>
      <c r="AK2" s="52">
        <v>0.48</v>
      </c>
      <c r="AL2" s="53">
        <v>0.1</v>
      </c>
      <c r="AM2" s="32" t="s">
        <v>156</v>
      </c>
      <c r="AN2" s="32"/>
      <c r="AO2" s="32" t="s">
        <v>156</v>
      </c>
      <c r="AP2" s="32"/>
      <c r="AQ2" s="54">
        <v>0.71</v>
      </c>
      <c r="AR2" s="33"/>
      <c r="AS2" s="55" t="s">
        <v>157</v>
      </c>
      <c r="AT2" s="32"/>
      <c r="AU2" s="56"/>
      <c r="AV2" s="56"/>
      <c r="AW2" s="56"/>
      <c r="AX2" s="56"/>
      <c r="AY2" s="56"/>
      <c r="AZ2" s="56"/>
      <c r="BA2" s="56"/>
      <c r="BB2" s="57" t="s">
        <v>158</v>
      </c>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8" t="s">
        <v>159</v>
      </c>
      <c r="DX2" s="58" t="str">
        <f t="shared" ref="DX2:DX1084" si="3">IF(Y2="", "", IF(Y2&gt;50000, "generous_aid", ""))</f>
        <v/>
      </c>
      <c r="DY2" s="58" t="str">
        <f t="shared" ref="DY2:DY1084" si="4">IF(Z2="", "", IF(Z2&lt;30000, "affordable", ""))</f>
        <v/>
      </c>
      <c r="DZ2" s="58"/>
      <c r="EA2" s="58"/>
      <c r="EB2" s="59" t="s">
        <v>160</v>
      </c>
    </row>
    <row r="3" ht="12.75" customHeight="1">
      <c r="A3" s="60" t="s">
        <v>161</v>
      </c>
      <c r="B3" s="31" t="s">
        <v>162</v>
      </c>
      <c r="C3" s="61" t="s">
        <v>163</v>
      </c>
      <c r="D3" s="61" t="s">
        <v>164</v>
      </c>
      <c r="E3" s="61" t="s">
        <v>165</v>
      </c>
      <c r="F3" s="32" t="s">
        <v>137</v>
      </c>
      <c r="G3" s="33" t="s">
        <v>166</v>
      </c>
      <c r="H3" s="32"/>
      <c r="I3" s="32" t="s">
        <v>140</v>
      </c>
      <c r="J3" s="33" t="s">
        <v>167</v>
      </c>
      <c r="K3" s="32" t="s">
        <v>168</v>
      </c>
      <c r="L3" s="32" t="s">
        <v>143</v>
      </c>
      <c r="M3" s="33" t="s">
        <v>169</v>
      </c>
      <c r="N3" s="32" t="s">
        <v>170</v>
      </c>
      <c r="O3" s="32" t="s">
        <v>146</v>
      </c>
      <c r="P3" s="32" t="s">
        <v>171</v>
      </c>
      <c r="Q3" s="34">
        <f t="shared" si="1"/>
        <v>35000</v>
      </c>
      <c r="R3" s="62">
        <v>50604.0</v>
      </c>
      <c r="S3" s="63">
        <v>13605.0</v>
      </c>
      <c r="T3" s="64">
        <f t="shared" si="2"/>
        <v>68209</v>
      </c>
      <c r="U3" s="38" t="s">
        <v>172</v>
      </c>
      <c r="V3" s="65" t="s">
        <v>173</v>
      </c>
      <c r="W3" s="66">
        <v>19.0</v>
      </c>
      <c r="X3" s="67">
        <v>1.0</v>
      </c>
      <c r="Y3" s="68">
        <v>34874.0</v>
      </c>
      <c r="Z3" s="69">
        <v>30651.0</v>
      </c>
      <c r="AA3" s="70" t="s">
        <v>174</v>
      </c>
      <c r="AB3" s="71" t="s">
        <v>143</v>
      </c>
      <c r="AC3" s="72" t="s">
        <v>175</v>
      </c>
      <c r="AD3" s="47" t="s">
        <v>176</v>
      </c>
      <c r="AE3" s="48" t="s">
        <v>177</v>
      </c>
      <c r="AF3" s="47" t="s">
        <v>178</v>
      </c>
      <c r="AG3" s="49">
        <v>0.0</v>
      </c>
      <c r="AH3" s="73">
        <v>4000.0</v>
      </c>
      <c r="AI3" s="32" t="s">
        <v>179</v>
      </c>
      <c r="AJ3" s="74">
        <v>0.68</v>
      </c>
      <c r="AK3" s="61"/>
      <c r="AL3" s="75">
        <v>0.19</v>
      </c>
      <c r="AM3" s="76">
        <v>0.09</v>
      </c>
      <c r="AN3" s="61"/>
      <c r="AO3" s="77">
        <v>78.0</v>
      </c>
      <c r="AP3" s="78">
        <v>7.0</v>
      </c>
      <c r="AQ3" s="74">
        <v>0.68</v>
      </c>
      <c r="AR3" s="32"/>
      <c r="AS3" s="79" t="s">
        <v>173</v>
      </c>
      <c r="AT3" s="61"/>
      <c r="AU3" s="56"/>
      <c r="AV3" s="56"/>
      <c r="AW3" s="56"/>
      <c r="AX3" s="56"/>
      <c r="AY3" s="56"/>
      <c r="AZ3" s="56"/>
      <c r="BA3" s="56"/>
      <c r="BB3" s="56"/>
      <c r="BC3" s="56">
        <v>3.0</v>
      </c>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8" t="s">
        <v>159</v>
      </c>
      <c r="DX3" s="58" t="str">
        <f t="shared" si="3"/>
        <v/>
      </c>
      <c r="DY3" s="58" t="str">
        <f t="shared" si="4"/>
        <v/>
      </c>
      <c r="DZ3" s="58"/>
      <c r="EA3" s="58"/>
      <c r="EB3" s="59" t="s">
        <v>160</v>
      </c>
    </row>
    <row r="4" ht="26.25" customHeight="1">
      <c r="A4" s="30" t="s">
        <v>180</v>
      </c>
      <c r="B4" s="31" t="s">
        <v>181</v>
      </c>
      <c r="C4" s="32" t="s">
        <v>182</v>
      </c>
      <c r="D4" s="32" t="s">
        <v>183</v>
      </c>
      <c r="E4" s="32" t="s">
        <v>184</v>
      </c>
      <c r="F4" s="32" t="s">
        <v>185</v>
      </c>
      <c r="G4" s="33" t="s">
        <v>166</v>
      </c>
      <c r="H4" s="32"/>
      <c r="I4" s="32" t="s">
        <v>186</v>
      </c>
      <c r="J4" s="33" t="s">
        <v>141</v>
      </c>
      <c r="K4" s="33" t="s">
        <v>142</v>
      </c>
      <c r="L4" s="32" t="s">
        <v>187</v>
      </c>
      <c r="M4" s="32" t="s">
        <v>188</v>
      </c>
      <c r="N4" s="32" t="s">
        <v>189</v>
      </c>
      <c r="O4" s="32" t="s">
        <v>190</v>
      </c>
      <c r="P4" s="32" t="s">
        <v>191</v>
      </c>
      <c r="Q4" s="34" t="str">
        <f t="shared" si="1"/>
        <v/>
      </c>
      <c r="R4" s="80">
        <v>26626.0</v>
      </c>
      <c r="S4" s="81">
        <v>7992.0</v>
      </c>
      <c r="T4" s="82">
        <f t="shared" si="2"/>
        <v>38618</v>
      </c>
      <c r="U4" s="38" t="s">
        <v>192</v>
      </c>
      <c r="V4" s="39" t="s">
        <v>193</v>
      </c>
      <c r="W4" s="32" t="s">
        <v>194</v>
      </c>
      <c r="X4" s="83"/>
      <c r="Y4" s="32" t="s">
        <v>195</v>
      </c>
      <c r="Z4" s="32"/>
      <c r="AA4" s="32"/>
      <c r="AB4" s="45" t="s">
        <v>143</v>
      </c>
      <c r="AC4" s="84">
        <v>8610.0</v>
      </c>
      <c r="AD4" s="85" t="s">
        <v>196</v>
      </c>
      <c r="AE4" s="86" t="s">
        <v>197</v>
      </c>
      <c r="AF4" s="87" t="s">
        <v>198</v>
      </c>
      <c r="AG4" s="88">
        <v>18016.0</v>
      </c>
      <c r="AH4" s="89">
        <v>30008.0</v>
      </c>
      <c r="AI4" s="33" t="s">
        <v>199</v>
      </c>
      <c r="AJ4" s="90">
        <v>0.66</v>
      </c>
      <c r="AK4" s="91"/>
      <c r="AL4" s="91"/>
      <c r="AM4" s="91"/>
      <c r="AN4" s="91"/>
      <c r="AO4" s="91"/>
      <c r="AP4" s="91"/>
      <c r="AQ4" s="91"/>
      <c r="AR4" s="91"/>
      <c r="AS4" s="91"/>
      <c r="AT4" s="91"/>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92"/>
      <c r="CD4" s="92"/>
      <c r="CE4" s="92"/>
      <c r="CF4" s="92"/>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58" t="str">
        <f t="shared" si="3"/>
        <v>generous_aid</v>
      </c>
      <c r="DY4" s="58" t="str">
        <f t="shared" si="4"/>
        <v/>
      </c>
      <c r="DZ4" s="92"/>
      <c r="EA4" s="92"/>
      <c r="EB4" s="59" t="s">
        <v>160</v>
      </c>
    </row>
    <row r="5" ht="12.75" customHeight="1">
      <c r="A5" s="30" t="s">
        <v>200</v>
      </c>
      <c r="B5" s="31" t="s">
        <v>201</v>
      </c>
      <c r="C5" s="32" t="s">
        <v>202</v>
      </c>
      <c r="D5" s="32" t="s">
        <v>203</v>
      </c>
      <c r="E5" s="32" t="s">
        <v>204</v>
      </c>
      <c r="F5" s="32" t="s">
        <v>137</v>
      </c>
      <c r="G5" s="33" t="s">
        <v>205</v>
      </c>
      <c r="H5" s="32"/>
      <c r="I5" s="32" t="s">
        <v>206</v>
      </c>
      <c r="J5" s="33" t="s">
        <v>167</v>
      </c>
      <c r="K5" s="33" t="s">
        <v>142</v>
      </c>
      <c r="L5" s="32" t="s">
        <v>143</v>
      </c>
      <c r="M5" s="33" t="s">
        <v>169</v>
      </c>
      <c r="N5" s="32" t="s">
        <v>207</v>
      </c>
      <c r="O5" s="32" t="s">
        <v>146</v>
      </c>
      <c r="P5" s="32" t="s">
        <v>171</v>
      </c>
      <c r="Q5" s="34">
        <f t="shared" si="1"/>
        <v>30000</v>
      </c>
      <c r="R5" s="93">
        <v>56950.0</v>
      </c>
      <c r="S5" s="94">
        <v>13500.0</v>
      </c>
      <c r="T5" s="95">
        <f t="shared" si="2"/>
        <v>74450</v>
      </c>
      <c r="U5" s="38" t="s">
        <v>208</v>
      </c>
      <c r="V5" s="39" t="s">
        <v>149</v>
      </c>
      <c r="W5" s="96">
        <v>51.0</v>
      </c>
      <c r="X5" s="97">
        <v>0.98</v>
      </c>
      <c r="Y5" s="98">
        <v>46808.0</v>
      </c>
      <c r="Z5" s="99">
        <v>25508.0</v>
      </c>
      <c r="AA5" s="100" t="s">
        <v>209</v>
      </c>
      <c r="AB5" s="45" t="s">
        <v>143</v>
      </c>
      <c r="AC5" s="101">
        <v>35000.0</v>
      </c>
      <c r="AD5" s="102" t="s">
        <v>210</v>
      </c>
      <c r="AE5" s="48" t="s">
        <v>211</v>
      </c>
      <c r="AF5" s="47" t="s">
        <v>212</v>
      </c>
      <c r="AG5" s="103">
        <v>21950.0</v>
      </c>
      <c r="AH5" s="104">
        <v>39450.0</v>
      </c>
      <c r="AI5" s="32" t="s">
        <v>213</v>
      </c>
      <c r="AJ5" s="105">
        <v>0.83</v>
      </c>
      <c r="AK5" s="32"/>
      <c r="AL5" s="106">
        <v>0.08</v>
      </c>
      <c r="AM5" s="32"/>
      <c r="AN5" s="32"/>
      <c r="AO5" s="32"/>
      <c r="AP5" s="78">
        <v>17.0</v>
      </c>
      <c r="AQ5" s="51">
        <v>0.78</v>
      </c>
      <c r="AR5" s="33"/>
      <c r="AS5" s="55" t="s">
        <v>157</v>
      </c>
      <c r="AT5" s="32"/>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8" t="s">
        <v>159</v>
      </c>
      <c r="DX5" s="58" t="str">
        <f t="shared" si="3"/>
        <v/>
      </c>
      <c r="DY5" s="58" t="str">
        <f t="shared" si="4"/>
        <v>affordable</v>
      </c>
      <c r="DZ5" s="58"/>
      <c r="EA5" s="58"/>
      <c r="EB5" s="59" t="s">
        <v>160</v>
      </c>
    </row>
    <row r="6" ht="12.75" customHeight="1">
      <c r="A6" s="60" t="s">
        <v>214</v>
      </c>
      <c r="B6" s="31" t="s">
        <v>215</v>
      </c>
      <c r="C6" s="61" t="s">
        <v>216</v>
      </c>
      <c r="D6" s="61" t="s">
        <v>217</v>
      </c>
      <c r="E6" s="61" t="s">
        <v>136</v>
      </c>
      <c r="F6" s="32" t="s">
        <v>137</v>
      </c>
      <c r="G6" s="33" t="s">
        <v>138</v>
      </c>
      <c r="H6" s="32"/>
      <c r="I6" s="32" t="s">
        <v>218</v>
      </c>
      <c r="J6" s="33" t="s">
        <v>167</v>
      </c>
      <c r="K6" s="33" t="s">
        <v>142</v>
      </c>
      <c r="L6" s="32" t="s">
        <v>143</v>
      </c>
      <c r="M6" s="32" t="s">
        <v>144</v>
      </c>
      <c r="N6" s="32" t="s">
        <v>219</v>
      </c>
      <c r="O6" s="32" t="s">
        <v>146</v>
      </c>
      <c r="P6" s="32" t="s">
        <v>171</v>
      </c>
      <c r="Q6" s="34">
        <f t="shared" si="1"/>
        <v>35000</v>
      </c>
      <c r="R6" s="107">
        <v>41500.0</v>
      </c>
      <c r="S6" s="108">
        <v>15380.0</v>
      </c>
      <c r="T6" s="109">
        <f t="shared" si="2"/>
        <v>60880</v>
      </c>
      <c r="U6" s="38" t="s">
        <v>220</v>
      </c>
      <c r="V6" s="39" t="s">
        <v>149</v>
      </c>
      <c r="W6" s="110">
        <v>129.0</v>
      </c>
      <c r="X6" s="67">
        <v>1.0</v>
      </c>
      <c r="Y6" s="42">
        <v>25387.0</v>
      </c>
      <c r="Z6" s="111">
        <v>32383.0</v>
      </c>
      <c r="AA6" s="112" t="s">
        <v>221</v>
      </c>
      <c r="AB6" s="45" t="s">
        <v>143</v>
      </c>
      <c r="AC6" s="61"/>
      <c r="AD6" s="102"/>
      <c r="AE6" s="102"/>
      <c r="AF6" s="102"/>
      <c r="AG6" s="61"/>
      <c r="AH6" s="61" t="s">
        <v>222</v>
      </c>
      <c r="AI6" s="33" t="s">
        <v>223</v>
      </c>
      <c r="AJ6" s="113">
        <v>0.483</v>
      </c>
      <c r="AK6" s="114">
        <v>0.143</v>
      </c>
      <c r="AL6" s="115">
        <v>0.12</v>
      </c>
      <c r="AM6" s="53">
        <v>0.1</v>
      </c>
      <c r="AN6" s="116">
        <v>2346.0</v>
      </c>
      <c r="AO6" s="117">
        <v>336.0</v>
      </c>
      <c r="AP6" s="118">
        <v>35.0</v>
      </c>
      <c r="AQ6" s="119">
        <v>0.43</v>
      </c>
      <c r="AR6" s="33"/>
      <c r="AS6" s="55" t="s">
        <v>157</v>
      </c>
      <c r="AT6" s="61"/>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8" t="s">
        <v>159</v>
      </c>
      <c r="DX6" s="58" t="str">
        <f t="shared" si="3"/>
        <v/>
      </c>
      <c r="DY6" s="58" t="str">
        <f t="shared" si="4"/>
        <v/>
      </c>
      <c r="DZ6" s="58"/>
      <c r="EA6" s="58"/>
      <c r="EB6" s="59" t="s">
        <v>160</v>
      </c>
    </row>
    <row r="7" ht="12.75" customHeight="1">
      <c r="A7" s="30" t="s">
        <v>224</v>
      </c>
      <c r="B7" s="31" t="s">
        <v>225</v>
      </c>
      <c r="C7" s="33" t="s">
        <v>226</v>
      </c>
      <c r="D7" s="32" t="s">
        <v>227</v>
      </c>
      <c r="E7" s="32" t="s">
        <v>228</v>
      </c>
      <c r="F7" s="32" t="s">
        <v>137</v>
      </c>
      <c r="G7" s="33" t="s">
        <v>138</v>
      </c>
      <c r="H7" s="32"/>
      <c r="I7" s="32" t="s">
        <v>206</v>
      </c>
      <c r="J7" s="33" t="s">
        <v>167</v>
      </c>
      <c r="K7" s="33" t="s">
        <v>142</v>
      </c>
      <c r="L7" s="32" t="s">
        <v>143</v>
      </c>
      <c r="M7" s="33" t="s">
        <v>169</v>
      </c>
      <c r="N7" s="32" t="s">
        <v>229</v>
      </c>
      <c r="O7" s="32" t="s">
        <v>146</v>
      </c>
      <c r="P7" s="32" t="s">
        <v>171</v>
      </c>
      <c r="Q7" s="34">
        <f t="shared" si="1"/>
        <v>30000</v>
      </c>
      <c r="R7" s="120">
        <v>56550.0</v>
      </c>
      <c r="S7" s="121">
        <v>14940.0</v>
      </c>
      <c r="T7" s="122">
        <f t="shared" si="2"/>
        <v>75490</v>
      </c>
      <c r="U7" s="38" t="s">
        <v>230</v>
      </c>
      <c r="V7" s="39" t="s">
        <v>149</v>
      </c>
      <c r="W7" s="123">
        <v>61.0</v>
      </c>
      <c r="X7" s="124">
        <v>0.97</v>
      </c>
      <c r="Y7" s="125">
        <v>43598.0</v>
      </c>
      <c r="Z7" s="126">
        <v>29158.0</v>
      </c>
      <c r="AA7" s="100" t="s">
        <v>231</v>
      </c>
      <c r="AB7" s="45" t="s">
        <v>143</v>
      </c>
      <c r="AC7" s="127">
        <v>40000.0</v>
      </c>
      <c r="AD7" s="102" t="s">
        <v>232</v>
      </c>
      <c r="AE7" s="48" t="s">
        <v>233</v>
      </c>
      <c r="AF7" s="47" t="s">
        <v>234</v>
      </c>
      <c r="AG7" s="128">
        <v>16550.0</v>
      </c>
      <c r="AH7" s="129">
        <v>35490.0</v>
      </c>
      <c r="AI7" s="32" t="s">
        <v>235</v>
      </c>
      <c r="AJ7" s="130">
        <v>0.638</v>
      </c>
      <c r="AK7" s="131">
        <v>0.158</v>
      </c>
      <c r="AL7" s="132">
        <v>0.09</v>
      </c>
      <c r="AM7" s="133">
        <v>0.05</v>
      </c>
      <c r="AN7" s="134">
        <v>1009.0</v>
      </c>
      <c r="AO7" s="135">
        <v>159.0</v>
      </c>
      <c r="AP7" s="78">
        <v>8.0</v>
      </c>
      <c r="AQ7" s="136">
        <v>0.51</v>
      </c>
      <c r="AR7" s="32"/>
      <c r="AS7" s="79" t="s">
        <v>173</v>
      </c>
      <c r="AT7" s="32"/>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8" t="s">
        <v>159</v>
      </c>
      <c r="DX7" s="58" t="str">
        <f t="shared" si="3"/>
        <v/>
      </c>
      <c r="DY7" s="58" t="str">
        <f t="shared" si="4"/>
        <v>affordable</v>
      </c>
      <c r="DZ7" s="58"/>
      <c r="EA7" s="58"/>
      <c r="EB7" s="59" t="s">
        <v>160</v>
      </c>
    </row>
    <row r="8" ht="12.75" customHeight="1">
      <c r="A8" s="30" t="s">
        <v>236</v>
      </c>
      <c r="B8" s="31" t="s">
        <v>237</v>
      </c>
      <c r="C8" s="32" t="s">
        <v>238</v>
      </c>
      <c r="D8" s="32" t="s">
        <v>239</v>
      </c>
      <c r="E8" s="32" t="s">
        <v>240</v>
      </c>
      <c r="F8" s="32" t="s">
        <v>241</v>
      </c>
      <c r="G8" s="33" t="s">
        <v>205</v>
      </c>
      <c r="H8" s="32"/>
      <c r="I8" s="32" t="s">
        <v>242</v>
      </c>
      <c r="J8" s="33" t="s">
        <v>167</v>
      </c>
      <c r="K8" s="33" t="s">
        <v>142</v>
      </c>
      <c r="L8" s="32" t="s">
        <v>243</v>
      </c>
      <c r="M8" s="32" t="s">
        <v>244</v>
      </c>
      <c r="N8" s="32" t="s">
        <v>245</v>
      </c>
      <c r="O8" s="32" t="s">
        <v>246</v>
      </c>
      <c r="P8" s="32" t="s">
        <v>247</v>
      </c>
      <c r="Q8" s="34">
        <f t="shared" si="1"/>
        <v>30000</v>
      </c>
      <c r="R8" s="137">
        <v>47430.0</v>
      </c>
      <c r="S8" s="138">
        <v>13128.0</v>
      </c>
      <c r="T8" s="37">
        <f t="shared" si="2"/>
        <v>64558</v>
      </c>
      <c r="U8" s="139" t="s">
        <v>248</v>
      </c>
      <c r="V8" s="65" t="s">
        <v>249</v>
      </c>
      <c r="W8" s="140">
        <v>31.0</v>
      </c>
      <c r="X8" s="141">
        <v>0.969</v>
      </c>
      <c r="Y8" s="142">
        <v>35566.0</v>
      </c>
      <c r="Z8" s="143">
        <v>28992.0</v>
      </c>
      <c r="AA8" s="144" t="s">
        <v>250</v>
      </c>
      <c r="AB8" s="71" t="s">
        <v>251</v>
      </c>
      <c r="AC8" s="46" t="s">
        <v>252</v>
      </c>
      <c r="AD8" s="87" t="s">
        <v>253</v>
      </c>
      <c r="AE8" s="86" t="s">
        <v>254</v>
      </c>
      <c r="AF8" s="85" t="s">
        <v>255</v>
      </c>
      <c r="AG8" s="145">
        <v>0.0</v>
      </c>
      <c r="AH8" s="146">
        <v>17128.0</v>
      </c>
      <c r="AI8" s="33" t="s">
        <v>256</v>
      </c>
      <c r="AJ8" s="90">
        <v>0.66</v>
      </c>
      <c r="AK8" s="147">
        <v>0.18</v>
      </c>
      <c r="AL8" s="148">
        <v>0.13</v>
      </c>
      <c r="AM8" s="61" t="s">
        <v>156</v>
      </c>
      <c r="AN8" s="61"/>
      <c r="AO8" s="61" t="s">
        <v>156</v>
      </c>
      <c r="AP8" s="61"/>
      <c r="AQ8" s="149">
        <v>0.66</v>
      </c>
      <c r="AR8" s="33"/>
      <c r="AS8" s="55" t="s">
        <v>157</v>
      </c>
      <c r="AT8" s="91"/>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58" t="s">
        <v>159</v>
      </c>
      <c r="DX8" s="58" t="str">
        <f t="shared" si="3"/>
        <v/>
      </c>
      <c r="DY8" s="58" t="str">
        <f t="shared" si="4"/>
        <v>affordable</v>
      </c>
      <c r="DZ8" s="92"/>
      <c r="EA8" s="92"/>
      <c r="EB8" s="59" t="s">
        <v>160</v>
      </c>
    </row>
    <row r="9" ht="12.75" customHeight="1">
      <c r="A9" s="150" t="s">
        <v>257</v>
      </c>
      <c r="B9" s="31" t="s">
        <v>258</v>
      </c>
      <c r="C9" s="32" t="s">
        <v>259</v>
      </c>
      <c r="D9" s="32" t="s">
        <v>260</v>
      </c>
      <c r="E9" s="32" t="s">
        <v>261</v>
      </c>
      <c r="F9" s="32" t="s">
        <v>262</v>
      </c>
      <c r="G9" s="33" t="s">
        <v>138</v>
      </c>
      <c r="H9" s="32" t="s">
        <v>263</v>
      </c>
      <c r="I9" s="32" t="s">
        <v>264</v>
      </c>
      <c r="J9" s="33" t="s">
        <v>265</v>
      </c>
      <c r="K9" s="33" t="s">
        <v>142</v>
      </c>
      <c r="L9" s="32" t="s">
        <v>266</v>
      </c>
      <c r="M9" s="33" t="s">
        <v>169</v>
      </c>
      <c r="N9" s="32" t="s">
        <v>267</v>
      </c>
      <c r="O9" s="32" t="s">
        <v>268</v>
      </c>
      <c r="P9" s="32" t="s">
        <v>269</v>
      </c>
      <c r="Q9" s="34">
        <f t="shared" si="1"/>
        <v>40000</v>
      </c>
      <c r="R9" s="151">
        <v>58772.0</v>
      </c>
      <c r="S9" s="152">
        <v>16930.0</v>
      </c>
      <c r="T9" s="153">
        <f t="shared" si="2"/>
        <v>79702</v>
      </c>
      <c r="U9" s="38" t="s">
        <v>270</v>
      </c>
      <c r="V9" s="39" t="s">
        <v>271</v>
      </c>
      <c r="W9" s="154">
        <v>51.0</v>
      </c>
      <c r="X9" s="155">
        <v>0.065</v>
      </c>
      <c r="Y9" s="156">
        <v>40714.0</v>
      </c>
      <c r="Z9" s="157">
        <v>36841.0</v>
      </c>
      <c r="AA9" s="158" t="s">
        <v>272</v>
      </c>
      <c r="AB9" s="45" t="s">
        <v>143</v>
      </c>
      <c r="AC9" s="72" t="s">
        <v>273</v>
      </c>
      <c r="AD9" s="87" t="s">
        <v>274</v>
      </c>
      <c r="AE9" s="86" t="s">
        <v>275</v>
      </c>
      <c r="AF9" s="85" t="s">
        <v>276</v>
      </c>
      <c r="AG9" s="145">
        <v>0.0</v>
      </c>
      <c r="AH9" s="159">
        <v>4000.0</v>
      </c>
      <c r="AI9" s="32" t="s">
        <v>277</v>
      </c>
      <c r="AJ9" s="160">
        <v>0.474</v>
      </c>
      <c r="AK9" s="161">
        <v>0.383</v>
      </c>
      <c r="AL9" s="162">
        <v>0.22</v>
      </c>
      <c r="AM9" s="163">
        <v>0.17</v>
      </c>
      <c r="AN9" s="134">
        <v>1096.0</v>
      </c>
      <c r="AO9" s="117">
        <v>420.0</v>
      </c>
      <c r="AP9" s="164">
        <v>71.0</v>
      </c>
      <c r="AQ9" s="165">
        <v>0.457</v>
      </c>
      <c r="AR9" s="32"/>
      <c r="AS9" s="79" t="s">
        <v>173</v>
      </c>
      <c r="AT9" s="65" t="s">
        <v>278</v>
      </c>
      <c r="AU9" s="166"/>
      <c r="AV9" s="166"/>
      <c r="AW9" s="166"/>
      <c r="AX9" s="166"/>
      <c r="AY9" s="166"/>
      <c r="AZ9" s="166"/>
      <c r="BA9" s="166"/>
      <c r="BB9" s="166"/>
      <c r="BC9" s="166"/>
      <c r="BD9" s="166"/>
      <c r="BE9" s="166"/>
      <c r="BF9" s="166"/>
      <c r="BG9" s="166"/>
      <c r="BH9" s="166"/>
      <c r="BI9" s="166"/>
      <c r="BJ9" s="166"/>
      <c r="BK9" s="166"/>
      <c r="BL9" s="166"/>
      <c r="BM9" s="166"/>
      <c r="BN9" s="166"/>
      <c r="BO9" s="166"/>
      <c r="BP9" s="166"/>
      <c r="BQ9" s="166"/>
      <c r="BR9" s="166"/>
      <c r="BS9" s="166"/>
      <c r="BT9" s="166"/>
      <c r="BU9" s="166"/>
      <c r="BV9" s="166"/>
      <c r="BW9" s="166"/>
      <c r="BX9" s="166"/>
      <c r="BY9" s="166"/>
      <c r="BZ9" s="166"/>
      <c r="CA9" s="166"/>
      <c r="CB9" s="166"/>
      <c r="CC9" s="166"/>
      <c r="CD9" s="166"/>
      <c r="CE9" s="166"/>
      <c r="CF9" s="166"/>
      <c r="CG9" s="166"/>
      <c r="CH9" s="166"/>
      <c r="CI9" s="166"/>
      <c r="CJ9" s="166"/>
      <c r="CK9" s="166"/>
      <c r="CL9" s="166"/>
      <c r="CM9" s="166"/>
      <c r="CN9" s="166"/>
      <c r="CO9" s="166"/>
      <c r="CP9" s="166"/>
      <c r="CQ9" s="166"/>
      <c r="CR9" s="166"/>
      <c r="CS9" s="166"/>
      <c r="CT9" s="166"/>
      <c r="CU9" s="166"/>
      <c r="CV9" s="166"/>
      <c r="CW9" s="166"/>
      <c r="CX9" s="166"/>
      <c r="CY9" s="166"/>
      <c r="CZ9" s="166"/>
      <c r="DA9" s="166"/>
      <c r="DB9" s="166"/>
      <c r="DC9" s="166"/>
      <c r="DD9" s="166"/>
      <c r="DE9" s="166"/>
      <c r="DF9" s="166"/>
      <c r="DG9" s="166"/>
      <c r="DH9" s="166"/>
      <c r="DI9" s="166"/>
      <c r="DJ9" s="166"/>
      <c r="DK9" s="166"/>
      <c r="DL9" s="166"/>
      <c r="DM9" s="166"/>
      <c r="DN9" s="166"/>
      <c r="DO9" s="166"/>
      <c r="DP9" s="166"/>
      <c r="DQ9" s="166"/>
      <c r="DR9" s="166"/>
      <c r="DS9" s="166"/>
      <c r="DT9" s="166"/>
      <c r="DU9" s="166"/>
      <c r="DV9" s="166"/>
      <c r="DW9" s="58" t="s">
        <v>159</v>
      </c>
      <c r="DX9" s="58" t="str">
        <f t="shared" si="3"/>
        <v/>
      </c>
      <c r="DY9" s="58" t="str">
        <f t="shared" si="4"/>
        <v/>
      </c>
      <c r="DZ9" s="166"/>
      <c r="EA9" s="166"/>
      <c r="EB9" s="59" t="s">
        <v>160</v>
      </c>
    </row>
    <row r="10" ht="12.75" customHeight="1">
      <c r="A10" s="167" t="s">
        <v>279</v>
      </c>
      <c r="B10" s="31" t="s">
        <v>280</v>
      </c>
      <c r="C10" s="32" t="s">
        <v>281</v>
      </c>
      <c r="D10" s="32" t="s">
        <v>282</v>
      </c>
      <c r="E10" s="32" t="s">
        <v>283</v>
      </c>
      <c r="F10" s="32" t="s">
        <v>284</v>
      </c>
      <c r="G10" s="33" t="s">
        <v>285</v>
      </c>
      <c r="H10" s="32"/>
      <c r="I10" s="32" t="s">
        <v>286</v>
      </c>
      <c r="J10" s="33" t="s">
        <v>167</v>
      </c>
      <c r="K10" s="33" t="s">
        <v>142</v>
      </c>
      <c r="L10" s="32" t="s">
        <v>287</v>
      </c>
      <c r="M10" s="33" t="s">
        <v>169</v>
      </c>
      <c r="N10" s="32" t="s">
        <v>288</v>
      </c>
      <c r="O10" s="32" t="s">
        <v>289</v>
      </c>
      <c r="P10" s="32" t="s">
        <v>290</v>
      </c>
      <c r="Q10" s="34">
        <f t="shared" si="1"/>
        <v>10000</v>
      </c>
      <c r="R10" s="168">
        <v>70480.0</v>
      </c>
      <c r="S10" s="169">
        <v>18390.0</v>
      </c>
      <c r="T10" s="170">
        <f t="shared" si="2"/>
        <v>92870</v>
      </c>
      <c r="U10" s="38" t="s">
        <v>291</v>
      </c>
      <c r="V10" s="100" t="s">
        <v>292</v>
      </c>
      <c r="W10" s="171">
        <v>199.0</v>
      </c>
      <c r="X10" s="172">
        <v>0.843</v>
      </c>
      <c r="Y10" s="173">
        <v>81202.0</v>
      </c>
      <c r="Z10" s="174">
        <v>7638.0</v>
      </c>
      <c r="AA10" s="175" t="s">
        <v>293</v>
      </c>
      <c r="AB10" s="176" t="s">
        <v>294</v>
      </c>
      <c r="AC10" s="61" t="s">
        <v>295</v>
      </c>
      <c r="AD10" s="32"/>
      <c r="AE10" s="32"/>
      <c r="AF10" s="32"/>
      <c r="AG10" s="32"/>
      <c r="AH10" s="32"/>
      <c r="AI10" s="177" t="s">
        <v>199</v>
      </c>
      <c r="AJ10" s="178">
        <v>0.098</v>
      </c>
      <c r="AK10" s="179">
        <v>0.027</v>
      </c>
      <c r="AL10" s="180">
        <v>0.39</v>
      </c>
      <c r="AM10" s="181">
        <v>0.45</v>
      </c>
      <c r="AN10" s="182">
        <v>4955.0</v>
      </c>
      <c r="AO10" s="183">
        <v>134.0</v>
      </c>
      <c r="AP10" s="118">
        <v>60.0</v>
      </c>
      <c r="AQ10" s="184">
        <v>0.088</v>
      </c>
      <c r="AR10" s="32"/>
      <c r="AS10" s="185" t="s">
        <v>296</v>
      </c>
      <c r="AT10" s="32"/>
      <c r="AU10" s="186">
        <v>0.271</v>
      </c>
      <c r="AV10" s="187">
        <v>2027.0</v>
      </c>
      <c r="AW10" s="188" t="s">
        <v>297</v>
      </c>
      <c r="AX10" s="189">
        <v>0.38</v>
      </c>
      <c r="AY10" s="190"/>
      <c r="AZ10" s="190"/>
      <c r="BA10" s="190"/>
      <c r="BB10" s="57" t="s">
        <v>158</v>
      </c>
      <c r="BC10" s="191">
        <v>0.38</v>
      </c>
      <c r="BD10" s="192">
        <v>0.17</v>
      </c>
      <c r="BE10" s="193">
        <v>1520.0</v>
      </c>
      <c r="BF10" s="194">
        <v>670.0</v>
      </c>
      <c r="BG10" s="195">
        <v>780.0</v>
      </c>
      <c r="BH10" s="196">
        <v>690.0</v>
      </c>
      <c r="BI10" s="197">
        <v>770.0</v>
      </c>
      <c r="BJ10" s="196">
        <v>31.0</v>
      </c>
      <c r="BK10" s="197">
        <v>33.0</v>
      </c>
      <c r="BL10" s="198">
        <v>35.0</v>
      </c>
      <c r="BM10" s="199">
        <v>28.0</v>
      </c>
      <c r="BN10" s="198">
        <v>35.0</v>
      </c>
      <c r="BO10" s="200">
        <v>32.0</v>
      </c>
      <c r="BP10" s="197">
        <v>35.0</v>
      </c>
      <c r="BQ10" s="196">
        <v>32.0</v>
      </c>
      <c r="BR10" s="201">
        <v>36.0</v>
      </c>
      <c r="BS10" s="202">
        <v>30.0</v>
      </c>
      <c r="BT10" s="197">
        <v>35.0</v>
      </c>
      <c r="BU10" s="190" t="s">
        <v>298</v>
      </c>
      <c r="BV10" s="203">
        <v>0.58</v>
      </c>
      <c r="BW10" s="204">
        <v>0.71</v>
      </c>
      <c r="BX10" s="205">
        <v>0.76</v>
      </c>
      <c r="BY10" s="206">
        <v>0.24</v>
      </c>
      <c r="BZ10" s="92">
        <v>0.0</v>
      </c>
      <c r="CA10" s="207">
        <v>45604.0</v>
      </c>
      <c r="CB10" s="190"/>
      <c r="CC10" s="190"/>
      <c r="CD10" s="190"/>
      <c r="CE10" s="208">
        <v>45663.0</v>
      </c>
      <c r="CF10" s="190"/>
      <c r="CG10" s="209">
        <v>45611.0</v>
      </c>
      <c r="CH10" s="209">
        <v>45611.0</v>
      </c>
      <c r="CI10" s="190" t="s">
        <v>299</v>
      </c>
      <c r="CJ10" s="190" t="s">
        <v>300</v>
      </c>
      <c r="CK10" s="190"/>
      <c r="CL10" s="190"/>
      <c r="CM10" s="190"/>
      <c r="CN10" s="208">
        <v>45663.0</v>
      </c>
      <c r="CO10" s="190" t="s">
        <v>301</v>
      </c>
      <c r="CP10" s="210">
        <v>45672.0</v>
      </c>
      <c r="CQ10" s="211">
        <v>45736.0</v>
      </c>
      <c r="CR10" s="212" t="s">
        <v>302</v>
      </c>
      <c r="CS10" s="190"/>
      <c r="CT10" s="190"/>
      <c r="CU10" s="190"/>
      <c r="CV10" s="190"/>
      <c r="CW10" s="190"/>
      <c r="CX10" s="213">
        <v>8.0</v>
      </c>
      <c r="CY10" s="214">
        <v>88.4</v>
      </c>
      <c r="CZ10" s="215">
        <v>2.0</v>
      </c>
      <c r="DA10" s="190"/>
      <c r="DB10" s="190"/>
      <c r="DC10" s="216">
        <v>87.0</v>
      </c>
      <c r="DD10" s="190"/>
      <c r="DE10" s="190"/>
      <c r="DF10" s="190"/>
      <c r="DG10" s="190"/>
      <c r="DH10" s="190"/>
      <c r="DI10" s="217">
        <v>51.0</v>
      </c>
      <c r="DJ10" s="190"/>
      <c r="DK10" s="190"/>
      <c r="DL10" s="190"/>
      <c r="DM10" s="190"/>
      <c r="DN10" s="216">
        <v>87.0</v>
      </c>
      <c r="DO10" s="190"/>
      <c r="DP10" s="190"/>
      <c r="DQ10" s="190"/>
      <c r="DR10" s="218" t="s">
        <v>303</v>
      </c>
      <c r="DS10" s="190" t="s">
        <v>304</v>
      </c>
      <c r="DT10" s="219">
        <v>0.6</v>
      </c>
      <c r="DU10" s="220">
        <v>0.0</v>
      </c>
      <c r="DV10" s="221">
        <v>17.0</v>
      </c>
      <c r="DW10" s="58" t="s">
        <v>159</v>
      </c>
      <c r="DX10" s="58" t="str">
        <f t="shared" si="3"/>
        <v>generous_aid</v>
      </c>
      <c r="DY10" s="58" t="str">
        <f t="shared" si="4"/>
        <v>affordable</v>
      </c>
      <c r="DZ10" s="222"/>
      <c r="EA10" s="222"/>
      <c r="EB10" s="59" t="s">
        <v>160</v>
      </c>
    </row>
    <row r="11" ht="12.75" customHeight="1">
      <c r="A11" s="30" t="s">
        <v>305</v>
      </c>
      <c r="B11" s="31" t="s">
        <v>306</v>
      </c>
      <c r="C11" s="32" t="s">
        <v>307</v>
      </c>
      <c r="D11" s="32" t="s">
        <v>308</v>
      </c>
      <c r="E11" s="32" t="s">
        <v>309</v>
      </c>
      <c r="F11" s="32" t="s">
        <v>310</v>
      </c>
      <c r="G11" s="33" t="s">
        <v>205</v>
      </c>
      <c r="H11" s="32"/>
      <c r="I11" s="32" t="s">
        <v>311</v>
      </c>
      <c r="J11" s="33" t="s">
        <v>167</v>
      </c>
      <c r="K11" s="33" t="s">
        <v>142</v>
      </c>
      <c r="L11" s="32" t="s">
        <v>312</v>
      </c>
      <c r="M11" s="32" t="s">
        <v>313</v>
      </c>
      <c r="N11" s="32" t="s">
        <v>314</v>
      </c>
      <c r="O11" s="32" t="s">
        <v>315</v>
      </c>
      <c r="P11" s="32" t="s">
        <v>316</v>
      </c>
      <c r="Q11" s="34">
        <f t="shared" si="1"/>
        <v>30000</v>
      </c>
      <c r="R11" s="223">
        <v>35056.0</v>
      </c>
      <c r="S11" s="224">
        <v>10726.0</v>
      </c>
      <c r="T11" s="225">
        <f t="shared" si="2"/>
        <v>49782</v>
      </c>
      <c r="U11" s="38" t="s">
        <v>317</v>
      </c>
      <c r="V11" s="65" t="s">
        <v>318</v>
      </c>
      <c r="W11" s="226">
        <v>229.0</v>
      </c>
      <c r="X11" s="227">
        <v>0.761</v>
      </c>
      <c r="Y11" s="228">
        <v>18834.0</v>
      </c>
      <c r="Z11" s="143">
        <v>28926.0</v>
      </c>
      <c r="AA11" s="32"/>
      <c r="AB11" s="32"/>
      <c r="AC11" s="32"/>
      <c r="AD11" s="229"/>
      <c r="AE11" s="85"/>
      <c r="AF11" s="85"/>
      <c r="AG11" s="32"/>
      <c r="AH11" s="32"/>
      <c r="AI11" s="33" t="s">
        <v>223</v>
      </c>
      <c r="AJ11" s="119">
        <v>0.78</v>
      </c>
      <c r="AK11" s="91"/>
      <c r="AL11" s="91"/>
      <c r="AM11" s="91"/>
      <c r="AN11" s="91"/>
      <c r="AO11" s="91"/>
      <c r="AP11" s="91"/>
      <c r="AQ11" s="91"/>
      <c r="AR11" s="91"/>
      <c r="AS11" s="91"/>
      <c r="AT11" s="91"/>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58" t="str">
        <f t="shared" si="3"/>
        <v/>
      </c>
      <c r="DY11" s="58" t="str">
        <f t="shared" si="4"/>
        <v>affordable</v>
      </c>
      <c r="DZ11" s="92"/>
      <c r="EA11" s="92"/>
      <c r="EB11" s="59" t="s">
        <v>160</v>
      </c>
    </row>
    <row r="12" ht="39.0" customHeight="1">
      <c r="A12" s="30" t="s">
        <v>319</v>
      </c>
      <c r="B12" s="31" t="s">
        <v>320</v>
      </c>
      <c r="C12" s="32" t="s">
        <v>321</v>
      </c>
      <c r="D12" s="32" t="s">
        <v>322</v>
      </c>
      <c r="E12" s="32" t="s">
        <v>323</v>
      </c>
      <c r="F12" s="32" t="s">
        <v>324</v>
      </c>
      <c r="G12" s="33" t="s">
        <v>325</v>
      </c>
      <c r="H12" s="32"/>
      <c r="I12" s="32" t="s">
        <v>206</v>
      </c>
      <c r="J12" s="33" t="s">
        <v>326</v>
      </c>
      <c r="K12" s="33" t="s">
        <v>142</v>
      </c>
      <c r="L12" s="32" t="s">
        <v>143</v>
      </c>
      <c r="M12" s="32" t="s">
        <v>144</v>
      </c>
      <c r="N12" s="32" t="s">
        <v>327</v>
      </c>
      <c r="O12" s="32" t="s">
        <v>146</v>
      </c>
      <c r="P12" s="32" t="s">
        <v>147</v>
      </c>
      <c r="Q12" s="34" t="str">
        <f t="shared" si="1"/>
        <v/>
      </c>
      <c r="R12" s="104">
        <v>25768.0</v>
      </c>
      <c r="S12" s="230">
        <v>12868.0</v>
      </c>
      <c r="T12" s="231">
        <f t="shared" si="2"/>
        <v>42636</v>
      </c>
      <c r="U12" s="38" t="s">
        <v>328</v>
      </c>
      <c r="V12" s="39" t="s">
        <v>149</v>
      </c>
      <c r="W12" s="32"/>
      <c r="X12" s="83"/>
      <c r="Y12" s="32"/>
      <c r="Z12" s="32"/>
      <c r="AA12" s="32"/>
      <c r="AB12" s="45" t="s">
        <v>143</v>
      </c>
      <c r="AC12" s="72" t="s">
        <v>329</v>
      </c>
      <c r="AD12" s="47" t="s">
        <v>330</v>
      </c>
      <c r="AE12" s="232" t="s">
        <v>331</v>
      </c>
      <c r="AF12" s="47" t="s">
        <v>332</v>
      </c>
      <c r="AG12" s="233">
        <v>0.0</v>
      </c>
      <c r="AH12" s="234">
        <v>0.0</v>
      </c>
      <c r="AI12" s="32" t="s">
        <v>333</v>
      </c>
      <c r="AJ12" s="235">
        <v>0.886</v>
      </c>
      <c r="AK12" s="236">
        <v>0.848</v>
      </c>
      <c r="AL12" s="237">
        <v>0.2</v>
      </c>
      <c r="AM12" s="238">
        <v>0.02</v>
      </c>
      <c r="AN12" s="117">
        <v>454.0</v>
      </c>
      <c r="AO12" s="117">
        <v>385.0</v>
      </c>
      <c r="AP12" s="78">
        <v>6.0</v>
      </c>
      <c r="AQ12" s="239">
        <v>0.89</v>
      </c>
      <c r="AR12" s="33"/>
      <c r="AS12" s="55" t="s">
        <v>157</v>
      </c>
      <c r="AT12" s="32"/>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8" t="s">
        <v>159</v>
      </c>
      <c r="DX12" s="58" t="str">
        <f t="shared" si="3"/>
        <v/>
      </c>
      <c r="DY12" s="58" t="str">
        <f t="shared" si="4"/>
        <v/>
      </c>
      <c r="DZ12" s="58"/>
      <c r="EA12" s="58"/>
      <c r="EB12" s="59" t="s">
        <v>160</v>
      </c>
    </row>
    <row r="13" ht="12.75" customHeight="1">
      <c r="A13" s="60" t="s">
        <v>334</v>
      </c>
      <c r="B13" s="31" t="s">
        <v>335</v>
      </c>
      <c r="C13" s="61" t="s">
        <v>336</v>
      </c>
      <c r="D13" s="61" t="s">
        <v>337</v>
      </c>
      <c r="E13" s="61" t="s">
        <v>338</v>
      </c>
      <c r="F13" s="32" t="s">
        <v>339</v>
      </c>
      <c r="G13" s="33" t="s">
        <v>205</v>
      </c>
      <c r="H13" s="32"/>
      <c r="I13" s="32" t="s">
        <v>340</v>
      </c>
      <c r="J13" s="33" t="s">
        <v>167</v>
      </c>
      <c r="K13" s="33" t="s">
        <v>142</v>
      </c>
      <c r="L13" s="32" t="s">
        <v>341</v>
      </c>
      <c r="M13" s="32" t="s">
        <v>342</v>
      </c>
      <c r="N13" s="32" t="s">
        <v>343</v>
      </c>
      <c r="O13" s="32" t="s">
        <v>344</v>
      </c>
      <c r="P13" s="32" t="s">
        <v>345</v>
      </c>
      <c r="Q13" s="34">
        <f t="shared" si="1"/>
        <v>25000</v>
      </c>
      <c r="R13" s="240">
        <v>40218.0</v>
      </c>
      <c r="S13" s="89">
        <v>11680.0</v>
      </c>
      <c r="T13" s="241">
        <f t="shared" si="2"/>
        <v>55898</v>
      </c>
      <c r="U13" s="38" t="s">
        <v>346</v>
      </c>
      <c r="V13" s="65" t="s">
        <v>347</v>
      </c>
      <c r="W13" s="123">
        <v>57.0</v>
      </c>
      <c r="X13" s="242">
        <v>0.983</v>
      </c>
      <c r="Y13" s="243">
        <v>30307.0</v>
      </c>
      <c r="Z13" s="99">
        <v>23207.0</v>
      </c>
      <c r="AA13" s="244" t="s">
        <v>348</v>
      </c>
      <c r="AB13" s="71" t="s">
        <v>349</v>
      </c>
      <c r="AC13" s="61"/>
      <c r="AD13" s="85"/>
      <c r="AE13" s="85"/>
      <c r="AF13" s="85"/>
      <c r="AG13" s="61"/>
      <c r="AH13" s="61" t="s">
        <v>350</v>
      </c>
      <c r="AI13" s="33" t="s">
        <v>223</v>
      </c>
      <c r="AJ13" s="119">
        <v>0.71</v>
      </c>
      <c r="AK13" s="91"/>
      <c r="AL13" s="91"/>
      <c r="AM13" s="91"/>
      <c r="AN13" s="91"/>
      <c r="AO13" s="91"/>
      <c r="AP13" s="91"/>
      <c r="AQ13" s="91"/>
      <c r="AR13" s="91"/>
      <c r="AS13" s="91"/>
      <c r="AT13" s="91"/>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58" t="str">
        <f t="shared" si="3"/>
        <v/>
      </c>
      <c r="DY13" s="58" t="str">
        <f t="shared" si="4"/>
        <v>affordable</v>
      </c>
      <c r="DZ13" s="92"/>
      <c r="EA13" s="92"/>
      <c r="EB13" s="59" t="s">
        <v>160</v>
      </c>
    </row>
    <row r="14" ht="12.75" customHeight="1">
      <c r="A14" s="30" t="s">
        <v>351</v>
      </c>
      <c r="B14" s="31" t="s">
        <v>352</v>
      </c>
      <c r="C14" s="32" t="s">
        <v>353</v>
      </c>
      <c r="D14" s="32" t="s">
        <v>354</v>
      </c>
      <c r="E14" s="32" t="s">
        <v>355</v>
      </c>
      <c r="F14" s="32" t="s">
        <v>356</v>
      </c>
      <c r="G14" s="33" t="s">
        <v>138</v>
      </c>
      <c r="H14" s="32" t="s">
        <v>357</v>
      </c>
      <c r="I14" s="32" t="s">
        <v>358</v>
      </c>
      <c r="J14" s="33" t="s">
        <v>167</v>
      </c>
      <c r="K14" s="33" t="s">
        <v>142</v>
      </c>
      <c r="L14" s="32" t="s">
        <v>359</v>
      </c>
      <c r="M14" s="33" t="s">
        <v>169</v>
      </c>
      <c r="N14" s="32" t="s">
        <v>360</v>
      </c>
      <c r="O14" s="32" t="s">
        <v>361</v>
      </c>
      <c r="P14" s="32" t="s">
        <v>362</v>
      </c>
      <c r="Q14" s="34" t="str">
        <f t="shared" si="1"/>
        <v/>
      </c>
      <c r="R14" s="245">
        <v>49610.0</v>
      </c>
      <c r="S14" s="246">
        <v>14380.0</v>
      </c>
      <c r="T14" s="247">
        <f t="shared" si="2"/>
        <v>67990</v>
      </c>
      <c r="U14" s="38" t="s">
        <v>363</v>
      </c>
      <c r="V14" s="39" t="s">
        <v>364</v>
      </c>
      <c r="W14" s="32" t="s">
        <v>365</v>
      </c>
      <c r="X14" s="83"/>
      <c r="Y14" s="32" t="s">
        <v>366</v>
      </c>
      <c r="Z14" s="32"/>
      <c r="AA14" s="32"/>
      <c r="AB14" s="45" t="s">
        <v>143</v>
      </c>
      <c r="AC14" s="248">
        <v>28000.0</v>
      </c>
      <c r="AD14" s="85" t="s">
        <v>367</v>
      </c>
      <c r="AE14" s="86" t="s">
        <v>368</v>
      </c>
      <c r="AF14" s="87" t="s">
        <v>369</v>
      </c>
      <c r="AG14" s="249">
        <v>21610.0</v>
      </c>
      <c r="AH14" s="250">
        <v>39990.0</v>
      </c>
      <c r="AI14" s="32" t="s">
        <v>370</v>
      </c>
      <c r="AJ14" s="119">
        <v>0.79</v>
      </c>
      <c r="AK14" s="91"/>
      <c r="AL14" s="91"/>
      <c r="AM14" s="91"/>
      <c r="AN14" s="91"/>
      <c r="AO14" s="91"/>
      <c r="AP14" s="91"/>
      <c r="AQ14" s="91"/>
      <c r="AR14" s="91"/>
      <c r="AS14" s="91"/>
      <c r="AT14" s="91"/>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58" t="str">
        <f t="shared" si="3"/>
        <v>generous_aid</v>
      </c>
      <c r="DY14" s="58" t="str">
        <f t="shared" si="4"/>
        <v/>
      </c>
      <c r="DZ14" s="92"/>
      <c r="EA14" s="92"/>
      <c r="EB14" s="59" t="s">
        <v>160</v>
      </c>
    </row>
    <row r="15" ht="26.25" customHeight="1">
      <c r="A15" s="60" t="s">
        <v>371</v>
      </c>
      <c r="B15" s="31" t="s">
        <v>372</v>
      </c>
      <c r="C15" s="61" t="s">
        <v>373</v>
      </c>
      <c r="D15" s="61" t="s">
        <v>374</v>
      </c>
      <c r="E15" s="61" t="s">
        <v>375</v>
      </c>
      <c r="F15" s="32" t="s">
        <v>376</v>
      </c>
      <c r="G15" s="32" t="s">
        <v>377</v>
      </c>
      <c r="H15" s="32" t="s">
        <v>378</v>
      </c>
      <c r="I15" s="32" t="s">
        <v>379</v>
      </c>
      <c r="J15" s="33" t="s">
        <v>326</v>
      </c>
      <c r="K15" s="33" t="s">
        <v>142</v>
      </c>
      <c r="L15" s="32" t="s">
        <v>380</v>
      </c>
      <c r="M15" s="32" t="s">
        <v>381</v>
      </c>
      <c r="N15" s="32" t="s">
        <v>382</v>
      </c>
      <c r="O15" s="32" t="s">
        <v>383</v>
      </c>
      <c r="P15" s="32" t="s">
        <v>384</v>
      </c>
      <c r="Q15" s="34">
        <f t="shared" si="1"/>
        <v>45000</v>
      </c>
      <c r="R15" s="251">
        <v>33139.0</v>
      </c>
      <c r="S15" s="252">
        <v>16712.0</v>
      </c>
      <c r="T15" s="253">
        <f t="shared" si="2"/>
        <v>53851</v>
      </c>
      <c r="U15" s="38" t="s">
        <v>385</v>
      </c>
      <c r="V15" s="39" t="s">
        <v>386</v>
      </c>
      <c r="W15" s="254">
        <v>2520.0</v>
      </c>
      <c r="X15" s="255">
        <v>0.514</v>
      </c>
      <c r="Y15" s="256">
        <v>12182.0</v>
      </c>
      <c r="Z15" s="257">
        <v>40102.0</v>
      </c>
      <c r="AA15" s="258" t="s">
        <v>387</v>
      </c>
      <c r="AB15" s="45" t="s">
        <v>143</v>
      </c>
      <c r="AC15" s="259">
        <v>17500.0</v>
      </c>
      <c r="AD15" s="85" t="s">
        <v>388</v>
      </c>
      <c r="AE15" s="86" t="s">
        <v>389</v>
      </c>
      <c r="AF15" s="85" t="s">
        <v>390</v>
      </c>
      <c r="AG15" s="260">
        <v>15639.0</v>
      </c>
      <c r="AH15" s="261">
        <v>36351.0</v>
      </c>
      <c r="AI15" s="32" t="s">
        <v>391</v>
      </c>
      <c r="AJ15" s="262">
        <v>0.902</v>
      </c>
      <c r="AK15" s="263"/>
      <c r="AL15" s="263"/>
      <c r="AM15" s="263"/>
      <c r="AN15" s="263"/>
      <c r="AO15" s="263"/>
      <c r="AP15" s="263"/>
      <c r="AQ15" s="263"/>
      <c r="AR15" s="263"/>
      <c r="AS15" s="263"/>
      <c r="AT15" s="263"/>
      <c r="AU15" s="166"/>
      <c r="AV15" s="166"/>
      <c r="AW15" s="166"/>
      <c r="AX15" s="166"/>
      <c r="AY15" s="166"/>
      <c r="AZ15" s="166"/>
      <c r="BA15" s="166"/>
      <c r="BB15" s="166"/>
      <c r="BC15" s="166"/>
      <c r="BD15" s="166"/>
      <c r="BE15" s="166"/>
      <c r="BF15" s="166"/>
      <c r="BG15" s="166"/>
      <c r="BH15" s="166"/>
      <c r="BI15" s="166"/>
      <c r="BJ15" s="166"/>
      <c r="BK15" s="166"/>
      <c r="BL15" s="166"/>
      <c r="BM15" s="166"/>
      <c r="BN15" s="166"/>
      <c r="BO15" s="166"/>
      <c r="BP15" s="166"/>
      <c r="BQ15" s="166"/>
      <c r="BR15" s="166"/>
      <c r="BS15" s="166"/>
      <c r="BT15" s="166"/>
      <c r="BU15" s="166"/>
      <c r="BV15" s="166"/>
      <c r="BW15" s="166"/>
      <c r="BX15" s="166"/>
      <c r="BY15" s="166"/>
      <c r="BZ15" s="166"/>
      <c r="CA15" s="166"/>
      <c r="CB15" s="166"/>
      <c r="CC15" s="166"/>
      <c r="CD15" s="166"/>
      <c r="CE15" s="166"/>
      <c r="CF15" s="166"/>
      <c r="CG15" s="166"/>
      <c r="CH15" s="166"/>
      <c r="CI15" s="166"/>
      <c r="CJ15" s="166"/>
      <c r="CK15" s="166"/>
      <c r="CL15" s="166"/>
      <c r="CM15" s="166"/>
      <c r="CN15" s="166"/>
      <c r="CO15" s="166"/>
      <c r="CP15" s="166"/>
      <c r="CQ15" s="166"/>
      <c r="CR15" s="166"/>
      <c r="CS15" s="166"/>
      <c r="CT15" s="166"/>
      <c r="CU15" s="166"/>
      <c r="CV15" s="166"/>
      <c r="CW15" s="166"/>
      <c r="CX15" s="166"/>
      <c r="CY15" s="166"/>
      <c r="CZ15" s="166"/>
      <c r="DA15" s="166"/>
      <c r="DB15" s="166"/>
      <c r="DC15" s="166"/>
      <c r="DD15" s="166"/>
      <c r="DE15" s="166"/>
      <c r="DF15" s="166"/>
      <c r="DG15" s="166"/>
      <c r="DH15" s="166"/>
      <c r="DI15" s="166"/>
      <c r="DJ15" s="166"/>
      <c r="DK15" s="166"/>
      <c r="DL15" s="166"/>
      <c r="DM15" s="166"/>
      <c r="DN15" s="166"/>
      <c r="DO15" s="166"/>
      <c r="DP15" s="166"/>
      <c r="DQ15" s="166"/>
      <c r="DR15" s="166"/>
      <c r="DS15" s="166"/>
      <c r="DT15" s="166"/>
      <c r="DU15" s="166"/>
      <c r="DV15" s="166"/>
      <c r="DW15" s="166"/>
      <c r="DX15" s="58" t="str">
        <f t="shared" si="3"/>
        <v/>
      </c>
      <c r="DY15" s="58" t="str">
        <f t="shared" si="4"/>
        <v/>
      </c>
      <c r="DZ15" s="166"/>
      <c r="EA15" s="166"/>
      <c r="EB15" s="59" t="s">
        <v>160</v>
      </c>
    </row>
    <row r="16" ht="26.25" customHeight="1">
      <c r="A16" s="30" t="s">
        <v>392</v>
      </c>
      <c r="B16" s="31" t="s">
        <v>393</v>
      </c>
      <c r="C16" s="32" t="s">
        <v>394</v>
      </c>
      <c r="D16" s="32" t="s">
        <v>395</v>
      </c>
      <c r="E16" s="32" t="s">
        <v>396</v>
      </c>
      <c r="F16" s="32" t="s">
        <v>397</v>
      </c>
      <c r="G16" s="32" t="s">
        <v>398</v>
      </c>
      <c r="H16" s="32"/>
      <c r="I16" s="32" t="s">
        <v>399</v>
      </c>
      <c r="J16" s="33" t="s">
        <v>265</v>
      </c>
      <c r="K16" s="33" t="s">
        <v>142</v>
      </c>
      <c r="L16" s="32" t="s">
        <v>400</v>
      </c>
      <c r="M16" s="32" t="s">
        <v>401</v>
      </c>
      <c r="N16" s="32" t="s">
        <v>402</v>
      </c>
      <c r="O16" s="32" t="s">
        <v>403</v>
      </c>
      <c r="P16" s="32" t="s">
        <v>404</v>
      </c>
      <c r="Q16" s="34">
        <f t="shared" si="1"/>
        <v>25000</v>
      </c>
      <c r="R16" s="63">
        <v>13826.0</v>
      </c>
      <c r="S16" s="264">
        <v>10100.0</v>
      </c>
      <c r="T16" s="265">
        <f t="shared" si="2"/>
        <v>27926</v>
      </c>
      <c r="U16" s="139" t="s">
        <v>405</v>
      </c>
      <c r="V16" s="39" t="s">
        <v>406</v>
      </c>
      <c r="W16" s="266">
        <v>334.0</v>
      </c>
      <c r="X16" s="267">
        <v>0.535</v>
      </c>
      <c r="Y16" s="268">
        <v>7063.0</v>
      </c>
      <c r="Z16" s="269">
        <v>20863.0</v>
      </c>
      <c r="AA16" s="100" t="s">
        <v>407</v>
      </c>
      <c r="AB16" s="45" t="s">
        <v>143</v>
      </c>
      <c r="AC16" s="32"/>
      <c r="AD16" s="85"/>
      <c r="AE16" s="85"/>
      <c r="AF16" s="85"/>
      <c r="AG16" s="32"/>
      <c r="AH16" s="32" t="s">
        <v>408</v>
      </c>
      <c r="AI16" s="33" t="s">
        <v>223</v>
      </c>
      <c r="AJ16" s="161">
        <v>0.649</v>
      </c>
      <c r="AK16" s="263"/>
      <c r="AL16" s="263"/>
      <c r="AM16" s="263"/>
      <c r="AN16" s="263"/>
      <c r="AO16" s="263"/>
      <c r="AP16" s="263"/>
      <c r="AQ16" s="263"/>
      <c r="AR16" s="263"/>
      <c r="AS16" s="263"/>
      <c r="AT16" s="263"/>
      <c r="AU16" s="166"/>
      <c r="AV16" s="166"/>
      <c r="AW16" s="166"/>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c r="BZ16" s="166"/>
      <c r="CA16" s="166"/>
      <c r="CB16" s="166"/>
      <c r="CC16" s="166"/>
      <c r="CD16" s="166"/>
      <c r="CE16" s="166"/>
      <c r="CF16" s="166"/>
      <c r="CG16" s="166"/>
      <c r="CH16" s="166"/>
      <c r="CI16" s="166"/>
      <c r="CJ16" s="166"/>
      <c r="CK16" s="166"/>
      <c r="CL16" s="166"/>
      <c r="CM16" s="166"/>
      <c r="CN16" s="166"/>
      <c r="CO16" s="166"/>
      <c r="CP16" s="166"/>
      <c r="CQ16" s="166"/>
      <c r="CR16" s="166"/>
      <c r="CS16" s="166"/>
      <c r="CT16" s="166"/>
      <c r="CU16" s="166"/>
      <c r="CV16" s="166"/>
      <c r="CW16" s="166"/>
      <c r="CX16" s="166"/>
      <c r="CY16" s="166"/>
      <c r="CZ16" s="166"/>
      <c r="DA16" s="166"/>
      <c r="DB16" s="166"/>
      <c r="DC16" s="166"/>
      <c r="DD16" s="166"/>
      <c r="DE16" s="166"/>
      <c r="DF16" s="166"/>
      <c r="DG16" s="166"/>
      <c r="DH16" s="166"/>
      <c r="DI16" s="166"/>
      <c r="DJ16" s="166"/>
      <c r="DK16" s="166"/>
      <c r="DL16" s="166"/>
      <c r="DM16" s="166"/>
      <c r="DN16" s="166"/>
      <c r="DO16" s="166"/>
      <c r="DP16" s="166"/>
      <c r="DQ16" s="166"/>
      <c r="DR16" s="166"/>
      <c r="DS16" s="166"/>
      <c r="DT16" s="166"/>
      <c r="DU16" s="166"/>
      <c r="DV16" s="166"/>
      <c r="DW16" s="166"/>
      <c r="DX16" s="58" t="str">
        <f t="shared" si="3"/>
        <v/>
      </c>
      <c r="DY16" s="58" t="str">
        <f t="shared" si="4"/>
        <v>affordable</v>
      </c>
      <c r="DZ16" s="166"/>
      <c r="EA16" s="166"/>
      <c r="EB16" s="59" t="s">
        <v>160</v>
      </c>
    </row>
    <row r="17" ht="12.75" customHeight="1">
      <c r="A17" s="60" t="s">
        <v>409</v>
      </c>
      <c r="B17" s="31" t="s">
        <v>410</v>
      </c>
      <c r="C17" s="61" t="s">
        <v>411</v>
      </c>
      <c r="D17" s="61" t="s">
        <v>412</v>
      </c>
      <c r="E17" s="61" t="s">
        <v>413</v>
      </c>
      <c r="F17" s="32" t="s">
        <v>414</v>
      </c>
      <c r="G17" s="33" t="s">
        <v>166</v>
      </c>
      <c r="H17" s="32"/>
      <c r="I17" s="32" t="s">
        <v>415</v>
      </c>
      <c r="J17" s="33" t="s">
        <v>326</v>
      </c>
      <c r="K17" s="33" t="s">
        <v>142</v>
      </c>
      <c r="L17" s="32" t="s">
        <v>416</v>
      </c>
      <c r="M17" s="32" t="s">
        <v>417</v>
      </c>
      <c r="N17" s="32" t="s">
        <v>418</v>
      </c>
      <c r="O17" s="32" t="s">
        <v>419</v>
      </c>
      <c r="P17" s="32" t="s">
        <v>420</v>
      </c>
      <c r="Q17" s="34" t="str">
        <f t="shared" si="1"/>
        <v/>
      </c>
      <c r="R17" s="270">
        <v>34922.0</v>
      </c>
      <c r="S17" s="271">
        <v>16626.0</v>
      </c>
      <c r="T17" s="272">
        <f t="shared" si="2"/>
        <v>55548</v>
      </c>
      <c r="U17" s="38" t="s">
        <v>421</v>
      </c>
      <c r="V17" s="39" t="s">
        <v>422</v>
      </c>
      <c r="W17" s="61"/>
      <c r="X17" s="273"/>
      <c r="Y17" s="61"/>
      <c r="Z17" s="61"/>
      <c r="AA17" s="61"/>
      <c r="AB17" s="45" t="s">
        <v>143</v>
      </c>
      <c r="AC17" s="274">
        <v>17000.0</v>
      </c>
      <c r="AD17" s="87" t="s">
        <v>423</v>
      </c>
      <c r="AE17" s="86" t="s">
        <v>424</v>
      </c>
      <c r="AF17" s="87" t="s">
        <v>425</v>
      </c>
      <c r="AG17" s="88">
        <v>17922.0</v>
      </c>
      <c r="AH17" s="275">
        <v>38548.0</v>
      </c>
      <c r="AI17" s="32" t="s">
        <v>426</v>
      </c>
      <c r="AJ17" s="276">
        <v>0.46</v>
      </c>
      <c r="AK17" s="263"/>
      <c r="AL17" s="277">
        <v>0.24</v>
      </c>
      <c r="AM17" s="263"/>
      <c r="AN17" s="263"/>
      <c r="AO17" s="263"/>
      <c r="AP17" s="263"/>
      <c r="AQ17" s="278">
        <v>0.5</v>
      </c>
      <c r="AR17" s="33"/>
      <c r="AS17" s="55" t="s">
        <v>157</v>
      </c>
      <c r="AT17" s="263"/>
      <c r="AU17" s="166"/>
      <c r="AV17" s="166"/>
      <c r="AW17" s="166"/>
      <c r="AX17" s="166"/>
      <c r="AY17" s="166"/>
      <c r="AZ17" s="166"/>
      <c r="BA17" s="166"/>
      <c r="BB17" s="166"/>
      <c r="BC17" s="166"/>
      <c r="BD17" s="166"/>
      <c r="BE17" s="166"/>
      <c r="BF17" s="166"/>
      <c r="BG17" s="166"/>
      <c r="BH17" s="166"/>
      <c r="BI17" s="166"/>
      <c r="BJ17" s="166"/>
      <c r="BK17" s="166"/>
      <c r="BL17" s="166"/>
      <c r="BM17" s="166"/>
      <c r="BN17" s="166"/>
      <c r="BO17" s="166"/>
      <c r="BP17" s="166"/>
      <c r="BQ17" s="166"/>
      <c r="BR17" s="166"/>
      <c r="BS17" s="166"/>
      <c r="BT17" s="16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166"/>
      <c r="CS17" s="166"/>
      <c r="CT17" s="166"/>
      <c r="CU17" s="166"/>
      <c r="CV17" s="166"/>
      <c r="CW17" s="166"/>
      <c r="CX17" s="166"/>
      <c r="CY17" s="166"/>
      <c r="CZ17" s="166"/>
      <c r="DA17" s="166"/>
      <c r="DB17" s="166"/>
      <c r="DC17" s="166"/>
      <c r="DD17" s="166"/>
      <c r="DE17" s="166"/>
      <c r="DF17" s="166"/>
      <c r="DG17" s="166"/>
      <c r="DH17" s="166"/>
      <c r="DI17" s="166"/>
      <c r="DJ17" s="166"/>
      <c r="DK17" s="166"/>
      <c r="DL17" s="166"/>
      <c r="DM17" s="166"/>
      <c r="DN17" s="166"/>
      <c r="DO17" s="166"/>
      <c r="DP17" s="166"/>
      <c r="DQ17" s="166"/>
      <c r="DR17" s="166"/>
      <c r="DS17" s="166"/>
      <c r="DT17" s="166"/>
      <c r="DU17" s="166"/>
      <c r="DV17" s="166"/>
      <c r="DW17" s="58" t="s">
        <v>159</v>
      </c>
      <c r="DX17" s="58" t="str">
        <f t="shared" si="3"/>
        <v/>
      </c>
      <c r="DY17" s="58" t="str">
        <f t="shared" si="4"/>
        <v/>
      </c>
      <c r="DZ17" s="166"/>
      <c r="EA17" s="166"/>
      <c r="EB17" s="59" t="s">
        <v>160</v>
      </c>
    </row>
    <row r="18" ht="26.25" customHeight="1">
      <c r="A18" s="30" t="s">
        <v>427</v>
      </c>
      <c r="B18" s="31" t="s">
        <v>428</v>
      </c>
      <c r="C18" s="32" t="s">
        <v>429</v>
      </c>
      <c r="D18" s="32" t="s">
        <v>430</v>
      </c>
      <c r="E18" s="32" t="s">
        <v>431</v>
      </c>
      <c r="F18" s="32" t="s">
        <v>432</v>
      </c>
      <c r="G18" s="33" t="s">
        <v>166</v>
      </c>
      <c r="H18" s="32"/>
      <c r="I18" s="32" t="s">
        <v>433</v>
      </c>
      <c r="J18" s="33" t="s">
        <v>141</v>
      </c>
      <c r="K18" s="33" t="s">
        <v>142</v>
      </c>
      <c r="L18" s="32" t="s">
        <v>434</v>
      </c>
      <c r="M18" s="32" t="s">
        <v>435</v>
      </c>
      <c r="N18" s="32" t="s">
        <v>436</v>
      </c>
      <c r="O18" s="32" t="s">
        <v>437</v>
      </c>
      <c r="P18" s="32" t="s">
        <v>438</v>
      </c>
      <c r="Q18" s="34">
        <f t="shared" si="1"/>
        <v>25000</v>
      </c>
      <c r="R18" s="279">
        <v>25960.0</v>
      </c>
      <c r="S18" s="280">
        <v>7368.0</v>
      </c>
      <c r="T18" s="281">
        <f t="shared" si="2"/>
        <v>37328</v>
      </c>
      <c r="U18" s="38" t="s">
        <v>439</v>
      </c>
      <c r="V18" s="39" t="s">
        <v>440</v>
      </c>
      <c r="W18" s="282">
        <v>163.0</v>
      </c>
      <c r="X18" s="283">
        <v>0.836</v>
      </c>
      <c r="Y18" s="284">
        <v>8657.0</v>
      </c>
      <c r="Z18" s="285">
        <v>22803.0</v>
      </c>
      <c r="AA18" s="286" t="s">
        <v>441</v>
      </c>
      <c r="AB18" s="45" t="s">
        <v>143</v>
      </c>
      <c r="AC18" s="34">
        <v>2000.0</v>
      </c>
      <c r="AD18" s="85" t="s">
        <v>442</v>
      </c>
      <c r="AE18" s="86" t="s">
        <v>443</v>
      </c>
      <c r="AF18" s="85" t="s">
        <v>444</v>
      </c>
      <c r="AG18" s="108">
        <v>23960.0</v>
      </c>
      <c r="AH18" s="287">
        <v>35328.0</v>
      </c>
      <c r="AI18" s="32"/>
      <c r="AJ18" s="262">
        <v>0.925</v>
      </c>
      <c r="AK18" s="263"/>
      <c r="AL18" s="263"/>
      <c r="AM18" s="263"/>
      <c r="AN18" s="263"/>
      <c r="AO18" s="263"/>
      <c r="AP18" s="263"/>
      <c r="AQ18" s="263"/>
      <c r="AR18" s="263"/>
      <c r="AS18" s="263"/>
      <c r="AT18" s="263"/>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c r="CS18" s="166"/>
      <c r="CT18" s="166"/>
      <c r="CU18" s="166"/>
      <c r="CV18" s="166"/>
      <c r="CW18" s="166"/>
      <c r="CX18" s="166"/>
      <c r="CY18" s="166"/>
      <c r="CZ18" s="166"/>
      <c r="DA18" s="166"/>
      <c r="DB18" s="166"/>
      <c r="DC18" s="166"/>
      <c r="DD18" s="166"/>
      <c r="DE18" s="166"/>
      <c r="DF18" s="166"/>
      <c r="DG18" s="166"/>
      <c r="DH18" s="166"/>
      <c r="DI18" s="166"/>
      <c r="DJ18" s="166"/>
      <c r="DK18" s="166"/>
      <c r="DL18" s="166"/>
      <c r="DM18" s="166"/>
      <c r="DN18" s="166"/>
      <c r="DO18" s="166"/>
      <c r="DP18" s="166"/>
      <c r="DQ18" s="166"/>
      <c r="DR18" s="166"/>
      <c r="DS18" s="166"/>
      <c r="DT18" s="166"/>
      <c r="DU18" s="166"/>
      <c r="DV18" s="166"/>
      <c r="DW18" s="166"/>
      <c r="DX18" s="58" t="str">
        <f t="shared" si="3"/>
        <v/>
      </c>
      <c r="DY18" s="58" t="str">
        <f t="shared" si="4"/>
        <v>affordable</v>
      </c>
      <c r="DZ18" s="166"/>
      <c r="EA18" s="166"/>
      <c r="EB18" s="59" t="s">
        <v>160</v>
      </c>
    </row>
    <row r="19" ht="12.75" customHeight="1">
      <c r="A19" s="60" t="s">
        <v>445</v>
      </c>
      <c r="B19" s="31" t="s">
        <v>446</v>
      </c>
      <c r="C19" s="61" t="s">
        <v>447</v>
      </c>
      <c r="D19" s="61" t="s">
        <v>448</v>
      </c>
      <c r="E19" s="61" t="s">
        <v>449</v>
      </c>
      <c r="F19" s="32" t="s">
        <v>450</v>
      </c>
      <c r="G19" s="33" t="s">
        <v>205</v>
      </c>
      <c r="H19" s="32"/>
      <c r="I19" s="32" t="s">
        <v>451</v>
      </c>
      <c r="J19" s="33" t="s">
        <v>167</v>
      </c>
      <c r="K19" s="33" t="s">
        <v>142</v>
      </c>
      <c r="L19" s="32" t="s">
        <v>452</v>
      </c>
      <c r="M19" s="32" t="s">
        <v>453</v>
      </c>
      <c r="N19" s="32" t="s">
        <v>454</v>
      </c>
      <c r="O19" s="32" t="s">
        <v>455</v>
      </c>
      <c r="P19" s="32" t="s">
        <v>456</v>
      </c>
      <c r="Q19" s="34">
        <f t="shared" si="1"/>
        <v>35000</v>
      </c>
      <c r="R19" s="288">
        <v>51598.0</v>
      </c>
      <c r="S19" s="289">
        <v>13070.0</v>
      </c>
      <c r="T19" s="290">
        <f t="shared" si="2"/>
        <v>68668</v>
      </c>
      <c r="U19" s="38" t="s">
        <v>457</v>
      </c>
      <c r="V19" s="65" t="s">
        <v>458</v>
      </c>
      <c r="W19" s="291">
        <v>345.0</v>
      </c>
      <c r="X19" s="292">
        <v>0.85</v>
      </c>
      <c r="Y19" s="293">
        <v>34458.0</v>
      </c>
      <c r="Z19" s="294">
        <v>31542.0</v>
      </c>
      <c r="AA19" s="295" t="s">
        <v>459</v>
      </c>
      <c r="AB19" s="71" t="s">
        <v>460</v>
      </c>
      <c r="AC19" s="296">
        <v>30000.0</v>
      </c>
      <c r="AD19" s="87" t="s">
        <v>423</v>
      </c>
      <c r="AE19" s="297" t="s">
        <v>461</v>
      </c>
      <c r="AF19" s="87" t="s">
        <v>462</v>
      </c>
      <c r="AG19" s="249">
        <v>21598.0</v>
      </c>
      <c r="AH19" s="82">
        <v>38668.0</v>
      </c>
      <c r="AI19" s="32" t="s">
        <v>463</v>
      </c>
      <c r="AJ19" s="298">
        <v>0.676</v>
      </c>
      <c r="AK19" s="299">
        <v>0.434</v>
      </c>
      <c r="AL19" s="300">
        <v>0.14</v>
      </c>
      <c r="AM19" s="301">
        <v>0.15</v>
      </c>
      <c r="AN19" s="302">
        <v>2259.0</v>
      </c>
      <c r="AO19" s="134">
        <v>981.0</v>
      </c>
      <c r="AP19" s="303">
        <v>149.0</v>
      </c>
      <c r="AQ19" s="304">
        <v>0.53</v>
      </c>
      <c r="AR19" s="32"/>
      <c r="AS19" s="79" t="s">
        <v>173</v>
      </c>
      <c r="AT19" s="32"/>
      <c r="AU19" s="56"/>
      <c r="AV19" s="56"/>
      <c r="AW19" s="56"/>
      <c r="AX19" s="56"/>
      <c r="AY19" s="56"/>
      <c r="AZ19" s="56"/>
      <c r="BA19" s="56"/>
      <c r="BB19" s="56"/>
      <c r="BC19" s="56"/>
      <c r="BD19" s="56"/>
      <c r="BE19" s="56"/>
      <c r="BF19" s="166"/>
      <c r="BG19" s="166"/>
      <c r="BH19" s="166"/>
      <c r="BI19" s="166"/>
      <c r="BJ19" s="166"/>
      <c r="BK19" s="166"/>
      <c r="BL19" s="166"/>
      <c r="BM19" s="166"/>
      <c r="BN19" s="166"/>
      <c r="BO19" s="166"/>
      <c r="BP19" s="166"/>
      <c r="BQ19" s="166"/>
      <c r="BR19" s="166"/>
      <c r="BS19" s="166"/>
      <c r="BT19" s="166"/>
      <c r="BU19" s="166"/>
      <c r="BV19" s="166"/>
      <c r="BW19" s="166"/>
      <c r="BX19" s="166"/>
      <c r="BY19" s="166"/>
      <c r="BZ19" s="166"/>
      <c r="CA19" s="166"/>
      <c r="CB19" s="166"/>
      <c r="CC19" s="166"/>
      <c r="CD19" s="166"/>
      <c r="CE19" s="166"/>
      <c r="CF19" s="166"/>
      <c r="CG19" s="166"/>
      <c r="CH19" s="166"/>
      <c r="CI19" s="166"/>
      <c r="CJ19" s="166"/>
      <c r="CK19" s="166"/>
      <c r="CL19" s="166"/>
      <c r="CM19" s="166"/>
      <c r="CN19" s="166"/>
      <c r="CO19" s="166"/>
      <c r="CP19" s="166"/>
      <c r="CQ19" s="166"/>
      <c r="CR19" s="166"/>
      <c r="CS19" s="166"/>
      <c r="CT19" s="166"/>
      <c r="CU19" s="166"/>
      <c r="CV19" s="166"/>
      <c r="CW19" s="166"/>
      <c r="CX19" s="166"/>
      <c r="CY19" s="166"/>
      <c r="CZ19" s="166"/>
      <c r="DA19" s="166"/>
      <c r="DB19" s="166"/>
      <c r="DC19" s="166"/>
      <c r="DD19" s="166"/>
      <c r="DE19" s="166"/>
      <c r="DF19" s="166"/>
      <c r="DG19" s="166"/>
      <c r="DH19" s="166"/>
      <c r="DI19" s="166"/>
      <c r="DJ19" s="166"/>
      <c r="DK19" s="166"/>
      <c r="DL19" s="166"/>
      <c r="DM19" s="166"/>
      <c r="DN19" s="166"/>
      <c r="DO19" s="166"/>
      <c r="DP19" s="166"/>
      <c r="DQ19" s="166"/>
      <c r="DR19" s="166"/>
      <c r="DS19" s="166"/>
      <c r="DT19" s="166"/>
      <c r="DU19" s="166"/>
      <c r="DV19" s="166"/>
      <c r="DW19" s="58" t="s">
        <v>159</v>
      </c>
      <c r="DX19" s="58" t="str">
        <f t="shared" si="3"/>
        <v/>
      </c>
      <c r="DY19" s="58" t="str">
        <f t="shared" si="4"/>
        <v/>
      </c>
      <c r="DZ19" s="166"/>
      <c r="EA19" s="166"/>
      <c r="EB19" s="59" t="s">
        <v>160</v>
      </c>
    </row>
    <row r="20" ht="12.75" customHeight="1">
      <c r="A20" s="30" t="s">
        <v>464</v>
      </c>
      <c r="B20" s="31" t="s">
        <v>465</v>
      </c>
      <c r="C20" s="32" t="s">
        <v>466</v>
      </c>
      <c r="D20" s="32" t="s">
        <v>467</v>
      </c>
      <c r="E20" s="32" t="s">
        <v>468</v>
      </c>
      <c r="F20" s="32" t="s">
        <v>469</v>
      </c>
      <c r="G20" s="32" t="s">
        <v>470</v>
      </c>
      <c r="H20" s="32" t="s">
        <v>471</v>
      </c>
      <c r="I20" s="32" t="s">
        <v>472</v>
      </c>
      <c r="J20" s="33" t="s">
        <v>167</v>
      </c>
      <c r="K20" s="33" t="s">
        <v>142</v>
      </c>
      <c r="L20" s="32" t="s">
        <v>473</v>
      </c>
      <c r="M20" s="33" t="s">
        <v>169</v>
      </c>
      <c r="N20" s="32" t="s">
        <v>474</v>
      </c>
      <c r="O20" s="32" t="s">
        <v>475</v>
      </c>
      <c r="P20" s="32" t="s">
        <v>476</v>
      </c>
      <c r="Q20" s="34">
        <f t="shared" si="1"/>
        <v>30000</v>
      </c>
      <c r="R20" s="305">
        <v>48655.0</v>
      </c>
      <c r="S20" s="306">
        <v>13342.0</v>
      </c>
      <c r="T20" s="307">
        <f t="shared" si="2"/>
        <v>65997</v>
      </c>
      <c r="U20" s="38" t="s">
        <v>477</v>
      </c>
      <c r="V20" s="39" t="s">
        <v>478</v>
      </c>
      <c r="W20" s="308">
        <v>13.0</v>
      </c>
      <c r="X20" s="67">
        <v>1.0</v>
      </c>
      <c r="Y20" s="293">
        <v>34242.0</v>
      </c>
      <c r="Z20" s="143">
        <v>29316.0</v>
      </c>
      <c r="AA20" s="309" t="s">
        <v>479</v>
      </c>
      <c r="AB20" s="45" t="s">
        <v>143</v>
      </c>
      <c r="AC20" s="310">
        <v>32000.0</v>
      </c>
      <c r="AD20" s="87" t="s">
        <v>423</v>
      </c>
      <c r="AE20" s="297" t="s">
        <v>480</v>
      </c>
      <c r="AF20" s="87" t="s">
        <v>481</v>
      </c>
      <c r="AG20" s="231">
        <v>16655.0</v>
      </c>
      <c r="AH20" s="311">
        <v>33997.0</v>
      </c>
      <c r="AI20" s="32" t="s">
        <v>482</v>
      </c>
      <c r="AJ20" s="262">
        <v>0.711</v>
      </c>
      <c r="AK20" s="178">
        <v>0.339</v>
      </c>
      <c r="AL20" s="312">
        <v>0.12</v>
      </c>
      <c r="AM20" s="313">
        <v>0.04</v>
      </c>
      <c r="AN20" s="314">
        <v>224.0</v>
      </c>
      <c r="AO20" s="315">
        <v>76.0</v>
      </c>
      <c r="AP20" s="78">
        <v>3.0</v>
      </c>
      <c r="AQ20" s="160">
        <v>0.284</v>
      </c>
      <c r="AR20" s="32"/>
      <c r="AS20" s="79" t="s">
        <v>173</v>
      </c>
      <c r="AT20" s="61"/>
      <c r="AU20" s="56"/>
      <c r="AV20" s="56"/>
      <c r="AW20" s="56"/>
      <c r="AX20" s="56"/>
      <c r="AY20" s="56"/>
      <c r="AZ20" s="56"/>
      <c r="BA20" s="56"/>
      <c r="BB20" s="56"/>
      <c r="BC20" s="5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6"/>
      <c r="CS20" s="166"/>
      <c r="CT20" s="166"/>
      <c r="CU20" s="166"/>
      <c r="CV20" s="166"/>
      <c r="CW20" s="166"/>
      <c r="CX20" s="166"/>
      <c r="CY20" s="166"/>
      <c r="CZ20" s="166"/>
      <c r="DA20" s="166"/>
      <c r="DB20" s="166"/>
      <c r="DC20" s="166"/>
      <c r="DD20" s="166"/>
      <c r="DE20" s="166"/>
      <c r="DF20" s="166"/>
      <c r="DG20" s="166"/>
      <c r="DH20" s="166"/>
      <c r="DI20" s="166"/>
      <c r="DJ20" s="166"/>
      <c r="DK20" s="166"/>
      <c r="DL20" s="166"/>
      <c r="DM20" s="166"/>
      <c r="DN20" s="166"/>
      <c r="DO20" s="166"/>
      <c r="DP20" s="166"/>
      <c r="DQ20" s="166"/>
      <c r="DR20" s="166"/>
      <c r="DS20" s="166"/>
      <c r="DT20" s="166"/>
      <c r="DU20" s="166"/>
      <c r="DV20" s="166"/>
      <c r="DW20" s="58" t="s">
        <v>159</v>
      </c>
      <c r="DX20" s="58" t="str">
        <f t="shared" si="3"/>
        <v/>
      </c>
      <c r="DY20" s="58" t="str">
        <f t="shared" si="4"/>
        <v>affordable</v>
      </c>
      <c r="DZ20" s="166"/>
      <c r="EA20" s="166"/>
      <c r="EB20" s="59" t="s">
        <v>160</v>
      </c>
    </row>
    <row r="21" ht="26.25" customHeight="1">
      <c r="A21" s="167" t="s">
        <v>483</v>
      </c>
      <c r="B21" s="31" t="s">
        <v>484</v>
      </c>
      <c r="C21" s="61" t="s">
        <v>485</v>
      </c>
      <c r="D21" s="61" t="s">
        <v>486</v>
      </c>
      <c r="E21" s="61" t="s">
        <v>487</v>
      </c>
      <c r="F21" s="32" t="s">
        <v>488</v>
      </c>
      <c r="G21" s="33" t="s">
        <v>285</v>
      </c>
      <c r="H21" s="32" t="s">
        <v>489</v>
      </c>
      <c r="I21" s="32" t="s">
        <v>490</v>
      </c>
      <c r="J21" s="33" t="s">
        <v>167</v>
      </c>
      <c r="K21" s="33" t="s">
        <v>142</v>
      </c>
      <c r="L21" s="32" t="s">
        <v>491</v>
      </c>
      <c r="M21" s="32" t="s">
        <v>492</v>
      </c>
      <c r="N21" s="32" t="s">
        <v>493</v>
      </c>
      <c r="O21" s="32" t="s">
        <v>494</v>
      </c>
      <c r="P21" s="32" t="s">
        <v>495</v>
      </c>
      <c r="Q21" s="34">
        <f t="shared" si="1"/>
        <v>35000</v>
      </c>
      <c r="R21" s="252">
        <v>57152.0</v>
      </c>
      <c r="S21" s="288">
        <v>21550.0</v>
      </c>
      <c r="T21" s="316">
        <f t="shared" si="2"/>
        <v>82702</v>
      </c>
      <c r="U21" s="38" t="s">
        <v>496</v>
      </c>
      <c r="V21" s="65" t="s">
        <v>497</v>
      </c>
      <c r="W21" s="317">
        <v>91.0</v>
      </c>
      <c r="X21" s="318">
        <v>0.118</v>
      </c>
      <c r="Y21" s="319">
        <v>47628.0</v>
      </c>
      <c r="Z21" s="320">
        <v>33190.0</v>
      </c>
      <c r="AA21" s="321" t="s">
        <v>498</v>
      </c>
      <c r="AB21" s="322" t="s">
        <v>499</v>
      </c>
      <c r="AC21" s="323" t="s">
        <v>500</v>
      </c>
      <c r="AD21" s="324" t="s">
        <v>501</v>
      </c>
      <c r="AE21" s="325" t="s">
        <v>502</v>
      </c>
      <c r="AF21" s="177" t="s">
        <v>503</v>
      </c>
      <c r="AG21" s="326">
        <v>0.0</v>
      </c>
      <c r="AH21" s="327">
        <v>0.0</v>
      </c>
      <c r="AI21" s="324" t="s">
        <v>504</v>
      </c>
      <c r="AJ21" s="52">
        <v>0.2</v>
      </c>
      <c r="AK21" s="61"/>
      <c r="AL21" s="328">
        <v>0.4</v>
      </c>
      <c r="AM21" s="61" t="s">
        <v>505</v>
      </c>
      <c r="AN21" s="61"/>
      <c r="AO21" s="61" t="s">
        <v>506</v>
      </c>
      <c r="AP21" s="61" t="s">
        <v>507</v>
      </c>
      <c r="AQ21" s="329">
        <v>0.15</v>
      </c>
      <c r="AR21" s="32"/>
      <c r="AS21" s="79" t="s">
        <v>508</v>
      </c>
      <c r="AT21" s="65" t="s">
        <v>509</v>
      </c>
      <c r="AU21" s="330">
        <v>0.327</v>
      </c>
      <c r="AV21" s="187">
        <v>2027.0</v>
      </c>
      <c r="AW21" s="331" t="s">
        <v>510</v>
      </c>
      <c r="AX21" s="332">
        <v>0.49</v>
      </c>
      <c r="AY21" s="333">
        <v>0.208</v>
      </c>
      <c r="AZ21" s="187">
        <v>2027.0</v>
      </c>
      <c r="BA21" s="334" t="s">
        <v>511</v>
      </c>
      <c r="BB21" s="57" t="s">
        <v>158</v>
      </c>
      <c r="BC21" s="335">
        <v>0.3</v>
      </c>
      <c r="BD21" s="336">
        <v>0.06</v>
      </c>
      <c r="BE21" s="337">
        <v>1440.0</v>
      </c>
      <c r="BF21" s="338">
        <v>720.0</v>
      </c>
      <c r="BG21" s="195">
        <v>780.0</v>
      </c>
      <c r="BH21" s="339">
        <v>660.0</v>
      </c>
      <c r="BI21" s="340">
        <v>720.0</v>
      </c>
      <c r="BJ21" s="341">
        <v>30.0</v>
      </c>
      <c r="BK21" s="342">
        <v>31.0</v>
      </c>
      <c r="BL21" s="199">
        <v>33.0</v>
      </c>
      <c r="BM21" s="199">
        <v>28.0</v>
      </c>
      <c r="BN21" s="343">
        <v>32.0</v>
      </c>
      <c r="BO21" s="344">
        <v>29.0</v>
      </c>
      <c r="BP21" s="197">
        <v>35.0</v>
      </c>
      <c r="BQ21" s="341">
        <v>31.0</v>
      </c>
      <c r="BR21" s="201">
        <v>36.0</v>
      </c>
      <c r="BS21" s="345"/>
      <c r="BT21" s="190"/>
      <c r="BU21" s="190" t="s">
        <v>512</v>
      </c>
      <c r="BV21" s="346">
        <v>0.91</v>
      </c>
      <c r="BW21" s="347">
        <v>0.95</v>
      </c>
      <c r="BX21" s="348">
        <v>0.96</v>
      </c>
      <c r="BY21" s="349">
        <v>0.05</v>
      </c>
      <c r="BZ21" s="345"/>
      <c r="CA21" s="350">
        <v>45597.0</v>
      </c>
      <c r="CB21" s="350">
        <v>45597.0</v>
      </c>
      <c r="CC21" s="345"/>
      <c r="CD21" s="345"/>
      <c r="CE21" s="351">
        <v>45659.0</v>
      </c>
      <c r="CF21" s="345"/>
      <c r="CG21" s="345"/>
      <c r="CH21" s="209">
        <v>45611.0</v>
      </c>
      <c r="CI21" s="345" t="s">
        <v>513</v>
      </c>
      <c r="CJ21" s="352" t="s">
        <v>514</v>
      </c>
      <c r="CK21" s="351">
        <v>45659.0</v>
      </c>
      <c r="CL21" s="353">
        <v>45689.0</v>
      </c>
      <c r="CM21" s="345" t="s">
        <v>515</v>
      </c>
      <c r="CN21" s="345"/>
      <c r="CO21" s="345"/>
      <c r="CP21" s="354">
        <v>45689.0</v>
      </c>
      <c r="CQ21" s="345"/>
      <c r="CR21" s="212" t="s">
        <v>516</v>
      </c>
      <c r="CS21" s="345"/>
      <c r="CT21" s="345"/>
      <c r="CU21" s="345"/>
      <c r="CV21" s="345"/>
      <c r="CW21" s="345"/>
      <c r="CX21" s="355">
        <v>10.0</v>
      </c>
      <c r="CY21" s="356">
        <v>87.9</v>
      </c>
      <c r="CZ21" s="345"/>
      <c r="DA21" s="345"/>
      <c r="DB21" s="345"/>
      <c r="DC21" s="345"/>
      <c r="DD21" s="345"/>
      <c r="DE21" s="345"/>
      <c r="DF21" s="345"/>
      <c r="DG21" s="357">
        <v>36.0</v>
      </c>
      <c r="DH21" s="345"/>
      <c r="DI21" s="345"/>
      <c r="DJ21" s="345"/>
      <c r="DK21" s="345"/>
      <c r="DL21" s="345"/>
      <c r="DM21" s="345"/>
      <c r="DN21" s="345"/>
      <c r="DO21" s="345"/>
      <c r="DP21" s="345"/>
      <c r="DQ21" s="345"/>
      <c r="DR21" s="218" t="s">
        <v>517</v>
      </c>
      <c r="DS21" s="345" t="s">
        <v>518</v>
      </c>
      <c r="DT21" s="358">
        <v>0.9</v>
      </c>
      <c r="DU21" s="359">
        <v>7.2</v>
      </c>
      <c r="DV21" s="359">
        <v>8.6</v>
      </c>
      <c r="DW21" s="58" t="s">
        <v>159</v>
      </c>
      <c r="DX21" s="58" t="str">
        <f t="shared" si="3"/>
        <v/>
      </c>
      <c r="DY21" s="58" t="str">
        <f t="shared" si="4"/>
        <v/>
      </c>
      <c r="DZ21" s="222"/>
      <c r="EA21" s="222"/>
      <c r="EB21" s="59" t="s">
        <v>160</v>
      </c>
    </row>
    <row r="22" ht="12.75" customHeight="1">
      <c r="A22" s="30" t="s">
        <v>519</v>
      </c>
      <c r="B22" s="31" t="s">
        <v>520</v>
      </c>
      <c r="C22" s="32" t="s">
        <v>521</v>
      </c>
      <c r="D22" s="32" t="s">
        <v>522</v>
      </c>
      <c r="E22" s="32" t="s">
        <v>523</v>
      </c>
      <c r="F22" s="32" t="s">
        <v>524</v>
      </c>
      <c r="G22" s="33" t="s">
        <v>525</v>
      </c>
      <c r="H22" s="32"/>
      <c r="I22" s="32" t="s">
        <v>526</v>
      </c>
      <c r="J22" s="33" t="s">
        <v>167</v>
      </c>
      <c r="K22" s="33" t="s">
        <v>142</v>
      </c>
      <c r="L22" s="32" t="s">
        <v>527</v>
      </c>
      <c r="M22" s="32" t="s">
        <v>528</v>
      </c>
      <c r="N22" s="32" t="s">
        <v>529</v>
      </c>
      <c r="O22" s="32" t="s">
        <v>530</v>
      </c>
      <c r="P22" s="32" t="s">
        <v>531</v>
      </c>
      <c r="Q22" s="34">
        <f t="shared" si="1"/>
        <v>25000</v>
      </c>
      <c r="R22" s="360">
        <v>35200.0</v>
      </c>
      <c r="S22" s="361">
        <v>11250.0</v>
      </c>
      <c r="T22" s="362">
        <f t="shared" si="2"/>
        <v>50450</v>
      </c>
      <c r="U22" s="38" t="s">
        <v>532</v>
      </c>
      <c r="V22" s="39" t="s">
        <v>533</v>
      </c>
      <c r="W22" s="363">
        <v>33.0</v>
      </c>
      <c r="X22" s="364">
        <v>0.682</v>
      </c>
      <c r="Y22" s="365">
        <v>26765.0</v>
      </c>
      <c r="Z22" s="366">
        <v>21755.0</v>
      </c>
      <c r="AA22" s="367" t="s">
        <v>534</v>
      </c>
      <c r="AB22" s="45" t="s">
        <v>143</v>
      </c>
      <c r="AC22" s="32"/>
      <c r="AD22" s="85"/>
      <c r="AE22" s="85"/>
      <c r="AF22" s="85"/>
      <c r="AG22" s="32"/>
      <c r="AH22" s="32"/>
      <c r="AI22" s="33" t="s">
        <v>223</v>
      </c>
      <c r="AJ22" s="119">
        <v>0.92</v>
      </c>
      <c r="AK22" s="91"/>
      <c r="AL22" s="91"/>
      <c r="AM22" s="91"/>
      <c r="AN22" s="91"/>
      <c r="AO22" s="91"/>
      <c r="AP22" s="91"/>
      <c r="AQ22" s="91"/>
      <c r="AR22" s="91"/>
      <c r="AS22" s="91"/>
      <c r="AT22" s="91"/>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58" t="str">
        <f t="shared" si="3"/>
        <v/>
      </c>
      <c r="DY22" s="58" t="str">
        <f t="shared" si="4"/>
        <v>affordable</v>
      </c>
      <c r="DZ22" s="92"/>
      <c r="EA22" s="92"/>
      <c r="EB22" s="59" t="s">
        <v>160</v>
      </c>
    </row>
    <row r="23" ht="12.75" customHeight="1">
      <c r="A23" s="60" t="s">
        <v>535</v>
      </c>
      <c r="B23" s="31" t="s">
        <v>536</v>
      </c>
      <c r="C23" s="368" t="s">
        <v>537</v>
      </c>
      <c r="D23" s="61" t="s">
        <v>538</v>
      </c>
      <c r="E23" s="61" t="s">
        <v>539</v>
      </c>
      <c r="F23" s="32" t="s">
        <v>540</v>
      </c>
      <c r="G23" s="33" t="s">
        <v>205</v>
      </c>
      <c r="H23" s="32"/>
      <c r="I23" s="32" t="s">
        <v>541</v>
      </c>
      <c r="J23" s="33" t="s">
        <v>167</v>
      </c>
      <c r="K23" s="33" t="s">
        <v>142</v>
      </c>
      <c r="L23" s="32" t="s">
        <v>542</v>
      </c>
      <c r="M23" s="32" t="s">
        <v>543</v>
      </c>
      <c r="N23" s="32" t="s">
        <v>544</v>
      </c>
      <c r="O23" s="32" t="s">
        <v>545</v>
      </c>
      <c r="P23" s="32" t="s">
        <v>546</v>
      </c>
      <c r="Q23" s="34">
        <f t="shared" si="1"/>
        <v>40000</v>
      </c>
      <c r="R23" s="369">
        <v>39832.0</v>
      </c>
      <c r="S23" s="370">
        <v>13774.0</v>
      </c>
      <c r="T23" s="371">
        <f t="shared" si="2"/>
        <v>57606</v>
      </c>
      <c r="U23" s="38" t="s">
        <v>547</v>
      </c>
      <c r="V23" s="39" t="s">
        <v>548</v>
      </c>
      <c r="W23" s="372">
        <v>6.0</v>
      </c>
      <c r="X23" s="373">
        <v>0.75</v>
      </c>
      <c r="Y23" s="228">
        <v>19019.0</v>
      </c>
      <c r="Z23" s="374">
        <v>36247.0</v>
      </c>
      <c r="AA23" s="32" t="s">
        <v>549</v>
      </c>
      <c r="AB23" s="45" t="s">
        <v>143</v>
      </c>
      <c r="AC23" s="375">
        <v>15000.0</v>
      </c>
      <c r="AD23" s="85" t="s">
        <v>550</v>
      </c>
      <c r="AE23" s="376" t="s">
        <v>551</v>
      </c>
      <c r="AF23" s="87" t="s">
        <v>552</v>
      </c>
      <c r="AG23" s="377">
        <v>24832.0</v>
      </c>
      <c r="AH23" s="378">
        <v>42606.0</v>
      </c>
      <c r="AI23" s="32" t="s">
        <v>553</v>
      </c>
      <c r="AJ23" s="262">
        <v>0.768</v>
      </c>
      <c r="AK23" s="263"/>
      <c r="AL23" s="263"/>
      <c r="AM23" s="263"/>
      <c r="AN23" s="263"/>
      <c r="AO23" s="263"/>
      <c r="AP23" s="263"/>
      <c r="AQ23" s="263"/>
      <c r="AR23" s="263"/>
      <c r="AS23" s="263"/>
      <c r="AT23" s="263"/>
      <c r="AU23" s="166"/>
      <c r="AV23" s="166"/>
      <c r="AW23" s="166"/>
      <c r="AX23" s="166"/>
      <c r="AY23" s="166"/>
      <c r="AZ23" s="166"/>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166"/>
      <c r="CL23" s="166"/>
      <c r="CM23" s="166"/>
      <c r="CN23" s="166"/>
      <c r="CO23" s="166"/>
      <c r="CP23" s="166"/>
      <c r="CQ23" s="166"/>
      <c r="CR23" s="166"/>
      <c r="CS23" s="166"/>
      <c r="CT23" s="166"/>
      <c r="CU23" s="166"/>
      <c r="CV23" s="166"/>
      <c r="CW23" s="166"/>
      <c r="CX23" s="166"/>
      <c r="CY23" s="166"/>
      <c r="CZ23" s="166"/>
      <c r="DA23" s="166"/>
      <c r="DB23" s="166"/>
      <c r="DC23" s="166"/>
      <c r="DD23" s="166"/>
      <c r="DE23" s="166"/>
      <c r="DF23" s="166"/>
      <c r="DG23" s="166"/>
      <c r="DH23" s="166"/>
      <c r="DI23" s="166"/>
      <c r="DJ23" s="166"/>
      <c r="DK23" s="166"/>
      <c r="DL23" s="166"/>
      <c r="DM23" s="166"/>
      <c r="DN23" s="166"/>
      <c r="DO23" s="166"/>
      <c r="DP23" s="166"/>
      <c r="DQ23" s="166"/>
      <c r="DR23" s="166"/>
      <c r="DS23" s="166"/>
      <c r="DT23" s="166"/>
      <c r="DU23" s="166"/>
      <c r="DV23" s="166"/>
      <c r="DW23" s="166"/>
      <c r="DX23" s="58" t="str">
        <f t="shared" si="3"/>
        <v/>
      </c>
      <c r="DY23" s="58" t="str">
        <f t="shared" si="4"/>
        <v/>
      </c>
      <c r="DZ23" s="166"/>
      <c r="EA23" s="166"/>
      <c r="EB23" s="59" t="s">
        <v>160</v>
      </c>
    </row>
    <row r="24" ht="12.75" customHeight="1">
      <c r="A24" s="30" t="s">
        <v>554</v>
      </c>
      <c r="B24" s="31" t="s">
        <v>555</v>
      </c>
      <c r="C24" s="32" t="s">
        <v>556</v>
      </c>
      <c r="D24" s="32" t="s">
        <v>557</v>
      </c>
      <c r="E24" s="32" t="s">
        <v>558</v>
      </c>
      <c r="F24" s="32" t="s">
        <v>559</v>
      </c>
      <c r="G24" s="33" t="s">
        <v>205</v>
      </c>
      <c r="H24" s="32"/>
      <c r="I24" s="32" t="s">
        <v>560</v>
      </c>
      <c r="J24" s="33" t="s">
        <v>326</v>
      </c>
      <c r="K24" s="33" t="s">
        <v>142</v>
      </c>
      <c r="L24" s="32" t="s">
        <v>561</v>
      </c>
      <c r="M24" s="32" t="s">
        <v>562</v>
      </c>
      <c r="N24" s="32" t="s">
        <v>563</v>
      </c>
      <c r="O24" s="32" t="s">
        <v>564</v>
      </c>
      <c r="P24" s="32" t="s">
        <v>565</v>
      </c>
      <c r="Q24" s="34">
        <f t="shared" si="1"/>
        <v>25000</v>
      </c>
      <c r="R24" s="379">
        <v>29630.0</v>
      </c>
      <c r="S24" s="380">
        <v>12334.0</v>
      </c>
      <c r="T24" s="381">
        <f t="shared" si="2"/>
        <v>45964</v>
      </c>
      <c r="U24" s="38" t="s">
        <v>566</v>
      </c>
      <c r="V24" s="39" t="s">
        <v>567</v>
      </c>
      <c r="W24" s="40">
        <v>104.0</v>
      </c>
      <c r="X24" s="67">
        <v>1.0</v>
      </c>
      <c r="Y24" s="382">
        <v>21205.0</v>
      </c>
      <c r="Z24" s="383">
        <v>23625.0</v>
      </c>
      <c r="AA24" s="384" t="s">
        <v>568</v>
      </c>
      <c r="AB24" s="45" t="s">
        <v>143</v>
      </c>
      <c r="AC24" s="385">
        <v>16000.0</v>
      </c>
      <c r="AD24" s="85" t="s">
        <v>569</v>
      </c>
      <c r="AE24" s="297" t="s">
        <v>570</v>
      </c>
      <c r="AF24" s="87" t="s">
        <v>571</v>
      </c>
      <c r="AG24" s="386">
        <v>13630.0</v>
      </c>
      <c r="AH24" s="387">
        <v>29964.0</v>
      </c>
      <c r="AI24" s="32" t="s">
        <v>572</v>
      </c>
      <c r="AJ24" s="262">
        <v>0.716</v>
      </c>
      <c r="AK24" s="263"/>
      <c r="AL24" s="263"/>
      <c r="AM24" s="263"/>
      <c r="AN24" s="263"/>
      <c r="AO24" s="263"/>
      <c r="AP24" s="263"/>
      <c r="AQ24" s="263"/>
      <c r="AR24" s="263"/>
      <c r="AS24" s="263"/>
      <c r="AT24" s="263"/>
      <c r="AU24" s="166"/>
      <c r="AV24" s="166"/>
      <c r="AW24" s="166"/>
      <c r="AX24" s="166"/>
      <c r="AY24" s="166"/>
      <c r="AZ24" s="166"/>
      <c r="BA24" s="166"/>
      <c r="BB24" s="166"/>
      <c r="BC24" s="166"/>
      <c r="BD24" s="166"/>
      <c r="BE24" s="166"/>
      <c r="BF24" s="166"/>
      <c r="BG24" s="166"/>
      <c r="BH24" s="166"/>
      <c r="BI24" s="166"/>
      <c r="BJ24" s="166"/>
      <c r="BK24" s="166"/>
      <c r="BL24" s="166"/>
      <c r="BM24" s="166"/>
      <c r="BN24" s="166"/>
      <c r="BO24" s="166"/>
      <c r="BP24" s="166"/>
      <c r="BQ24" s="166"/>
      <c r="BR24" s="166"/>
      <c r="BS24" s="166"/>
      <c r="BT24" s="166"/>
      <c r="BU24" s="166"/>
      <c r="BV24" s="166"/>
      <c r="BW24" s="166"/>
      <c r="BX24" s="166"/>
      <c r="BY24" s="166"/>
      <c r="BZ24" s="166"/>
      <c r="CA24" s="166"/>
      <c r="CB24" s="166"/>
      <c r="CC24" s="166"/>
      <c r="CD24" s="166"/>
      <c r="CE24" s="166"/>
      <c r="CF24" s="166"/>
      <c r="CG24" s="166"/>
      <c r="CH24" s="166"/>
      <c r="CI24" s="166"/>
      <c r="CJ24" s="166"/>
      <c r="CK24" s="166"/>
      <c r="CL24" s="166"/>
      <c r="CM24" s="166"/>
      <c r="CN24" s="166"/>
      <c r="CO24" s="166"/>
      <c r="CP24" s="166"/>
      <c r="CQ24" s="166"/>
      <c r="CR24" s="166"/>
      <c r="CS24" s="166"/>
      <c r="CT24" s="166"/>
      <c r="CU24" s="166"/>
      <c r="CV24" s="166"/>
      <c r="CW24" s="166"/>
      <c r="CX24" s="166"/>
      <c r="CY24" s="166"/>
      <c r="CZ24" s="166"/>
      <c r="DA24" s="166"/>
      <c r="DB24" s="166"/>
      <c r="DC24" s="166"/>
      <c r="DD24" s="166"/>
      <c r="DE24" s="166"/>
      <c r="DF24" s="166"/>
      <c r="DG24" s="166"/>
      <c r="DH24" s="166"/>
      <c r="DI24" s="166"/>
      <c r="DJ24" s="166"/>
      <c r="DK24" s="166"/>
      <c r="DL24" s="166"/>
      <c r="DM24" s="166"/>
      <c r="DN24" s="166"/>
      <c r="DO24" s="166"/>
      <c r="DP24" s="166"/>
      <c r="DQ24" s="166"/>
      <c r="DR24" s="166"/>
      <c r="DS24" s="166"/>
      <c r="DT24" s="166"/>
      <c r="DU24" s="166"/>
      <c r="DV24" s="166"/>
      <c r="DW24" s="166"/>
      <c r="DX24" s="58" t="str">
        <f t="shared" si="3"/>
        <v/>
      </c>
      <c r="DY24" s="58" t="str">
        <f t="shared" si="4"/>
        <v>affordable</v>
      </c>
      <c r="DZ24" s="166"/>
      <c r="EA24" s="166"/>
      <c r="EB24" s="59" t="s">
        <v>160</v>
      </c>
    </row>
    <row r="25" ht="12.75" customHeight="1">
      <c r="A25" s="150" t="s">
        <v>573</v>
      </c>
      <c r="B25" s="31" t="s">
        <v>574</v>
      </c>
      <c r="C25" s="61" t="s">
        <v>575</v>
      </c>
      <c r="D25" s="61" t="s">
        <v>576</v>
      </c>
      <c r="E25" s="61" t="s">
        <v>577</v>
      </c>
      <c r="F25" s="32" t="s">
        <v>578</v>
      </c>
      <c r="G25" s="33" t="s">
        <v>138</v>
      </c>
      <c r="H25" s="32" t="s">
        <v>579</v>
      </c>
      <c r="I25" s="32" t="s">
        <v>580</v>
      </c>
      <c r="J25" s="33" t="s">
        <v>167</v>
      </c>
      <c r="K25" s="33" t="s">
        <v>142</v>
      </c>
      <c r="L25" s="32" t="s">
        <v>581</v>
      </c>
      <c r="M25" s="33" t="s">
        <v>169</v>
      </c>
      <c r="N25" s="32" t="s">
        <v>582</v>
      </c>
      <c r="O25" s="32" t="s">
        <v>583</v>
      </c>
      <c r="P25" s="32" t="s">
        <v>584</v>
      </c>
      <c r="Q25" s="34">
        <f t="shared" si="1"/>
        <v>30000</v>
      </c>
      <c r="R25" s="388">
        <v>67366.0</v>
      </c>
      <c r="S25" s="389">
        <v>19510.0</v>
      </c>
      <c r="T25" s="390">
        <f t="shared" si="2"/>
        <v>90876</v>
      </c>
      <c r="U25" s="38" t="s">
        <v>585</v>
      </c>
      <c r="V25" s="100" t="s">
        <v>586</v>
      </c>
      <c r="W25" s="391">
        <v>211.0</v>
      </c>
      <c r="X25" s="392">
        <v>0.626</v>
      </c>
      <c r="Y25" s="393">
        <v>58322.0</v>
      </c>
      <c r="Z25" s="394">
        <v>28270.0</v>
      </c>
      <c r="AA25" s="61"/>
      <c r="AB25" s="322" t="s">
        <v>499</v>
      </c>
      <c r="AC25" s="61"/>
      <c r="AD25" s="85"/>
      <c r="AE25" s="85"/>
      <c r="AF25" s="395"/>
      <c r="AG25" s="61"/>
      <c r="AH25" s="61"/>
      <c r="AI25" s="32"/>
      <c r="AJ25" s="396">
        <v>0.46</v>
      </c>
      <c r="AK25" s="91"/>
      <c r="AL25" s="91"/>
      <c r="AM25" s="91"/>
      <c r="AN25" s="91"/>
      <c r="AO25" s="91"/>
      <c r="AP25" s="91"/>
      <c r="AQ25" s="91"/>
      <c r="AR25" s="91"/>
      <c r="AS25" s="91"/>
      <c r="AT25" s="91"/>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58" t="str">
        <f t="shared" si="3"/>
        <v>generous_aid</v>
      </c>
      <c r="DY25" s="58" t="str">
        <f t="shared" si="4"/>
        <v>affordable</v>
      </c>
      <c r="DZ25" s="92"/>
      <c r="EA25" s="92"/>
      <c r="EB25" s="59" t="s">
        <v>160</v>
      </c>
    </row>
    <row r="26" ht="12.75" customHeight="1">
      <c r="A26" s="150" t="s">
        <v>587</v>
      </c>
      <c r="B26" s="31" t="s">
        <v>588</v>
      </c>
      <c r="C26" s="61" t="s">
        <v>136</v>
      </c>
      <c r="D26" s="61" t="s">
        <v>217</v>
      </c>
      <c r="E26" s="61" t="s">
        <v>136</v>
      </c>
      <c r="F26" s="32" t="s">
        <v>137</v>
      </c>
      <c r="G26" s="33" t="s">
        <v>138</v>
      </c>
      <c r="H26" s="32" t="s">
        <v>139</v>
      </c>
      <c r="I26" s="32" t="s">
        <v>589</v>
      </c>
      <c r="J26" s="33" t="s">
        <v>167</v>
      </c>
      <c r="K26" s="32" t="s">
        <v>168</v>
      </c>
      <c r="L26" s="32" t="s">
        <v>143</v>
      </c>
      <c r="M26" s="33" t="s">
        <v>169</v>
      </c>
      <c r="N26" s="32" t="s">
        <v>590</v>
      </c>
      <c r="O26" s="32" t="s">
        <v>146</v>
      </c>
      <c r="P26" s="32" t="s">
        <v>147</v>
      </c>
      <c r="Q26" s="34">
        <f t="shared" si="1"/>
        <v>50000</v>
      </c>
      <c r="R26" s="397">
        <v>69888.0</v>
      </c>
      <c r="S26" s="369">
        <v>19020.0</v>
      </c>
      <c r="T26" s="398">
        <f t="shared" si="2"/>
        <v>92908</v>
      </c>
      <c r="U26" s="38" t="s">
        <v>591</v>
      </c>
      <c r="V26" s="100" t="s">
        <v>592</v>
      </c>
      <c r="W26" s="399">
        <v>65.0</v>
      </c>
      <c r="X26" s="400">
        <v>0.14</v>
      </c>
      <c r="Y26" s="401">
        <v>43317.0</v>
      </c>
      <c r="Z26" s="402">
        <v>47511.0</v>
      </c>
      <c r="AA26" s="44" t="s">
        <v>593</v>
      </c>
      <c r="AB26" s="322" t="s">
        <v>499</v>
      </c>
      <c r="AC26" s="61"/>
      <c r="AD26" s="102"/>
      <c r="AE26" s="102"/>
      <c r="AF26" s="102"/>
      <c r="AG26" s="61"/>
      <c r="AH26" s="61"/>
      <c r="AI26" s="32"/>
      <c r="AJ26" s="403">
        <v>0.08</v>
      </c>
      <c r="AK26" s="61"/>
      <c r="AL26" s="404">
        <v>0.76</v>
      </c>
      <c r="AM26" s="61" t="s">
        <v>156</v>
      </c>
      <c r="AN26" s="61"/>
      <c r="AO26" s="61" t="s">
        <v>156</v>
      </c>
      <c r="AP26" s="61" t="s">
        <v>156</v>
      </c>
      <c r="AQ26" s="405">
        <v>0.048</v>
      </c>
      <c r="AR26" s="33"/>
      <c r="AS26" s="185" t="s">
        <v>296</v>
      </c>
      <c r="AT26" s="61"/>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8" t="s">
        <v>159</v>
      </c>
      <c r="DX26" s="58" t="str">
        <f t="shared" si="3"/>
        <v/>
      </c>
      <c r="DY26" s="58" t="str">
        <f t="shared" si="4"/>
        <v/>
      </c>
      <c r="DZ26" s="58"/>
      <c r="EA26" s="58"/>
      <c r="EB26" s="59" t="s">
        <v>160</v>
      </c>
    </row>
    <row r="27" ht="12.75" customHeight="1">
      <c r="A27" s="60" t="s">
        <v>594</v>
      </c>
      <c r="B27" s="31" t="s">
        <v>595</v>
      </c>
      <c r="C27" s="61" t="s">
        <v>596</v>
      </c>
      <c r="D27" s="61" t="s">
        <v>597</v>
      </c>
      <c r="E27" s="61" t="s">
        <v>598</v>
      </c>
      <c r="F27" s="32" t="s">
        <v>599</v>
      </c>
      <c r="G27" s="33" t="s">
        <v>325</v>
      </c>
      <c r="H27" s="32"/>
      <c r="I27" s="32" t="s">
        <v>600</v>
      </c>
      <c r="J27" s="33" t="s">
        <v>167</v>
      </c>
      <c r="K27" s="33" t="s">
        <v>142</v>
      </c>
      <c r="L27" s="32" t="s">
        <v>601</v>
      </c>
      <c r="M27" s="32" t="s">
        <v>602</v>
      </c>
      <c r="N27" s="32" t="s">
        <v>603</v>
      </c>
      <c r="O27" s="32" t="s">
        <v>604</v>
      </c>
      <c r="P27" s="32" t="s">
        <v>605</v>
      </c>
      <c r="Q27" s="34">
        <f t="shared" si="1"/>
        <v>25000</v>
      </c>
      <c r="R27" s="152">
        <v>37000.0</v>
      </c>
      <c r="S27" s="406">
        <v>12024.0</v>
      </c>
      <c r="T27" s="407">
        <f t="shared" si="2"/>
        <v>53024</v>
      </c>
      <c r="U27" s="38" t="s">
        <v>606</v>
      </c>
      <c r="V27" s="65" t="s">
        <v>607</v>
      </c>
      <c r="W27" s="408">
        <v>50.0</v>
      </c>
      <c r="X27" s="67">
        <v>1.0</v>
      </c>
      <c r="Y27" s="409">
        <v>28838.0</v>
      </c>
      <c r="Z27" s="174">
        <v>23812.0</v>
      </c>
      <c r="AA27" s="286" t="s">
        <v>608</v>
      </c>
      <c r="AB27" s="71" t="s">
        <v>609</v>
      </c>
      <c r="AC27" s="61"/>
      <c r="AD27" s="85"/>
      <c r="AE27" s="85"/>
      <c r="AF27" s="85"/>
      <c r="AG27" s="61"/>
      <c r="AH27" s="61" t="s">
        <v>610</v>
      </c>
      <c r="AI27" s="33" t="s">
        <v>223</v>
      </c>
      <c r="AJ27" s="119">
        <v>0.96</v>
      </c>
      <c r="AK27" s="91"/>
      <c r="AL27" s="91"/>
      <c r="AM27" s="91"/>
      <c r="AN27" s="91"/>
      <c r="AO27" s="91"/>
      <c r="AP27" s="91"/>
      <c r="AQ27" s="91"/>
      <c r="AR27" s="91"/>
      <c r="AS27" s="91"/>
      <c r="AT27" s="91"/>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58" t="str">
        <f t="shared" si="3"/>
        <v/>
      </c>
      <c r="DY27" s="58" t="str">
        <f t="shared" si="4"/>
        <v>affordable</v>
      </c>
      <c r="DZ27" s="92"/>
      <c r="EA27" s="92"/>
      <c r="EB27" s="59" t="s">
        <v>160</v>
      </c>
    </row>
    <row r="28" ht="12.75" customHeight="1">
      <c r="A28" s="150" t="s">
        <v>611</v>
      </c>
      <c r="B28" s="31" t="s">
        <v>612</v>
      </c>
      <c r="C28" s="32" t="s">
        <v>613</v>
      </c>
      <c r="D28" s="32" t="s">
        <v>614</v>
      </c>
      <c r="E28" s="32" t="s">
        <v>615</v>
      </c>
      <c r="F28" s="32" t="s">
        <v>616</v>
      </c>
      <c r="G28" s="33" t="s">
        <v>285</v>
      </c>
      <c r="H28" s="32"/>
      <c r="I28" s="32" t="s">
        <v>617</v>
      </c>
      <c r="J28" s="33" t="s">
        <v>167</v>
      </c>
      <c r="K28" s="33" t="s">
        <v>142</v>
      </c>
      <c r="L28" s="32" t="s">
        <v>618</v>
      </c>
      <c r="M28" s="33" t="s">
        <v>169</v>
      </c>
      <c r="N28" s="32" t="s">
        <v>619</v>
      </c>
      <c r="O28" s="32" t="s">
        <v>620</v>
      </c>
      <c r="P28" s="32" t="s">
        <v>621</v>
      </c>
      <c r="Q28" s="34">
        <f t="shared" si="1"/>
        <v>20000</v>
      </c>
      <c r="R28" s="410">
        <v>66590.0</v>
      </c>
      <c r="S28" s="411">
        <v>18780.0</v>
      </c>
      <c r="T28" s="412">
        <f t="shared" si="2"/>
        <v>89370</v>
      </c>
      <c r="U28" s="38" t="s">
        <v>622</v>
      </c>
      <c r="V28" s="100" t="s">
        <v>623</v>
      </c>
      <c r="W28" s="413">
        <v>96.0</v>
      </c>
      <c r="X28" s="414">
        <v>0.575</v>
      </c>
      <c r="Y28" s="415">
        <v>69714.0</v>
      </c>
      <c r="Z28" s="416">
        <v>15668.0</v>
      </c>
      <c r="AA28" s="417" t="s">
        <v>624</v>
      </c>
      <c r="AB28" s="322" t="s">
        <v>499</v>
      </c>
      <c r="AC28" s="32"/>
      <c r="AD28" s="85"/>
      <c r="AE28" s="85"/>
      <c r="AF28" s="395"/>
      <c r="AG28" s="32"/>
      <c r="AH28" s="32"/>
      <c r="AI28" s="33" t="s">
        <v>223</v>
      </c>
      <c r="AJ28" s="418">
        <v>0.131</v>
      </c>
      <c r="AK28" s="419">
        <v>0.036</v>
      </c>
      <c r="AL28" s="420">
        <v>0.43</v>
      </c>
      <c r="AM28" s="421">
        <v>0.4</v>
      </c>
      <c r="AN28" s="422">
        <v>3966.0</v>
      </c>
      <c r="AO28" s="423">
        <v>141.0</v>
      </c>
      <c r="AP28" s="424">
        <v>57.0</v>
      </c>
      <c r="AQ28" s="425">
        <v>0.102</v>
      </c>
      <c r="AR28" s="33"/>
      <c r="AS28" s="185" t="s">
        <v>296</v>
      </c>
      <c r="AT28" s="65" t="s">
        <v>278</v>
      </c>
      <c r="AU28" s="56"/>
      <c r="AV28" s="56"/>
      <c r="AW28" s="56"/>
      <c r="AX28" s="56"/>
      <c r="AY28" s="56"/>
      <c r="AZ28" s="56"/>
      <c r="BA28" s="56"/>
      <c r="BB28" s="56"/>
      <c r="BC28" s="56"/>
      <c r="BD28" s="56"/>
      <c r="BE28" s="56"/>
      <c r="BF28" s="56"/>
      <c r="BG28" s="166"/>
      <c r="BH28" s="166"/>
      <c r="BI28" s="166"/>
      <c r="BJ28" s="166"/>
      <c r="BK28" s="166"/>
      <c r="BL28" s="166"/>
      <c r="BM28" s="166"/>
      <c r="BN28" s="166"/>
      <c r="BO28" s="166"/>
      <c r="BP28" s="166"/>
      <c r="BQ28" s="166"/>
      <c r="BR28" s="166"/>
      <c r="BS28" s="166"/>
      <c r="BT28" s="166"/>
      <c r="BU28" s="166"/>
      <c r="BV28" s="166"/>
      <c r="BW28" s="166"/>
      <c r="BX28" s="166"/>
      <c r="BY28" s="166"/>
      <c r="BZ28" s="166"/>
      <c r="CA28" s="166"/>
      <c r="CB28" s="166"/>
      <c r="CC28" s="166"/>
      <c r="CD28" s="166"/>
      <c r="CE28" s="166"/>
      <c r="CF28" s="166"/>
      <c r="CG28" s="166"/>
      <c r="CH28" s="166"/>
      <c r="CI28" s="166"/>
      <c r="CJ28" s="166"/>
      <c r="CK28" s="166"/>
      <c r="CL28" s="166"/>
      <c r="CM28" s="166"/>
      <c r="CN28" s="166"/>
      <c r="CO28" s="166"/>
      <c r="CP28" s="166"/>
      <c r="CQ28" s="166"/>
      <c r="CR28" s="166"/>
      <c r="CS28" s="166"/>
      <c r="CT28" s="166"/>
      <c r="CU28" s="166"/>
      <c r="CV28" s="166"/>
      <c r="CW28" s="166"/>
      <c r="CX28" s="166"/>
      <c r="CY28" s="166"/>
      <c r="CZ28" s="166"/>
      <c r="DA28" s="166"/>
      <c r="DB28" s="166"/>
      <c r="DC28" s="166"/>
      <c r="DD28" s="166"/>
      <c r="DE28" s="166"/>
      <c r="DF28" s="166"/>
      <c r="DG28" s="166"/>
      <c r="DH28" s="166"/>
      <c r="DI28" s="166"/>
      <c r="DJ28" s="166"/>
      <c r="DK28" s="166"/>
      <c r="DL28" s="166"/>
      <c r="DM28" s="166"/>
      <c r="DN28" s="166"/>
      <c r="DO28" s="166"/>
      <c r="DP28" s="166"/>
      <c r="DQ28" s="166"/>
      <c r="DR28" s="166"/>
      <c r="DS28" s="166"/>
      <c r="DT28" s="166"/>
      <c r="DU28" s="166"/>
      <c r="DV28" s="166"/>
      <c r="DW28" s="166"/>
      <c r="DX28" s="58" t="str">
        <f t="shared" si="3"/>
        <v>generous_aid</v>
      </c>
      <c r="DY28" s="58" t="str">
        <f t="shared" si="4"/>
        <v>affordable</v>
      </c>
      <c r="DZ28" s="166"/>
      <c r="EA28" s="166"/>
      <c r="EB28" s="59" t="s">
        <v>160</v>
      </c>
    </row>
    <row r="29" ht="12.75" customHeight="1">
      <c r="A29" s="60" t="s">
        <v>625</v>
      </c>
      <c r="B29" s="31" t="s">
        <v>626</v>
      </c>
      <c r="C29" s="61" t="s">
        <v>627</v>
      </c>
      <c r="D29" s="61" t="s">
        <v>628</v>
      </c>
      <c r="E29" s="61" t="s">
        <v>629</v>
      </c>
      <c r="F29" s="32" t="s">
        <v>137</v>
      </c>
      <c r="G29" s="32" t="s">
        <v>630</v>
      </c>
      <c r="H29" s="32" t="s">
        <v>631</v>
      </c>
      <c r="I29" s="32" t="s">
        <v>632</v>
      </c>
      <c r="J29" s="33" t="s">
        <v>326</v>
      </c>
      <c r="K29" s="33" t="s">
        <v>142</v>
      </c>
      <c r="L29" s="32" t="s">
        <v>143</v>
      </c>
      <c r="M29" s="32" t="s">
        <v>144</v>
      </c>
      <c r="N29" s="32" t="s">
        <v>633</v>
      </c>
      <c r="O29" s="32" t="s">
        <v>146</v>
      </c>
      <c r="P29" s="32" t="s">
        <v>634</v>
      </c>
      <c r="Q29" s="34">
        <f t="shared" si="1"/>
        <v>50000</v>
      </c>
      <c r="R29" s="426">
        <v>58100.0</v>
      </c>
      <c r="S29" s="427">
        <v>15922.0</v>
      </c>
      <c r="T29" s="428">
        <f t="shared" si="2"/>
        <v>78022</v>
      </c>
      <c r="U29" s="38" t="s">
        <v>635</v>
      </c>
      <c r="V29" s="39" t="s">
        <v>149</v>
      </c>
      <c r="W29" s="291">
        <v>297.0</v>
      </c>
      <c r="X29" s="429">
        <v>0.67</v>
      </c>
      <c r="Y29" s="430">
        <v>24763.0</v>
      </c>
      <c r="Z29" s="431">
        <v>48316.0</v>
      </c>
      <c r="AA29" s="432" t="s">
        <v>636</v>
      </c>
      <c r="AB29" s="45" t="s">
        <v>143</v>
      </c>
      <c r="AC29" s="433">
        <v>20000.0</v>
      </c>
      <c r="AD29" s="102" t="s">
        <v>637</v>
      </c>
      <c r="AE29" s="434" t="s">
        <v>638</v>
      </c>
      <c r="AF29" s="47" t="s">
        <v>639</v>
      </c>
      <c r="AG29" s="379">
        <v>38100.0</v>
      </c>
      <c r="AH29" s="435">
        <v>58022.0</v>
      </c>
      <c r="AI29" s="32" t="s">
        <v>640</v>
      </c>
      <c r="AJ29" s="436">
        <v>0.51</v>
      </c>
      <c r="AK29" s="437">
        <v>0.677</v>
      </c>
      <c r="AL29" s="438">
        <v>0.16</v>
      </c>
      <c r="AM29" s="439">
        <v>0.08</v>
      </c>
      <c r="AN29" s="440">
        <v>2007.0</v>
      </c>
      <c r="AO29" s="441">
        <v>1358.0</v>
      </c>
      <c r="AP29" s="442">
        <v>114.0</v>
      </c>
      <c r="AQ29" s="136">
        <v>0.51</v>
      </c>
      <c r="AR29" s="32"/>
      <c r="AS29" s="79" t="s">
        <v>173</v>
      </c>
      <c r="AT29" s="61"/>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8" t="s">
        <v>159</v>
      </c>
      <c r="DX29" s="58" t="str">
        <f t="shared" si="3"/>
        <v/>
      </c>
      <c r="DY29" s="58" t="str">
        <f t="shared" si="4"/>
        <v/>
      </c>
      <c r="DZ29" s="58"/>
      <c r="EA29" s="58"/>
      <c r="EB29" s="59" t="s">
        <v>160</v>
      </c>
    </row>
    <row r="30" ht="39.0" customHeight="1">
      <c r="A30" s="30" t="s">
        <v>641</v>
      </c>
      <c r="B30" s="31" t="s">
        <v>642</v>
      </c>
      <c r="C30" s="32" t="s">
        <v>643</v>
      </c>
      <c r="D30" s="32" t="s">
        <v>644</v>
      </c>
      <c r="E30" s="32" t="s">
        <v>645</v>
      </c>
      <c r="F30" s="32" t="s">
        <v>646</v>
      </c>
      <c r="G30" s="33" t="s">
        <v>325</v>
      </c>
      <c r="H30" s="32"/>
      <c r="I30" s="32" t="s">
        <v>647</v>
      </c>
      <c r="J30" s="33" t="s">
        <v>141</v>
      </c>
      <c r="K30" s="33" t="s">
        <v>142</v>
      </c>
      <c r="L30" s="32" t="s">
        <v>648</v>
      </c>
      <c r="M30" s="32" t="s">
        <v>649</v>
      </c>
      <c r="N30" s="32" t="s">
        <v>650</v>
      </c>
      <c r="O30" s="32" t="s">
        <v>651</v>
      </c>
      <c r="P30" s="32" t="s">
        <v>652</v>
      </c>
      <c r="Q30" s="34">
        <f t="shared" si="1"/>
        <v>35000</v>
      </c>
      <c r="R30" s="443">
        <v>42540.0</v>
      </c>
      <c r="S30" s="444">
        <v>15010.0</v>
      </c>
      <c r="T30" s="445">
        <f t="shared" si="2"/>
        <v>61550</v>
      </c>
      <c r="U30" s="38" t="s">
        <v>653</v>
      </c>
      <c r="V30" s="39" t="s">
        <v>654</v>
      </c>
      <c r="W30" s="408">
        <v>50.0</v>
      </c>
      <c r="X30" s="446">
        <v>0.735</v>
      </c>
      <c r="Y30" s="385">
        <v>27583.0</v>
      </c>
      <c r="Z30" s="447">
        <v>32027.0</v>
      </c>
      <c r="AA30" s="448" t="s">
        <v>655</v>
      </c>
      <c r="AB30" s="45" t="s">
        <v>143</v>
      </c>
      <c r="AC30" s="32"/>
      <c r="AD30" s="85"/>
      <c r="AE30" s="85"/>
      <c r="AF30" s="85"/>
      <c r="AG30" s="32"/>
      <c r="AH30" s="32" t="s">
        <v>656</v>
      </c>
      <c r="AI30" s="33" t="s">
        <v>223</v>
      </c>
      <c r="AJ30" s="119">
        <v>0.96</v>
      </c>
      <c r="AK30" s="91"/>
      <c r="AL30" s="91"/>
      <c r="AM30" s="91"/>
      <c r="AN30" s="91"/>
      <c r="AO30" s="91"/>
      <c r="AP30" s="91"/>
      <c r="AQ30" s="91"/>
      <c r="AR30" s="91"/>
      <c r="AS30" s="91"/>
      <c r="AT30" s="91"/>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58" t="str">
        <f t="shared" si="3"/>
        <v/>
      </c>
      <c r="DY30" s="58" t="str">
        <f t="shared" si="4"/>
        <v/>
      </c>
      <c r="DZ30" s="92"/>
      <c r="EA30" s="92"/>
      <c r="EB30" s="59" t="s">
        <v>160</v>
      </c>
    </row>
    <row r="31" ht="12.75" customHeight="1">
      <c r="A31" s="30" t="s">
        <v>657</v>
      </c>
      <c r="B31" s="31" t="s">
        <v>658</v>
      </c>
      <c r="C31" s="32" t="s">
        <v>659</v>
      </c>
      <c r="D31" s="32" t="s">
        <v>660</v>
      </c>
      <c r="E31" s="32" t="s">
        <v>661</v>
      </c>
      <c r="F31" s="32" t="s">
        <v>137</v>
      </c>
      <c r="G31" s="33" t="s">
        <v>205</v>
      </c>
      <c r="H31" s="32"/>
      <c r="I31" s="32" t="s">
        <v>662</v>
      </c>
      <c r="J31" s="33" t="s">
        <v>663</v>
      </c>
      <c r="K31" s="33" t="s">
        <v>142</v>
      </c>
      <c r="L31" s="32" t="s">
        <v>143</v>
      </c>
      <c r="M31" s="33" t="s">
        <v>169</v>
      </c>
      <c r="N31" s="32" t="s">
        <v>664</v>
      </c>
      <c r="O31" s="32" t="s">
        <v>146</v>
      </c>
      <c r="P31" s="32" t="s">
        <v>171</v>
      </c>
      <c r="Q31" s="34">
        <f t="shared" si="1"/>
        <v>30000</v>
      </c>
      <c r="R31" s="449">
        <v>60886.0</v>
      </c>
      <c r="S31" s="450">
        <v>11264.0</v>
      </c>
      <c r="T31" s="451">
        <f t="shared" si="2"/>
        <v>76150</v>
      </c>
      <c r="U31" s="38" t="s">
        <v>665</v>
      </c>
      <c r="V31" s="65" t="s">
        <v>173</v>
      </c>
      <c r="W31" s="110">
        <v>128.0</v>
      </c>
      <c r="X31" s="67">
        <v>1.0</v>
      </c>
      <c r="Y31" s="452">
        <v>44747.0</v>
      </c>
      <c r="Z31" s="453">
        <v>28547.0</v>
      </c>
      <c r="AA31" s="454" t="s">
        <v>666</v>
      </c>
      <c r="AB31" s="71" t="s">
        <v>143</v>
      </c>
      <c r="AC31" s="127">
        <v>40000.0</v>
      </c>
      <c r="AD31" s="47" t="s">
        <v>423</v>
      </c>
      <c r="AE31" s="434" t="s">
        <v>667</v>
      </c>
      <c r="AF31" s="47" t="s">
        <v>668</v>
      </c>
      <c r="AG31" s="455">
        <v>20886.0</v>
      </c>
      <c r="AH31" s="456">
        <v>36150.0</v>
      </c>
      <c r="AI31" s="32" t="s">
        <v>669</v>
      </c>
      <c r="AJ31" s="457">
        <v>0.574</v>
      </c>
      <c r="AK31" s="458">
        <v>0.229</v>
      </c>
      <c r="AL31" s="459">
        <v>0.1</v>
      </c>
      <c r="AM31" s="460">
        <v>0.06</v>
      </c>
      <c r="AN31" s="461">
        <v>1717.0</v>
      </c>
      <c r="AO31" s="117">
        <v>393.0</v>
      </c>
      <c r="AP31" s="462">
        <v>23.0</v>
      </c>
      <c r="AQ31" s="463">
        <v>0.465</v>
      </c>
      <c r="AR31" s="33"/>
      <c r="AS31" s="55" t="s">
        <v>157</v>
      </c>
      <c r="AT31" s="32"/>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8" t="s">
        <v>159</v>
      </c>
      <c r="DX31" s="58" t="str">
        <f t="shared" si="3"/>
        <v/>
      </c>
      <c r="DY31" s="58" t="str">
        <f t="shared" si="4"/>
        <v>affordable</v>
      </c>
      <c r="DZ31" s="58"/>
      <c r="EA31" s="58"/>
      <c r="EB31" s="59" t="s">
        <v>160</v>
      </c>
    </row>
    <row r="32" ht="26.25" customHeight="1">
      <c r="A32" s="30" t="s">
        <v>670</v>
      </c>
      <c r="B32" s="31" t="s">
        <v>671</v>
      </c>
      <c r="C32" s="32" t="s">
        <v>672</v>
      </c>
      <c r="D32" s="32" t="s">
        <v>673</v>
      </c>
      <c r="E32" s="32" t="s">
        <v>674</v>
      </c>
      <c r="F32" s="32" t="s">
        <v>675</v>
      </c>
      <c r="G32" s="33" t="s">
        <v>166</v>
      </c>
      <c r="H32" s="32"/>
      <c r="I32" s="32" t="s">
        <v>676</v>
      </c>
      <c r="J32" s="33" t="s">
        <v>167</v>
      </c>
      <c r="K32" s="33" t="s">
        <v>142</v>
      </c>
      <c r="L32" s="32" t="s">
        <v>677</v>
      </c>
      <c r="M32" s="32" t="s">
        <v>678</v>
      </c>
      <c r="N32" s="32" t="s">
        <v>679</v>
      </c>
      <c r="O32" s="32" t="s">
        <v>680</v>
      </c>
      <c r="P32" s="32" t="s">
        <v>681</v>
      </c>
      <c r="Q32" s="34" t="str">
        <f t="shared" si="1"/>
        <v/>
      </c>
      <c r="R32" s="464">
        <v>18348.0</v>
      </c>
      <c r="S32" s="465">
        <v>7146.0</v>
      </c>
      <c r="T32" s="466">
        <f t="shared" si="2"/>
        <v>29494</v>
      </c>
      <c r="U32" s="38" t="s">
        <v>682</v>
      </c>
      <c r="V32" s="32" t="s">
        <v>683</v>
      </c>
      <c r="W32" s="32" t="s">
        <v>684</v>
      </c>
      <c r="X32" s="83"/>
      <c r="Y32" s="32" t="s">
        <v>685</v>
      </c>
      <c r="Z32" s="32"/>
      <c r="AA32" s="32"/>
      <c r="AB32" s="32"/>
      <c r="AC32" s="32"/>
      <c r="AD32" s="85"/>
      <c r="AE32" s="85"/>
      <c r="AF32" s="85"/>
      <c r="AG32" s="32"/>
      <c r="AH32" s="32"/>
      <c r="AI32" s="33" t="s">
        <v>223</v>
      </c>
      <c r="AJ32" s="467">
        <v>0.67</v>
      </c>
      <c r="AK32" s="91"/>
      <c r="AL32" s="91"/>
      <c r="AM32" s="91"/>
      <c r="AN32" s="91"/>
      <c r="AO32" s="91"/>
      <c r="AP32" s="91"/>
      <c r="AQ32" s="91"/>
      <c r="AR32" s="91"/>
      <c r="AS32" s="91"/>
      <c r="AT32" s="91"/>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58" t="str">
        <f t="shared" si="3"/>
        <v>generous_aid</v>
      </c>
      <c r="DY32" s="58" t="str">
        <f t="shared" si="4"/>
        <v/>
      </c>
      <c r="DZ32" s="92"/>
      <c r="EA32" s="92"/>
      <c r="EB32" s="59" t="s">
        <v>160</v>
      </c>
    </row>
    <row r="33" ht="26.25" customHeight="1">
      <c r="A33" s="60" t="s">
        <v>686</v>
      </c>
      <c r="B33" s="31" t="s">
        <v>687</v>
      </c>
      <c r="C33" s="61" t="s">
        <v>688</v>
      </c>
      <c r="D33" s="61" t="s">
        <v>689</v>
      </c>
      <c r="E33" s="61" t="s">
        <v>690</v>
      </c>
      <c r="F33" s="32" t="s">
        <v>137</v>
      </c>
      <c r="G33" s="33" t="s">
        <v>285</v>
      </c>
      <c r="H33" s="32"/>
      <c r="I33" s="32" t="s">
        <v>206</v>
      </c>
      <c r="J33" s="33" t="s">
        <v>663</v>
      </c>
      <c r="K33" s="33" t="s">
        <v>142</v>
      </c>
      <c r="L33" s="32" t="s">
        <v>143</v>
      </c>
      <c r="M33" s="33" t="s">
        <v>169</v>
      </c>
      <c r="N33" s="32" t="s">
        <v>691</v>
      </c>
      <c r="O33" s="32" t="s">
        <v>146</v>
      </c>
      <c r="P33" s="32" t="s">
        <v>147</v>
      </c>
      <c r="Q33" s="34">
        <f t="shared" si="1"/>
        <v>30000</v>
      </c>
      <c r="R33" s="468">
        <v>66262.0</v>
      </c>
      <c r="S33" s="240">
        <v>19108.0</v>
      </c>
      <c r="T33" s="468">
        <f t="shared" si="2"/>
        <v>89370</v>
      </c>
      <c r="U33" s="38" t="s">
        <v>692</v>
      </c>
      <c r="V33" s="65" t="s">
        <v>173</v>
      </c>
      <c r="W33" s="40">
        <v>114.0</v>
      </c>
      <c r="X33" s="469">
        <v>0.93</v>
      </c>
      <c r="Y33" s="470">
        <v>60779.0</v>
      </c>
      <c r="Z33" s="471">
        <v>26505.0</v>
      </c>
      <c r="AA33" s="472" t="s">
        <v>693</v>
      </c>
      <c r="AB33" s="71" t="s">
        <v>143</v>
      </c>
      <c r="AC33" s="61" t="s">
        <v>295</v>
      </c>
      <c r="AD33" s="102"/>
      <c r="AE33" s="102"/>
      <c r="AF33" s="102"/>
      <c r="AG33" s="61"/>
      <c r="AH33" s="61" t="s">
        <v>222</v>
      </c>
      <c r="AI33" s="33" t="s">
        <v>223</v>
      </c>
      <c r="AJ33" s="113">
        <v>0.48</v>
      </c>
      <c r="AK33" s="473">
        <v>0.109</v>
      </c>
      <c r="AL33" s="474">
        <v>0.16</v>
      </c>
      <c r="AM33" s="475">
        <v>0.15</v>
      </c>
      <c r="AN33" s="134">
        <v>1261.0</v>
      </c>
      <c r="AO33" s="476">
        <v>137.0</v>
      </c>
      <c r="AP33" s="477">
        <v>20.0</v>
      </c>
      <c r="AQ33" s="478">
        <v>0.417</v>
      </c>
      <c r="AR33" s="32"/>
      <c r="AS33" s="79" t="s">
        <v>173</v>
      </c>
      <c r="AT33" s="61"/>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8" t="s">
        <v>159</v>
      </c>
      <c r="DX33" s="58" t="str">
        <f t="shared" si="3"/>
        <v>generous_aid</v>
      </c>
      <c r="DY33" s="58" t="str">
        <f t="shared" si="4"/>
        <v>affordable</v>
      </c>
      <c r="DZ33" s="58"/>
      <c r="EA33" s="58"/>
      <c r="EB33" s="59" t="s">
        <v>160</v>
      </c>
    </row>
    <row r="34" ht="12.75" customHeight="1">
      <c r="A34" s="30" t="s">
        <v>694</v>
      </c>
      <c r="B34" s="31" t="s">
        <v>695</v>
      </c>
      <c r="C34" s="32" t="s">
        <v>696</v>
      </c>
      <c r="D34" s="32" t="s">
        <v>697</v>
      </c>
      <c r="E34" s="32" t="s">
        <v>698</v>
      </c>
      <c r="F34" s="32" t="s">
        <v>699</v>
      </c>
      <c r="G34" s="33" t="s">
        <v>285</v>
      </c>
      <c r="H34" s="32" t="s">
        <v>700</v>
      </c>
      <c r="I34" s="32" t="s">
        <v>701</v>
      </c>
      <c r="J34" s="33" t="s">
        <v>141</v>
      </c>
      <c r="K34" s="33" t="s">
        <v>142</v>
      </c>
      <c r="L34" s="32" t="s">
        <v>702</v>
      </c>
      <c r="M34" s="32" t="s">
        <v>703</v>
      </c>
      <c r="N34" s="32" t="s">
        <v>704</v>
      </c>
      <c r="O34" s="32" t="s">
        <v>705</v>
      </c>
      <c r="P34" s="32" t="s">
        <v>706</v>
      </c>
      <c r="Q34" s="34">
        <f t="shared" si="1"/>
        <v>60000</v>
      </c>
      <c r="R34" s="479">
        <v>61480.0</v>
      </c>
      <c r="S34" s="480">
        <v>20140.0</v>
      </c>
      <c r="T34" s="481">
        <f t="shared" si="2"/>
        <v>85620</v>
      </c>
      <c r="U34" s="38" t="s">
        <v>707</v>
      </c>
      <c r="V34" s="39" t="s">
        <v>708</v>
      </c>
      <c r="W34" s="482">
        <v>272.0</v>
      </c>
      <c r="X34" s="483">
        <v>0.451</v>
      </c>
      <c r="Y34" s="382">
        <v>21364.0</v>
      </c>
      <c r="Z34" s="484">
        <v>59986.0</v>
      </c>
      <c r="AA34" s="485" t="s">
        <v>709</v>
      </c>
      <c r="AB34" s="45" t="s">
        <v>143</v>
      </c>
      <c r="AC34" s="486" t="s">
        <v>710</v>
      </c>
      <c r="AD34" s="87" t="s">
        <v>711</v>
      </c>
      <c r="AE34" s="297" t="s">
        <v>712</v>
      </c>
      <c r="AF34" s="87" t="s">
        <v>713</v>
      </c>
      <c r="AG34" s="487">
        <v>30740.0</v>
      </c>
      <c r="AH34" s="488">
        <v>54880.0</v>
      </c>
      <c r="AI34" s="33" t="s">
        <v>223</v>
      </c>
      <c r="AJ34" s="489">
        <v>0.48</v>
      </c>
      <c r="AK34" s="490">
        <v>0.37</v>
      </c>
      <c r="AL34" s="162">
        <v>0.22</v>
      </c>
      <c r="AM34" s="32"/>
      <c r="AN34" s="440">
        <v>1821.0</v>
      </c>
      <c r="AO34" s="32" t="s">
        <v>156</v>
      </c>
      <c r="AP34" s="32" t="s">
        <v>156</v>
      </c>
      <c r="AQ34" s="491">
        <v>0.47</v>
      </c>
      <c r="AR34" s="33"/>
      <c r="AS34" s="185" t="s">
        <v>296</v>
      </c>
      <c r="AT34" s="65" t="s">
        <v>278</v>
      </c>
      <c r="AU34" s="56"/>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58" t="s">
        <v>159</v>
      </c>
      <c r="DX34" s="58" t="str">
        <f t="shared" si="3"/>
        <v/>
      </c>
      <c r="DY34" s="58" t="str">
        <f t="shared" si="4"/>
        <v/>
      </c>
      <c r="DZ34" s="92"/>
      <c r="EA34" s="92"/>
      <c r="EB34" s="59" t="s">
        <v>160</v>
      </c>
    </row>
    <row r="35" ht="12.75" customHeight="1">
      <c r="A35" s="492" t="s">
        <v>714</v>
      </c>
      <c r="B35" s="493" t="s">
        <v>715</v>
      </c>
      <c r="C35" s="33" t="s">
        <v>537</v>
      </c>
      <c r="D35" s="32" t="s">
        <v>716</v>
      </c>
      <c r="E35" s="32" t="s">
        <v>717</v>
      </c>
      <c r="F35" s="32" t="s">
        <v>718</v>
      </c>
      <c r="G35" s="33" t="s">
        <v>325</v>
      </c>
      <c r="H35" s="32"/>
      <c r="I35" s="32" t="s">
        <v>719</v>
      </c>
      <c r="J35" s="33" t="s">
        <v>167</v>
      </c>
      <c r="K35" s="33" t="s">
        <v>142</v>
      </c>
      <c r="L35" s="32" t="s">
        <v>720</v>
      </c>
      <c r="M35" s="33" t="s">
        <v>169</v>
      </c>
      <c r="N35" s="32" t="s">
        <v>721</v>
      </c>
      <c r="O35" s="32" t="s">
        <v>722</v>
      </c>
      <c r="P35" s="32" t="s">
        <v>723</v>
      </c>
      <c r="Q35" s="34">
        <f t="shared" si="1"/>
        <v>95000</v>
      </c>
      <c r="R35" s="381">
        <v>49326.0</v>
      </c>
      <c r="S35" s="494">
        <v>7892.0</v>
      </c>
      <c r="T35" s="250">
        <f t="shared" si="2"/>
        <v>61218</v>
      </c>
      <c r="U35" s="139" t="s">
        <v>724</v>
      </c>
      <c r="V35" s="65" t="s">
        <v>725</v>
      </c>
      <c r="W35" s="32"/>
      <c r="X35" s="67">
        <v>1.0</v>
      </c>
      <c r="Y35" s="32" t="s">
        <v>726</v>
      </c>
      <c r="Z35" s="32" t="s">
        <v>727</v>
      </c>
      <c r="AA35" s="32"/>
      <c r="AB35" s="322" t="s">
        <v>499</v>
      </c>
      <c r="AC35" s="72" t="s">
        <v>728</v>
      </c>
      <c r="AD35" s="324" t="s">
        <v>729</v>
      </c>
      <c r="AE35" s="493" t="s">
        <v>730</v>
      </c>
      <c r="AF35" s="177" t="s">
        <v>731</v>
      </c>
      <c r="AG35" s="326">
        <v>0.0</v>
      </c>
      <c r="AH35" s="495">
        <v>4000.0</v>
      </c>
      <c r="AI35" s="177" t="s">
        <v>199</v>
      </c>
      <c r="AJ35" s="496">
        <v>0.33</v>
      </c>
      <c r="AK35" s="497">
        <v>0.05</v>
      </c>
      <c r="AL35" s="498">
        <v>0.61</v>
      </c>
      <c r="AM35" s="32" t="s">
        <v>732</v>
      </c>
      <c r="AN35" s="32"/>
      <c r="AO35" s="32" t="s">
        <v>733</v>
      </c>
      <c r="AP35" s="32"/>
      <c r="AQ35" s="499">
        <v>0.33</v>
      </c>
      <c r="AR35" s="32"/>
      <c r="AS35" s="55" t="s">
        <v>157</v>
      </c>
      <c r="AT35" s="32"/>
      <c r="AU35" s="190"/>
      <c r="AV35" s="190"/>
      <c r="AW35" s="190"/>
      <c r="AX35" s="190"/>
      <c r="AY35" s="190"/>
      <c r="AZ35" s="190"/>
      <c r="BA35" s="190"/>
      <c r="BB35" s="500" t="s">
        <v>734</v>
      </c>
      <c r="BC35" s="92">
        <v>0.06</v>
      </c>
      <c r="BD35" s="501">
        <v>0.2</v>
      </c>
      <c r="BE35" s="502">
        <v>1260.0</v>
      </c>
      <c r="BF35" s="503">
        <v>570.0</v>
      </c>
      <c r="BG35" s="504">
        <v>660.0</v>
      </c>
      <c r="BH35" s="505">
        <v>590.0</v>
      </c>
      <c r="BI35" s="505">
        <v>680.0</v>
      </c>
      <c r="BJ35" s="506">
        <v>24.0</v>
      </c>
      <c r="BK35" s="507">
        <v>25.0</v>
      </c>
      <c r="BL35" s="508">
        <v>27.0</v>
      </c>
      <c r="BM35" s="509">
        <v>20.0</v>
      </c>
      <c r="BN35" s="510">
        <v>26.0</v>
      </c>
      <c r="BO35" s="511">
        <v>23.0</v>
      </c>
      <c r="BP35" s="512">
        <v>29.0</v>
      </c>
      <c r="BQ35" s="513">
        <v>24.0</v>
      </c>
      <c r="BR35" s="514">
        <v>32.0</v>
      </c>
      <c r="BS35" s="507">
        <v>23.0</v>
      </c>
      <c r="BT35" s="510">
        <v>26.0</v>
      </c>
      <c r="BU35" s="190" t="s">
        <v>735</v>
      </c>
      <c r="BV35" s="205">
        <v>0.76</v>
      </c>
      <c r="BW35" s="515">
        <v>0.9</v>
      </c>
      <c r="BX35" s="516">
        <v>0.93</v>
      </c>
      <c r="BY35" s="517">
        <v>0.18</v>
      </c>
      <c r="BZ35" s="518">
        <v>0.03</v>
      </c>
      <c r="CA35" s="190"/>
      <c r="CB35" s="350">
        <v>45597.0</v>
      </c>
      <c r="CC35" s="190"/>
      <c r="CD35" s="190"/>
      <c r="CE35" s="519">
        <v>45657.0</v>
      </c>
      <c r="CF35" s="190"/>
      <c r="CG35" s="190"/>
      <c r="CH35" s="190"/>
      <c r="CI35" s="190" t="s">
        <v>736</v>
      </c>
      <c r="CJ35" s="190" t="s">
        <v>737</v>
      </c>
      <c r="CK35" s="190"/>
      <c r="CL35" s="190"/>
      <c r="CM35" s="190"/>
      <c r="CN35" s="190"/>
      <c r="CO35" s="190"/>
      <c r="CP35" s="190"/>
      <c r="CQ35" s="190"/>
      <c r="CR35" s="520" t="s">
        <v>738</v>
      </c>
      <c r="CS35" s="190"/>
      <c r="CT35" s="190"/>
      <c r="CU35" s="190"/>
      <c r="CV35" s="190"/>
      <c r="CW35" s="190"/>
      <c r="CX35" s="521">
        <v>150.0</v>
      </c>
      <c r="CY35" s="214">
        <v>70.3</v>
      </c>
      <c r="CZ35" s="522">
        <v>40.0</v>
      </c>
      <c r="DA35" s="190"/>
      <c r="DB35" s="190"/>
      <c r="DC35" s="190"/>
      <c r="DD35" s="190"/>
      <c r="DE35" s="190"/>
      <c r="DF35" s="190"/>
      <c r="DG35" s="190"/>
      <c r="DH35" s="190"/>
      <c r="DI35" s="190"/>
      <c r="DJ35" s="190"/>
      <c r="DK35" s="190"/>
      <c r="DL35" s="190"/>
      <c r="DM35" s="190"/>
      <c r="DN35" s="190"/>
      <c r="DO35" s="190"/>
      <c r="DP35" s="190"/>
      <c r="DQ35" s="190"/>
      <c r="DR35" s="523" t="s">
        <v>739</v>
      </c>
      <c r="DS35" s="190" t="s">
        <v>740</v>
      </c>
      <c r="DT35" s="524">
        <v>1.5</v>
      </c>
      <c r="DU35" s="220">
        <v>0.0</v>
      </c>
      <c r="DV35" s="525">
        <v>5.0</v>
      </c>
      <c r="DW35" s="58" t="s">
        <v>159</v>
      </c>
      <c r="DX35" s="58" t="str">
        <f t="shared" si="3"/>
        <v>generous_aid</v>
      </c>
      <c r="DY35" s="58" t="str">
        <f t="shared" si="4"/>
        <v/>
      </c>
      <c r="DZ35" s="222"/>
      <c r="EA35" s="222"/>
      <c r="EB35" s="59" t="s">
        <v>160</v>
      </c>
    </row>
    <row r="36" ht="26.25" customHeight="1">
      <c r="A36" s="30" t="s">
        <v>741</v>
      </c>
      <c r="B36" s="31" t="s">
        <v>742</v>
      </c>
      <c r="C36" s="32" t="s">
        <v>743</v>
      </c>
      <c r="D36" s="32" t="s">
        <v>164</v>
      </c>
      <c r="E36" s="32" t="s">
        <v>165</v>
      </c>
      <c r="F36" s="32" t="s">
        <v>137</v>
      </c>
      <c r="G36" s="33" t="s">
        <v>166</v>
      </c>
      <c r="H36" s="32"/>
      <c r="I36" s="32" t="s">
        <v>744</v>
      </c>
      <c r="J36" s="33" t="s">
        <v>167</v>
      </c>
      <c r="K36" s="33" t="s">
        <v>142</v>
      </c>
      <c r="L36" s="32" t="s">
        <v>143</v>
      </c>
      <c r="M36" s="32" t="s">
        <v>745</v>
      </c>
      <c r="N36" s="32" t="s">
        <v>746</v>
      </c>
      <c r="O36" s="32" t="s">
        <v>146</v>
      </c>
      <c r="P36" s="32" t="s">
        <v>171</v>
      </c>
      <c r="Q36" s="34">
        <f t="shared" si="1"/>
        <v>20000</v>
      </c>
      <c r="R36" s="107">
        <v>41486.0</v>
      </c>
      <c r="S36" s="526">
        <v>15094.0</v>
      </c>
      <c r="T36" s="362">
        <f t="shared" si="2"/>
        <v>60580</v>
      </c>
      <c r="U36" s="38" t="s">
        <v>747</v>
      </c>
      <c r="V36" s="39" t="s">
        <v>149</v>
      </c>
      <c r="W36" s="527">
        <v>9.0</v>
      </c>
      <c r="X36" s="67">
        <v>1.0</v>
      </c>
      <c r="Y36" s="528">
        <v>39577.0</v>
      </c>
      <c r="Z36" s="529">
        <v>19069.0</v>
      </c>
      <c r="AA36" s="530" t="s">
        <v>748</v>
      </c>
      <c r="AB36" s="45" t="s">
        <v>143</v>
      </c>
      <c r="AC36" s="32" t="s">
        <v>749</v>
      </c>
      <c r="AD36" s="47" t="s">
        <v>423</v>
      </c>
      <c r="AE36" s="434" t="s">
        <v>750</v>
      </c>
      <c r="AF36" s="102" t="s">
        <v>751</v>
      </c>
      <c r="AG36" s="32"/>
      <c r="AH36" s="32"/>
      <c r="AI36" s="32" t="s">
        <v>752</v>
      </c>
      <c r="AJ36" s="531">
        <v>0.62</v>
      </c>
      <c r="AK36" s="32"/>
      <c r="AL36" s="300">
        <v>0.14</v>
      </c>
      <c r="AM36" s="32" t="s">
        <v>156</v>
      </c>
      <c r="AN36" s="32"/>
      <c r="AO36" s="32" t="s">
        <v>156</v>
      </c>
      <c r="AP36" s="32"/>
      <c r="AQ36" s="532">
        <v>0.49</v>
      </c>
      <c r="AR36" s="33"/>
      <c r="AS36" s="55" t="s">
        <v>157</v>
      </c>
      <c r="AT36" s="32"/>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8" t="s">
        <v>159</v>
      </c>
      <c r="DX36" s="58" t="str">
        <f t="shared" si="3"/>
        <v/>
      </c>
      <c r="DY36" s="58" t="str">
        <f t="shared" si="4"/>
        <v>affordable</v>
      </c>
      <c r="DZ36" s="58"/>
      <c r="EA36" s="58"/>
      <c r="EB36" s="59" t="s">
        <v>160</v>
      </c>
    </row>
    <row r="37" ht="12.75" customHeight="1">
      <c r="A37" s="60" t="s">
        <v>753</v>
      </c>
      <c r="B37" s="31" t="s">
        <v>754</v>
      </c>
      <c r="C37" s="61" t="s">
        <v>755</v>
      </c>
      <c r="D37" s="61" t="s">
        <v>756</v>
      </c>
      <c r="E37" s="61" t="s">
        <v>757</v>
      </c>
      <c r="F37" s="32" t="s">
        <v>758</v>
      </c>
      <c r="G37" s="33" t="s">
        <v>525</v>
      </c>
      <c r="H37" s="32"/>
      <c r="I37" s="32" t="s">
        <v>759</v>
      </c>
      <c r="J37" s="33" t="s">
        <v>663</v>
      </c>
      <c r="K37" s="33" t="s">
        <v>142</v>
      </c>
      <c r="L37" s="32" t="s">
        <v>760</v>
      </c>
      <c r="M37" s="32" t="s">
        <v>761</v>
      </c>
      <c r="N37" s="32" t="s">
        <v>762</v>
      </c>
      <c r="O37" s="32" t="s">
        <v>763</v>
      </c>
      <c r="P37" s="32" t="s">
        <v>764</v>
      </c>
      <c r="Q37" s="34" t="str">
        <f t="shared" si="1"/>
        <v/>
      </c>
      <c r="R37" s="270">
        <v>35014.0</v>
      </c>
      <c r="S37" s="533">
        <v>10755.0</v>
      </c>
      <c r="T37" s="225">
        <f t="shared" si="2"/>
        <v>49769</v>
      </c>
      <c r="U37" s="38" t="s">
        <v>765</v>
      </c>
      <c r="V37" s="39" t="s">
        <v>766</v>
      </c>
      <c r="W37" s="534">
        <v>21.0</v>
      </c>
      <c r="X37" s="67">
        <v>1.0</v>
      </c>
      <c r="Y37" s="535">
        <v>21427.0</v>
      </c>
      <c r="Z37" s="61"/>
      <c r="AA37" s="309" t="s">
        <v>767</v>
      </c>
      <c r="AB37" s="45" t="s">
        <v>143</v>
      </c>
      <c r="AC37" s="536">
        <v>11000.0</v>
      </c>
      <c r="AD37" s="85" t="s">
        <v>768</v>
      </c>
      <c r="AE37" s="297" t="s">
        <v>769</v>
      </c>
      <c r="AF37" s="85" t="s">
        <v>770</v>
      </c>
      <c r="AG37" s="537">
        <v>24014.0</v>
      </c>
      <c r="AH37" s="538">
        <v>38769.0</v>
      </c>
      <c r="AI37" s="32" t="s">
        <v>771</v>
      </c>
      <c r="AJ37" s="119">
        <v>0.96</v>
      </c>
      <c r="AK37" s="91"/>
      <c r="AL37" s="91"/>
      <c r="AM37" s="91"/>
      <c r="AN37" s="91"/>
      <c r="AO37" s="91"/>
      <c r="AP37" s="91"/>
      <c r="AQ37" s="91"/>
      <c r="AR37" s="91"/>
      <c r="AS37" s="91"/>
      <c r="AT37" s="91"/>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58" t="str">
        <f t="shared" si="3"/>
        <v/>
      </c>
      <c r="DY37" s="58" t="str">
        <f t="shared" si="4"/>
        <v/>
      </c>
      <c r="DZ37" s="92"/>
      <c r="EA37" s="92"/>
      <c r="EB37" s="59" t="s">
        <v>160</v>
      </c>
    </row>
    <row r="38" ht="26.25" customHeight="1">
      <c r="A38" s="150" t="s">
        <v>772</v>
      </c>
      <c r="B38" s="31" t="s">
        <v>773</v>
      </c>
      <c r="C38" s="33" t="s">
        <v>774</v>
      </c>
      <c r="D38" s="32" t="s">
        <v>775</v>
      </c>
      <c r="E38" s="32" t="s">
        <v>776</v>
      </c>
      <c r="F38" s="32" t="s">
        <v>777</v>
      </c>
      <c r="G38" s="33" t="s">
        <v>325</v>
      </c>
      <c r="H38" s="32"/>
      <c r="I38" s="32" t="s">
        <v>778</v>
      </c>
      <c r="J38" s="33" t="s">
        <v>167</v>
      </c>
      <c r="K38" s="33" t="s">
        <v>142</v>
      </c>
      <c r="L38" s="32" t="s">
        <v>779</v>
      </c>
      <c r="M38" s="32" t="s">
        <v>780</v>
      </c>
      <c r="N38" s="32" t="s">
        <v>781</v>
      </c>
      <c r="O38" s="32" t="s">
        <v>782</v>
      </c>
      <c r="P38" s="32" t="s">
        <v>783</v>
      </c>
      <c r="Q38" s="34">
        <f t="shared" si="1"/>
        <v>15000</v>
      </c>
      <c r="R38" s="539">
        <v>14794.0</v>
      </c>
      <c r="S38" s="540">
        <v>10396.0</v>
      </c>
      <c r="T38" s="541">
        <f t="shared" si="2"/>
        <v>29190</v>
      </c>
      <c r="U38" s="38" t="s">
        <v>784</v>
      </c>
      <c r="V38" s="65" t="s">
        <v>785</v>
      </c>
      <c r="W38" s="542">
        <v>43.0</v>
      </c>
      <c r="X38" s="543">
        <v>0.843</v>
      </c>
      <c r="Y38" s="544">
        <v>16796.0</v>
      </c>
      <c r="Z38" s="545">
        <v>12394.0</v>
      </c>
      <c r="AA38" s="32"/>
      <c r="AB38" s="71" t="s">
        <v>786</v>
      </c>
      <c r="AC38" s="323" t="s">
        <v>787</v>
      </c>
      <c r="AD38" s="87" t="s">
        <v>423</v>
      </c>
      <c r="AE38" s="297" t="s">
        <v>788</v>
      </c>
      <c r="AF38" s="85" t="s">
        <v>789</v>
      </c>
      <c r="AG38" s="145">
        <v>0.0</v>
      </c>
      <c r="AH38" s="546">
        <v>3500.0</v>
      </c>
      <c r="AI38" s="32" t="s">
        <v>790</v>
      </c>
      <c r="AJ38" s="119">
        <v>0.99</v>
      </c>
      <c r="AK38" s="91"/>
      <c r="AL38" s="91"/>
      <c r="AM38" s="91"/>
      <c r="AN38" s="91"/>
      <c r="AO38" s="91"/>
      <c r="AP38" s="91"/>
      <c r="AQ38" s="91"/>
      <c r="AR38" s="91"/>
      <c r="AS38" s="91"/>
      <c r="AT38" s="91"/>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58" t="str">
        <f t="shared" si="3"/>
        <v/>
      </c>
      <c r="DY38" s="58" t="str">
        <f t="shared" si="4"/>
        <v>affordable</v>
      </c>
      <c r="DZ38" s="92"/>
      <c r="EA38" s="92"/>
      <c r="EB38" s="59" t="s">
        <v>160</v>
      </c>
    </row>
    <row r="39" ht="26.25" customHeight="1">
      <c r="A39" s="60" t="s">
        <v>791</v>
      </c>
      <c r="B39" s="31" t="s">
        <v>792</v>
      </c>
      <c r="C39" s="61" t="s">
        <v>793</v>
      </c>
      <c r="D39" s="61" t="s">
        <v>794</v>
      </c>
      <c r="E39" s="61" t="s">
        <v>795</v>
      </c>
      <c r="F39" s="32" t="s">
        <v>137</v>
      </c>
      <c r="G39" s="32" t="s">
        <v>796</v>
      </c>
      <c r="H39" s="32" t="s">
        <v>797</v>
      </c>
      <c r="I39" s="32" t="s">
        <v>140</v>
      </c>
      <c r="J39" s="33" t="s">
        <v>141</v>
      </c>
      <c r="K39" s="33" t="s">
        <v>142</v>
      </c>
      <c r="L39" s="32" t="s">
        <v>143</v>
      </c>
      <c r="M39" s="32" t="s">
        <v>745</v>
      </c>
      <c r="N39" s="32" t="s">
        <v>798</v>
      </c>
      <c r="O39" s="32" t="s">
        <v>799</v>
      </c>
      <c r="P39" s="32" t="s">
        <v>800</v>
      </c>
      <c r="Q39" s="34">
        <f t="shared" si="1"/>
        <v>40000</v>
      </c>
      <c r="R39" s="35">
        <v>48984.0</v>
      </c>
      <c r="S39" s="547">
        <v>13130.0</v>
      </c>
      <c r="T39" s="548">
        <f t="shared" si="2"/>
        <v>66114</v>
      </c>
      <c r="U39" s="38" t="s">
        <v>801</v>
      </c>
      <c r="V39" s="39" t="s">
        <v>149</v>
      </c>
      <c r="W39" s="226">
        <v>197.0</v>
      </c>
      <c r="X39" s="549">
        <v>0.86</v>
      </c>
      <c r="Y39" s="550">
        <v>22692.0</v>
      </c>
      <c r="Z39" s="551">
        <v>39246.0</v>
      </c>
      <c r="AA39" s="321" t="s">
        <v>802</v>
      </c>
      <c r="AB39" s="45" t="s">
        <v>143</v>
      </c>
      <c r="AC39" s="552">
        <v>22000.0</v>
      </c>
      <c r="AD39" s="47" t="s">
        <v>803</v>
      </c>
      <c r="AE39" s="434" t="s">
        <v>804</v>
      </c>
      <c r="AF39" s="102" t="s">
        <v>805</v>
      </c>
      <c r="AG39" s="553">
        <v>26984.0</v>
      </c>
      <c r="AH39" s="287">
        <v>44114.0</v>
      </c>
      <c r="AI39" s="32" t="s">
        <v>806</v>
      </c>
      <c r="AJ39" s="554">
        <v>0.61</v>
      </c>
      <c r="AK39" s="555">
        <v>0.219</v>
      </c>
      <c r="AL39" s="556">
        <v>0.32</v>
      </c>
      <c r="AM39" s="557">
        <v>0.32</v>
      </c>
      <c r="AN39" s="558">
        <v>672.0</v>
      </c>
      <c r="AO39" s="303">
        <v>147.0</v>
      </c>
      <c r="AP39" s="559">
        <v>47.0</v>
      </c>
      <c r="AQ39" s="61"/>
      <c r="AR39" s="33"/>
      <c r="AS39" s="55" t="s">
        <v>157</v>
      </c>
      <c r="AT39" s="61"/>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8" t="s">
        <v>159</v>
      </c>
      <c r="DX39" s="58" t="str">
        <f t="shared" si="3"/>
        <v/>
      </c>
      <c r="DY39" s="58" t="str">
        <f t="shared" si="4"/>
        <v/>
      </c>
      <c r="DZ39" s="58"/>
      <c r="EA39" s="58"/>
      <c r="EB39" s="59" t="s">
        <v>160</v>
      </c>
    </row>
    <row r="40" ht="26.25" customHeight="1">
      <c r="A40" s="30" t="s">
        <v>807</v>
      </c>
      <c r="B40" s="31" t="s">
        <v>808</v>
      </c>
      <c r="C40" s="32" t="s">
        <v>809</v>
      </c>
      <c r="D40" s="32" t="s">
        <v>810</v>
      </c>
      <c r="E40" s="32" t="s">
        <v>811</v>
      </c>
      <c r="F40" s="32" t="s">
        <v>812</v>
      </c>
      <c r="G40" s="32" t="s">
        <v>813</v>
      </c>
      <c r="H40" s="32"/>
      <c r="I40" s="32" t="s">
        <v>814</v>
      </c>
      <c r="J40" s="33" t="s">
        <v>326</v>
      </c>
      <c r="K40" s="33" t="s">
        <v>142</v>
      </c>
      <c r="L40" s="32" t="s">
        <v>815</v>
      </c>
      <c r="M40" s="32" t="s">
        <v>816</v>
      </c>
      <c r="N40" s="32" t="s">
        <v>817</v>
      </c>
      <c r="O40" s="32" t="s">
        <v>818</v>
      </c>
      <c r="P40" s="32" t="s">
        <v>819</v>
      </c>
      <c r="Q40" s="34">
        <f t="shared" si="1"/>
        <v>45000</v>
      </c>
      <c r="R40" s="560">
        <v>27788.0</v>
      </c>
      <c r="S40" s="561">
        <v>14884.0</v>
      </c>
      <c r="T40" s="562">
        <f t="shared" si="2"/>
        <v>46672</v>
      </c>
      <c r="U40" s="38" t="s">
        <v>820</v>
      </c>
      <c r="V40" s="39" t="s">
        <v>821</v>
      </c>
      <c r="W40" s="563">
        <v>85.0</v>
      </c>
      <c r="X40" s="564">
        <v>0.62</v>
      </c>
      <c r="Y40" s="565">
        <v>6631.0</v>
      </c>
      <c r="Z40" s="566">
        <v>40955.0</v>
      </c>
      <c r="AA40" s="567" t="s">
        <v>822</v>
      </c>
      <c r="AB40" s="45" t="s">
        <v>143</v>
      </c>
      <c r="AC40" s="568">
        <v>18000.0</v>
      </c>
      <c r="AD40" s="85" t="s">
        <v>823</v>
      </c>
      <c r="AE40" s="297" t="s">
        <v>824</v>
      </c>
      <c r="AF40" s="85" t="s">
        <v>825</v>
      </c>
      <c r="AG40" s="569">
        <v>9788.0</v>
      </c>
      <c r="AH40" s="547">
        <v>28672.0</v>
      </c>
      <c r="AI40" s="32" t="s">
        <v>826</v>
      </c>
      <c r="AJ40" s="262">
        <v>0.839</v>
      </c>
      <c r="AK40" s="263"/>
      <c r="AL40" s="263"/>
      <c r="AM40" s="263"/>
      <c r="AN40" s="263"/>
      <c r="AO40" s="263"/>
      <c r="AP40" s="263"/>
      <c r="AQ40" s="263"/>
      <c r="AR40" s="263"/>
      <c r="AS40" s="263"/>
      <c r="AT40" s="263"/>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c r="CS40" s="166"/>
      <c r="CT40" s="166"/>
      <c r="CU40" s="166"/>
      <c r="CV40" s="166"/>
      <c r="CW40" s="166"/>
      <c r="CX40" s="166"/>
      <c r="CY40" s="166"/>
      <c r="CZ40" s="166"/>
      <c r="DA40" s="166"/>
      <c r="DB40" s="166"/>
      <c r="DC40" s="166"/>
      <c r="DD40" s="166"/>
      <c r="DE40" s="166"/>
      <c r="DF40" s="166"/>
      <c r="DG40" s="166"/>
      <c r="DH40" s="166"/>
      <c r="DI40" s="166"/>
      <c r="DJ40" s="166"/>
      <c r="DK40" s="166"/>
      <c r="DL40" s="166"/>
      <c r="DM40" s="166"/>
      <c r="DN40" s="166"/>
      <c r="DO40" s="166"/>
      <c r="DP40" s="166"/>
      <c r="DQ40" s="166"/>
      <c r="DR40" s="166"/>
      <c r="DS40" s="166"/>
      <c r="DT40" s="166"/>
      <c r="DU40" s="166"/>
      <c r="DV40" s="166"/>
      <c r="DW40" s="166"/>
      <c r="DX40" s="58" t="str">
        <f t="shared" si="3"/>
        <v/>
      </c>
      <c r="DY40" s="58" t="str">
        <f t="shared" si="4"/>
        <v/>
      </c>
      <c r="DZ40" s="166"/>
      <c r="EA40" s="166"/>
      <c r="EB40" s="59" t="s">
        <v>160</v>
      </c>
    </row>
    <row r="41" ht="26.25" customHeight="1">
      <c r="A41" s="30" t="s">
        <v>827</v>
      </c>
      <c r="B41" s="31" t="s">
        <v>828</v>
      </c>
      <c r="C41" s="32" t="s">
        <v>829</v>
      </c>
      <c r="D41" s="32" t="s">
        <v>830</v>
      </c>
      <c r="E41" s="32" t="s">
        <v>831</v>
      </c>
      <c r="F41" s="32" t="s">
        <v>137</v>
      </c>
      <c r="G41" s="33" t="s">
        <v>285</v>
      </c>
      <c r="H41" s="32" t="s">
        <v>832</v>
      </c>
      <c r="I41" s="32" t="s">
        <v>833</v>
      </c>
      <c r="J41" s="33" t="s">
        <v>265</v>
      </c>
      <c r="K41" s="33" t="s">
        <v>142</v>
      </c>
      <c r="L41" s="32" t="s">
        <v>143</v>
      </c>
      <c r="M41" s="33" t="s">
        <v>169</v>
      </c>
      <c r="N41" s="32" t="s">
        <v>834</v>
      </c>
      <c r="O41" s="32" t="s">
        <v>146</v>
      </c>
      <c r="P41" s="32" t="s">
        <v>835</v>
      </c>
      <c r="Q41" s="34">
        <f t="shared" si="1"/>
        <v>95000</v>
      </c>
      <c r="R41" s="570">
        <v>70702.0</v>
      </c>
      <c r="S41" s="571">
        <v>18916.0</v>
      </c>
      <c r="T41" s="397">
        <f t="shared" si="2"/>
        <v>93618</v>
      </c>
      <c r="U41" s="32"/>
      <c r="V41" s="39" t="s">
        <v>149</v>
      </c>
      <c r="W41" s="32" t="s">
        <v>836</v>
      </c>
      <c r="X41" s="83" t="s">
        <v>836</v>
      </c>
      <c r="Y41" s="32" t="s">
        <v>836</v>
      </c>
      <c r="Z41" s="32" t="s">
        <v>836</v>
      </c>
      <c r="AA41" s="32"/>
      <c r="AB41" s="45" t="s">
        <v>143</v>
      </c>
      <c r="AC41" s="46" t="s">
        <v>837</v>
      </c>
      <c r="AD41" s="102" t="s">
        <v>838</v>
      </c>
      <c r="AE41" s="434" t="s">
        <v>839</v>
      </c>
      <c r="AF41" s="47" t="s">
        <v>840</v>
      </c>
      <c r="AG41" s="49">
        <v>0.0</v>
      </c>
      <c r="AH41" s="572">
        <v>22916.0</v>
      </c>
      <c r="AI41" s="32" t="s">
        <v>841</v>
      </c>
      <c r="AJ41" s="573">
        <v>0.147</v>
      </c>
      <c r="AK41" s="574">
        <v>0.16</v>
      </c>
      <c r="AL41" s="575">
        <v>0.41</v>
      </c>
      <c r="AM41" s="32" t="s">
        <v>156</v>
      </c>
      <c r="AN41" s="32"/>
      <c r="AO41" s="32" t="s">
        <v>156</v>
      </c>
      <c r="AP41" s="32"/>
      <c r="AQ41" s="576">
        <v>0.12</v>
      </c>
      <c r="AR41" s="33"/>
      <c r="AS41" s="185" t="s">
        <v>296</v>
      </c>
      <c r="AT41" s="65" t="s">
        <v>278</v>
      </c>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8" t="s">
        <v>159</v>
      </c>
      <c r="DX41" s="58" t="str">
        <f t="shared" si="3"/>
        <v>generous_aid</v>
      </c>
      <c r="DY41" s="58" t="str">
        <f t="shared" si="4"/>
        <v/>
      </c>
      <c r="DZ41" s="58"/>
      <c r="EA41" s="58"/>
      <c r="EB41" s="59" t="s">
        <v>160</v>
      </c>
    </row>
    <row r="42" ht="12.75" customHeight="1">
      <c r="A42" s="577" t="s">
        <v>842</v>
      </c>
      <c r="B42" s="31" t="s">
        <v>843</v>
      </c>
      <c r="C42" s="578" t="s">
        <v>844</v>
      </c>
      <c r="D42" s="578" t="s">
        <v>830</v>
      </c>
      <c r="E42" s="578" t="s">
        <v>831</v>
      </c>
      <c r="F42" s="32" t="s">
        <v>137</v>
      </c>
      <c r="G42" s="33" t="s">
        <v>285</v>
      </c>
      <c r="H42" s="32" t="s">
        <v>832</v>
      </c>
      <c r="I42" s="32" t="s">
        <v>845</v>
      </c>
      <c r="J42" s="33" t="s">
        <v>326</v>
      </c>
      <c r="K42" s="33" t="s">
        <v>142</v>
      </c>
      <c r="L42" s="32" t="s">
        <v>143</v>
      </c>
      <c r="M42" s="32" t="s">
        <v>745</v>
      </c>
      <c r="N42" s="32" t="s">
        <v>846</v>
      </c>
      <c r="O42" s="32" t="s">
        <v>146</v>
      </c>
      <c r="P42" s="32" t="s">
        <v>171</v>
      </c>
      <c r="Q42" s="34">
        <f t="shared" si="1"/>
        <v>45000</v>
      </c>
      <c r="R42" s="579">
        <v>68102.0</v>
      </c>
      <c r="S42" s="369">
        <v>19020.0</v>
      </c>
      <c r="T42" s="410">
        <f t="shared" si="2"/>
        <v>91122</v>
      </c>
      <c r="U42" s="38" t="s">
        <v>847</v>
      </c>
      <c r="V42" s="580" t="s">
        <v>149</v>
      </c>
      <c r="W42" s="581">
        <v>225.0</v>
      </c>
      <c r="X42" s="582">
        <v>0.06</v>
      </c>
      <c r="Y42" s="583">
        <v>45811.0</v>
      </c>
      <c r="Z42" s="257">
        <v>41467.0</v>
      </c>
      <c r="AA42" s="584" t="s">
        <v>848</v>
      </c>
      <c r="AB42" s="45" t="s">
        <v>143</v>
      </c>
      <c r="AC42" s="46" t="s">
        <v>849</v>
      </c>
      <c r="AD42" s="32" t="s">
        <v>232</v>
      </c>
      <c r="AE42" s="585" t="s">
        <v>850</v>
      </c>
      <c r="AF42" s="33" t="s">
        <v>851</v>
      </c>
      <c r="AG42" s="49">
        <v>0.0</v>
      </c>
      <c r="AH42" s="586">
        <v>23020.0</v>
      </c>
      <c r="AI42" s="32" t="s">
        <v>852</v>
      </c>
      <c r="AJ42" s="473">
        <v>0.109</v>
      </c>
      <c r="AK42" s="587">
        <v>0.13</v>
      </c>
      <c r="AL42" s="588">
        <v>0.36</v>
      </c>
      <c r="AM42" s="32"/>
      <c r="AN42" s="32"/>
      <c r="AO42" s="32"/>
      <c r="AP42" s="589">
        <v>122.0</v>
      </c>
      <c r="AQ42" s="590">
        <v>0.095</v>
      </c>
      <c r="AR42" s="591"/>
      <c r="AS42" s="185" t="s">
        <v>296</v>
      </c>
      <c r="AT42" s="65" t="s">
        <v>278</v>
      </c>
      <c r="AU42" s="56"/>
      <c r="AV42" s="190"/>
      <c r="AW42" s="190"/>
      <c r="AX42" s="190"/>
      <c r="AY42" s="190"/>
      <c r="AZ42" s="190"/>
      <c r="BA42" s="190"/>
      <c r="BB42" s="190"/>
      <c r="BC42" s="190"/>
      <c r="BD42" s="190"/>
      <c r="BE42" s="190"/>
      <c r="BF42" s="190"/>
      <c r="BG42" s="190"/>
      <c r="BH42" s="190"/>
      <c r="BI42" s="190"/>
      <c r="BJ42" s="190"/>
      <c r="BK42" s="190"/>
      <c r="BL42" s="190"/>
      <c r="BM42" s="190"/>
      <c r="BN42" s="190"/>
      <c r="BO42" s="190"/>
      <c r="BP42" s="190"/>
      <c r="BQ42" s="190"/>
      <c r="BR42" s="190"/>
      <c r="BS42" s="190"/>
      <c r="BT42" s="190"/>
      <c r="BU42" s="190"/>
      <c r="BV42" s="190"/>
      <c r="BW42" s="190"/>
      <c r="BX42" s="190"/>
      <c r="BY42" s="190"/>
      <c r="BZ42" s="190"/>
      <c r="CA42" s="190"/>
      <c r="CB42" s="190"/>
      <c r="CC42" s="190"/>
      <c r="CD42" s="190"/>
      <c r="CE42" s="190"/>
      <c r="CF42" s="190"/>
      <c r="CG42" s="190"/>
      <c r="CH42" s="190"/>
      <c r="CI42" s="190"/>
      <c r="CJ42" s="190"/>
      <c r="CK42" s="190"/>
      <c r="CL42" s="190"/>
      <c r="CM42" s="190"/>
      <c r="CN42" s="190"/>
      <c r="CO42" s="190"/>
      <c r="CP42" s="190"/>
      <c r="CQ42" s="190"/>
      <c r="CR42" s="190"/>
      <c r="CS42" s="190"/>
      <c r="CT42" s="190"/>
      <c r="CU42" s="190"/>
      <c r="CV42" s="190"/>
      <c r="CW42" s="190"/>
      <c r="CX42" s="190"/>
      <c r="CY42" s="190"/>
      <c r="CZ42" s="190"/>
      <c r="DA42" s="190"/>
      <c r="DB42" s="190"/>
      <c r="DC42" s="190"/>
      <c r="DD42" s="190"/>
      <c r="DE42" s="190"/>
      <c r="DF42" s="190"/>
      <c r="DG42" s="190"/>
      <c r="DH42" s="190"/>
      <c r="DI42" s="190"/>
      <c r="DJ42" s="190"/>
      <c r="DK42" s="190"/>
      <c r="DL42" s="190"/>
      <c r="DM42" s="190"/>
      <c r="DN42" s="190"/>
      <c r="DO42" s="190"/>
      <c r="DP42" s="190"/>
      <c r="DQ42" s="190"/>
      <c r="DR42" s="190"/>
      <c r="DS42" s="190"/>
      <c r="DT42" s="190"/>
      <c r="DU42" s="190"/>
      <c r="DV42" s="190"/>
      <c r="DW42" s="58" t="s">
        <v>159</v>
      </c>
      <c r="DX42" s="58" t="str">
        <f t="shared" si="3"/>
        <v/>
      </c>
      <c r="DY42" s="58" t="str">
        <f t="shared" si="4"/>
        <v/>
      </c>
      <c r="DZ42" s="592" t="s">
        <v>853</v>
      </c>
      <c r="EA42" s="592"/>
      <c r="EB42" s="59" t="s">
        <v>160</v>
      </c>
    </row>
    <row r="43" ht="39.0" customHeight="1">
      <c r="A43" s="167" t="s">
        <v>854</v>
      </c>
      <c r="B43" s="31" t="s">
        <v>855</v>
      </c>
      <c r="C43" s="61" t="s">
        <v>856</v>
      </c>
      <c r="D43" s="61" t="s">
        <v>857</v>
      </c>
      <c r="E43" s="61" t="s">
        <v>858</v>
      </c>
      <c r="F43" s="32" t="s">
        <v>859</v>
      </c>
      <c r="G43" s="33" t="s">
        <v>285</v>
      </c>
      <c r="H43" s="32"/>
      <c r="I43" s="32" t="s">
        <v>860</v>
      </c>
      <c r="J43" s="33" t="s">
        <v>167</v>
      </c>
      <c r="K43" s="33" t="s">
        <v>142</v>
      </c>
      <c r="L43" s="32" t="s">
        <v>861</v>
      </c>
      <c r="M43" s="33" t="s">
        <v>169</v>
      </c>
      <c r="N43" s="32" t="s">
        <v>862</v>
      </c>
      <c r="O43" s="32" t="s">
        <v>863</v>
      </c>
      <c r="P43" s="32" t="s">
        <v>864</v>
      </c>
      <c r="Q43" s="34">
        <f t="shared" si="1"/>
        <v>10000</v>
      </c>
      <c r="R43" s="593">
        <v>67832.0</v>
      </c>
      <c r="S43" s="594">
        <v>18488.0</v>
      </c>
      <c r="T43" s="595">
        <f t="shared" si="2"/>
        <v>90320</v>
      </c>
      <c r="U43" s="38" t="s">
        <v>865</v>
      </c>
      <c r="V43" s="100" t="s">
        <v>866</v>
      </c>
      <c r="W43" s="596">
        <v>83.0</v>
      </c>
      <c r="X43" s="597">
        <v>0.664</v>
      </c>
      <c r="Y43" s="598">
        <v>77156.0</v>
      </c>
      <c r="Z43" s="143">
        <v>9444.0</v>
      </c>
      <c r="AA43" s="599" t="s">
        <v>867</v>
      </c>
      <c r="AB43" s="176" t="s">
        <v>294</v>
      </c>
      <c r="AC43" s="61"/>
      <c r="AD43" s="61"/>
      <c r="AE43" s="61"/>
      <c r="AF43" s="61"/>
      <c r="AG43" s="61"/>
      <c r="AH43" s="61"/>
      <c r="AI43" s="324"/>
      <c r="AJ43" s="600">
        <v>0.08</v>
      </c>
      <c r="AK43" s="601">
        <v>0.019</v>
      </c>
      <c r="AL43" s="602">
        <v>0.57</v>
      </c>
      <c r="AM43" s="603">
        <v>0.67</v>
      </c>
      <c r="AN43" s="604">
        <v>3921.0</v>
      </c>
      <c r="AO43" s="559">
        <v>73.0</v>
      </c>
      <c r="AP43" s="462">
        <v>49.0</v>
      </c>
      <c r="AQ43" s="605">
        <v>0.064</v>
      </c>
      <c r="AR43" s="32"/>
      <c r="AS43" s="185" t="s">
        <v>296</v>
      </c>
      <c r="AT43" s="65" t="s">
        <v>868</v>
      </c>
      <c r="AU43" s="606">
        <v>0.176</v>
      </c>
      <c r="AV43" s="187">
        <v>2027.0</v>
      </c>
      <c r="AW43" s="607" t="s">
        <v>869</v>
      </c>
      <c r="AX43" s="608">
        <v>0.55</v>
      </c>
      <c r="AY43" s="345"/>
      <c r="AZ43" s="345"/>
      <c r="BA43" s="345"/>
      <c r="BB43" s="57" t="s">
        <v>158</v>
      </c>
      <c r="BC43" s="609">
        <v>0.37</v>
      </c>
      <c r="BD43" s="610">
        <v>0.22</v>
      </c>
      <c r="BE43" s="611">
        <v>1510.0</v>
      </c>
      <c r="BF43" s="612">
        <v>750.0</v>
      </c>
      <c r="BG43" s="613">
        <v>790.0</v>
      </c>
      <c r="BH43" s="614">
        <v>730.0</v>
      </c>
      <c r="BI43" s="615">
        <v>760.0</v>
      </c>
      <c r="BJ43" s="198">
        <v>33.0</v>
      </c>
      <c r="BK43" s="198">
        <v>34.0</v>
      </c>
      <c r="BL43" s="198">
        <v>35.0</v>
      </c>
      <c r="BM43" s="616">
        <v>30.0</v>
      </c>
      <c r="BN43" s="197">
        <v>34.0</v>
      </c>
      <c r="BO43" s="195">
        <v>34.0</v>
      </c>
      <c r="BP43" s="201">
        <v>36.0</v>
      </c>
      <c r="BQ43" s="201">
        <v>34.0</v>
      </c>
      <c r="BR43" s="201">
        <v>36.0</v>
      </c>
      <c r="BS43" s="195">
        <v>32.0</v>
      </c>
      <c r="BT43" s="197">
        <v>35.0</v>
      </c>
      <c r="BU43" s="345" t="s">
        <v>870</v>
      </c>
      <c r="BV43" s="617">
        <v>0.92</v>
      </c>
      <c r="BW43" s="348">
        <v>0.96</v>
      </c>
      <c r="BX43" s="618">
        <v>1.0</v>
      </c>
      <c r="BY43" s="619">
        <v>0.08</v>
      </c>
      <c r="BZ43" s="92">
        <v>0.0</v>
      </c>
      <c r="CA43" s="209">
        <v>45611.0</v>
      </c>
      <c r="CB43" s="345"/>
      <c r="CC43" s="345"/>
      <c r="CD43" s="345"/>
      <c r="CE43" s="208">
        <v>45663.0</v>
      </c>
      <c r="CF43" s="345"/>
      <c r="CG43" s="209">
        <v>45611.0</v>
      </c>
      <c r="CH43" s="209">
        <v>45611.0</v>
      </c>
      <c r="CI43" s="345" t="s">
        <v>871</v>
      </c>
      <c r="CJ43" s="345" t="s">
        <v>872</v>
      </c>
      <c r="CK43" s="208">
        <v>45663.0</v>
      </c>
      <c r="CL43" s="208">
        <v>45663.0</v>
      </c>
      <c r="CM43" s="352" t="s">
        <v>873</v>
      </c>
      <c r="CN43" s="208">
        <v>45663.0</v>
      </c>
      <c r="CO43" s="345" t="s">
        <v>874</v>
      </c>
      <c r="CP43" s="354">
        <v>45689.0</v>
      </c>
      <c r="CQ43" s="345"/>
      <c r="CR43" s="212" t="s">
        <v>875</v>
      </c>
      <c r="CS43" s="345"/>
      <c r="CT43" s="345"/>
      <c r="CU43" s="345"/>
      <c r="CV43" s="345"/>
      <c r="CW43" s="345"/>
      <c r="CX43" s="620">
        <v>89.0</v>
      </c>
      <c r="CY43" s="356">
        <v>75.2</v>
      </c>
      <c r="CZ43" s="621">
        <v>5.0</v>
      </c>
      <c r="DA43" s="345"/>
      <c r="DB43" s="345"/>
      <c r="DC43" s="622">
        <v>214.0</v>
      </c>
      <c r="DD43" s="345"/>
      <c r="DE43" s="345"/>
      <c r="DF43" s="345"/>
      <c r="DG43" s="345"/>
      <c r="DH43" s="345"/>
      <c r="DI43" s="623">
        <v>65.0</v>
      </c>
      <c r="DJ43" s="345"/>
      <c r="DK43" s="345"/>
      <c r="DL43" s="345"/>
      <c r="DM43" s="345"/>
      <c r="DN43" s="622">
        <v>214.0</v>
      </c>
      <c r="DO43" s="345"/>
      <c r="DP43" s="345"/>
      <c r="DQ43" s="345"/>
      <c r="DR43" s="218" t="s">
        <v>876</v>
      </c>
      <c r="DS43" s="345" t="s">
        <v>877</v>
      </c>
      <c r="DT43" s="358">
        <v>0.8</v>
      </c>
      <c r="DU43" s="220">
        <v>0.0</v>
      </c>
      <c r="DV43" s="624">
        <v>8.2</v>
      </c>
      <c r="DW43" s="222" t="s">
        <v>159</v>
      </c>
      <c r="DX43" s="58" t="str">
        <f t="shared" si="3"/>
        <v>generous_aid</v>
      </c>
      <c r="DY43" s="58" t="str">
        <f t="shared" si="4"/>
        <v>affordable</v>
      </c>
      <c r="DZ43" s="222"/>
      <c r="EA43" s="222"/>
      <c r="EB43" s="59" t="s">
        <v>160</v>
      </c>
    </row>
    <row r="44" ht="12.75" customHeight="1">
      <c r="A44" s="30" t="s">
        <v>878</v>
      </c>
      <c r="B44" s="31" t="s">
        <v>879</v>
      </c>
      <c r="C44" s="32" t="s">
        <v>880</v>
      </c>
      <c r="D44" s="32" t="s">
        <v>881</v>
      </c>
      <c r="E44" s="32" t="s">
        <v>882</v>
      </c>
      <c r="F44" s="32" t="s">
        <v>883</v>
      </c>
      <c r="G44" s="33" t="s">
        <v>205</v>
      </c>
      <c r="H44" s="32"/>
      <c r="I44" s="32" t="s">
        <v>884</v>
      </c>
      <c r="J44" s="33" t="s">
        <v>265</v>
      </c>
      <c r="K44" s="33" t="s">
        <v>142</v>
      </c>
      <c r="L44" s="32" t="s">
        <v>885</v>
      </c>
      <c r="M44" s="32" t="s">
        <v>886</v>
      </c>
      <c r="N44" s="32" t="s">
        <v>887</v>
      </c>
      <c r="O44" s="32" t="s">
        <v>888</v>
      </c>
      <c r="P44" s="32" t="s">
        <v>889</v>
      </c>
      <c r="Q44" s="34">
        <f t="shared" si="1"/>
        <v>20000</v>
      </c>
      <c r="R44" s="625">
        <v>21900.0</v>
      </c>
      <c r="S44" s="626">
        <v>12166.0</v>
      </c>
      <c r="T44" s="289">
        <f t="shared" si="2"/>
        <v>38066</v>
      </c>
      <c r="U44" s="38" t="s">
        <v>890</v>
      </c>
      <c r="V44" s="39" t="s">
        <v>891</v>
      </c>
      <c r="W44" s="282">
        <v>148.0</v>
      </c>
      <c r="X44" s="627">
        <v>0.98</v>
      </c>
      <c r="Y44" s="628">
        <v>17248.0</v>
      </c>
      <c r="Z44" s="629">
        <v>19914.0</v>
      </c>
      <c r="AA44" s="100" t="s">
        <v>892</v>
      </c>
      <c r="AB44" s="45" t="s">
        <v>143</v>
      </c>
      <c r="AC44" s="46" t="s">
        <v>893</v>
      </c>
      <c r="AD44" s="87" t="s">
        <v>894</v>
      </c>
      <c r="AE44" s="376" t="s">
        <v>895</v>
      </c>
      <c r="AF44" s="87" t="s">
        <v>896</v>
      </c>
      <c r="AG44" s="145">
        <v>0.0</v>
      </c>
      <c r="AH44" s="630">
        <v>16166.0</v>
      </c>
      <c r="AI44" s="32" t="s">
        <v>897</v>
      </c>
      <c r="AJ44" s="119">
        <v>0.81</v>
      </c>
      <c r="AK44" s="91"/>
      <c r="AL44" s="91"/>
      <c r="AM44" s="91"/>
      <c r="AN44" s="91"/>
      <c r="AO44" s="91"/>
      <c r="AP44" s="91"/>
      <c r="AQ44" s="91"/>
      <c r="AR44" s="91"/>
      <c r="AS44" s="91"/>
      <c r="AT44" s="91"/>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58" t="str">
        <f t="shared" si="3"/>
        <v/>
      </c>
      <c r="DY44" s="58" t="str">
        <f t="shared" si="4"/>
        <v>affordable</v>
      </c>
      <c r="DZ44" s="92"/>
      <c r="EA44" s="92"/>
      <c r="EB44" s="59" t="s">
        <v>160</v>
      </c>
    </row>
    <row r="45" ht="26.25" customHeight="1">
      <c r="A45" s="60" t="s">
        <v>898</v>
      </c>
      <c r="B45" s="31" t="s">
        <v>899</v>
      </c>
      <c r="C45" s="61" t="s">
        <v>900</v>
      </c>
      <c r="D45" s="61" t="s">
        <v>901</v>
      </c>
      <c r="E45" s="61" t="s">
        <v>902</v>
      </c>
      <c r="F45" s="32" t="s">
        <v>903</v>
      </c>
      <c r="G45" s="33" t="s">
        <v>205</v>
      </c>
      <c r="H45" s="32"/>
      <c r="I45" s="32" t="s">
        <v>904</v>
      </c>
      <c r="J45" s="33" t="s">
        <v>141</v>
      </c>
      <c r="K45" s="33" t="s">
        <v>142</v>
      </c>
      <c r="L45" s="32" t="s">
        <v>905</v>
      </c>
      <c r="M45" s="32" t="s">
        <v>906</v>
      </c>
      <c r="N45" s="32" t="s">
        <v>907</v>
      </c>
      <c r="O45" s="32" t="s">
        <v>908</v>
      </c>
      <c r="P45" s="32" t="s">
        <v>909</v>
      </c>
      <c r="Q45" s="34">
        <f t="shared" si="1"/>
        <v>25000</v>
      </c>
      <c r="R45" s="631">
        <v>42160.0</v>
      </c>
      <c r="S45" s="632">
        <v>13500.0</v>
      </c>
      <c r="T45" s="240">
        <f t="shared" si="2"/>
        <v>59660</v>
      </c>
      <c r="U45" s="38" t="s">
        <v>910</v>
      </c>
      <c r="V45" s="39" t="s">
        <v>911</v>
      </c>
      <c r="W45" s="633">
        <v>84.0</v>
      </c>
      <c r="X45" s="634">
        <v>0.988</v>
      </c>
      <c r="Y45" s="635">
        <v>33693.0</v>
      </c>
      <c r="Z45" s="285">
        <v>22837.0</v>
      </c>
      <c r="AA45" s="44" t="s">
        <v>912</v>
      </c>
      <c r="AB45" s="45" t="s">
        <v>143</v>
      </c>
      <c r="AC45" s="636">
        <v>27000.0</v>
      </c>
      <c r="AD45" s="87" t="s">
        <v>423</v>
      </c>
      <c r="AE45" s="297" t="s">
        <v>913</v>
      </c>
      <c r="AF45" s="85" t="s">
        <v>914</v>
      </c>
      <c r="AG45" s="637">
        <v>15160.0</v>
      </c>
      <c r="AH45" s="637">
        <v>32660.0</v>
      </c>
      <c r="AI45" s="32" t="s">
        <v>915</v>
      </c>
      <c r="AJ45" s="262">
        <v>0.767</v>
      </c>
      <c r="AK45" s="263"/>
      <c r="AL45" s="263"/>
      <c r="AM45" s="263"/>
      <c r="AN45" s="263"/>
      <c r="AO45" s="263"/>
      <c r="AP45" s="263"/>
      <c r="AQ45" s="263"/>
      <c r="AR45" s="263"/>
      <c r="AS45" s="263"/>
      <c r="AT45" s="263"/>
      <c r="AU45" s="166"/>
      <c r="AV45" s="166"/>
      <c r="AW45" s="166"/>
      <c r="AX45" s="166"/>
      <c r="AY45" s="166"/>
      <c r="AZ45" s="166"/>
      <c r="BA45" s="166"/>
      <c r="BB45" s="166"/>
      <c r="BC45" s="166"/>
      <c r="BD45" s="166"/>
      <c r="BE45" s="166"/>
      <c r="BF45" s="166"/>
      <c r="BG45" s="166"/>
      <c r="BH45" s="166"/>
      <c r="BI45" s="166"/>
      <c r="BJ45" s="166"/>
      <c r="BK45" s="166"/>
      <c r="BL45" s="166"/>
      <c r="BM45" s="166"/>
      <c r="BN45" s="166"/>
      <c r="BO45" s="166"/>
      <c r="BP45" s="166"/>
      <c r="BQ45" s="166"/>
      <c r="BR45" s="166"/>
      <c r="BS45" s="166"/>
      <c r="BT45" s="166"/>
      <c r="BU45" s="166"/>
      <c r="BV45" s="166"/>
      <c r="BW45" s="166"/>
      <c r="BX45" s="166"/>
      <c r="BY45" s="166"/>
      <c r="BZ45" s="166"/>
      <c r="CA45" s="166"/>
      <c r="CB45" s="166"/>
      <c r="CC45" s="166"/>
      <c r="CD45" s="166"/>
      <c r="CE45" s="166"/>
      <c r="CF45" s="166"/>
      <c r="CG45" s="166"/>
      <c r="CH45" s="166"/>
      <c r="CI45" s="166"/>
      <c r="CJ45" s="166"/>
      <c r="CK45" s="166"/>
      <c r="CL45" s="166"/>
      <c r="CM45" s="166"/>
      <c r="CN45" s="166"/>
      <c r="CO45" s="166"/>
      <c r="CP45" s="166"/>
      <c r="CQ45" s="166"/>
      <c r="CR45" s="166"/>
      <c r="CS45" s="166"/>
      <c r="CT45" s="166"/>
      <c r="CU45" s="166"/>
      <c r="CV45" s="166"/>
      <c r="CW45" s="166"/>
      <c r="CX45" s="166"/>
      <c r="CY45" s="166"/>
      <c r="CZ45" s="166"/>
      <c r="DA45" s="166"/>
      <c r="DB45" s="166"/>
      <c r="DC45" s="166"/>
      <c r="DD45" s="166"/>
      <c r="DE45" s="166"/>
      <c r="DF45" s="166"/>
      <c r="DG45" s="166"/>
      <c r="DH45" s="166"/>
      <c r="DI45" s="166"/>
      <c r="DJ45" s="166"/>
      <c r="DK45" s="166"/>
      <c r="DL45" s="166"/>
      <c r="DM45" s="166"/>
      <c r="DN45" s="166"/>
      <c r="DO45" s="166"/>
      <c r="DP45" s="166"/>
      <c r="DQ45" s="166"/>
      <c r="DR45" s="166"/>
      <c r="DS45" s="166"/>
      <c r="DT45" s="166"/>
      <c r="DU45" s="166"/>
      <c r="DV45" s="166"/>
      <c r="DW45" s="166"/>
      <c r="DX45" s="58" t="str">
        <f t="shared" si="3"/>
        <v/>
      </c>
      <c r="DY45" s="58" t="str">
        <f t="shared" si="4"/>
        <v>affordable</v>
      </c>
      <c r="DZ45" s="166"/>
      <c r="EA45" s="166"/>
      <c r="EB45" s="59" t="s">
        <v>160</v>
      </c>
    </row>
    <row r="46" ht="26.25" customHeight="1">
      <c r="A46" s="167" t="s">
        <v>916</v>
      </c>
      <c r="B46" s="31" t="s">
        <v>917</v>
      </c>
      <c r="C46" s="32" t="s">
        <v>918</v>
      </c>
      <c r="D46" s="32" t="s">
        <v>919</v>
      </c>
      <c r="E46" s="32" t="s">
        <v>920</v>
      </c>
      <c r="F46" s="32" t="s">
        <v>921</v>
      </c>
      <c r="G46" s="33" t="s">
        <v>285</v>
      </c>
      <c r="H46" s="32" t="s">
        <v>922</v>
      </c>
      <c r="I46" s="32" t="s">
        <v>923</v>
      </c>
      <c r="J46" s="33" t="s">
        <v>141</v>
      </c>
      <c r="K46" s="33" t="s">
        <v>142</v>
      </c>
      <c r="L46" s="32" t="s">
        <v>924</v>
      </c>
      <c r="M46" s="33" t="s">
        <v>169</v>
      </c>
      <c r="N46" s="32" t="s">
        <v>925</v>
      </c>
      <c r="O46" s="32" t="s">
        <v>926</v>
      </c>
      <c r="P46" s="32" t="s">
        <v>927</v>
      </c>
      <c r="Q46" s="34">
        <f t="shared" si="1"/>
        <v>45000</v>
      </c>
      <c r="R46" s="247">
        <v>68080.0</v>
      </c>
      <c r="S46" s="80">
        <v>18584.0</v>
      </c>
      <c r="T46" s="638">
        <f t="shared" si="2"/>
        <v>90664</v>
      </c>
      <c r="U46" s="38" t="s">
        <v>928</v>
      </c>
      <c r="V46" s="65" t="s">
        <v>929</v>
      </c>
      <c r="W46" s="639">
        <v>153.0</v>
      </c>
      <c r="X46" s="640">
        <v>0.201</v>
      </c>
      <c r="Y46" s="401">
        <v>45081.0</v>
      </c>
      <c r="Z46" s="641">
        <v>42961.0</v>
      </c>
      <c r="AA46" s="642" t="s">
        <v>930</v>
      </c>
      <c r="AB46" s="322" t="s">
        <v>499</v>
      </c>
      <c r="AC46" s="643" t="s">
        <v>931</v>
      </c>
      <c r="AD46" s="324" t="s">
        <v>932</v>
      </c>
      <c r="AE46" s="325" t="s">
        <v>933</v>
      </c>
      <c r="AF46" s="177" t="s">
        <v>934</v>
      </c>
      <c r="AG46" s="326">
        <v>0.0</v>
      </c>
      <c r="AH46" s="327">
        <v>0.0</v>
      </c>
      <c r="AI46" s="324" t="s">
        <v>935</v>
      </c>
      <c r="AJ46" s="644">
        <v>0.353</v>
      </c>
      <c r="AK46" s="645">
        <v>0.154</v>
      </c>
      <c r="AL46" s="646">
        <v>0.22</v>
      </c>
      <c r="AM46" s="647">
        <v>0.3</v>
      </c>
      <c r="AN46" s="648">
        <v>3686.0</v>
      </c>
      <c r="AO46" s="649">
        <v>567.0</v>
      </c>
      <c r="AP46" s="650">
        <v>169.0</v>
      </c>
      <c r="AQ46" s="651">
        <v>0.343</v>
      </c>
      <c r="AR46" s="32"/>
      <c r="AS46" s="185" t="s">
        <v>296</v>
      </c>
      <c r="AT46" s="65" t="s">
        <v>936</v>
      </c>
      <c r="AU46" s="652">
        <v>0.487</v>
      </c>
      <c r="AV46" s="187">
        <v>2027.0</v>
      </c>
      <c r="AW46" s="653" t="s">
        <v>937</v>
      </c>
      <c r="AX46" s="654">
        <v>0.47</v>
      </c>
      <c r="AY46" s="190"/>
      <c r="AZ46" s="190"/>
      <c r="BA46" s="190"/>
      <c r="BB46" s="57" t="s">
        <v>158</v>
      </c>
      <c r="BC46" s="655">
        <v>0.31</v>
      </c>
      <c r="BD46" s="656">
        <v>0.12</v>
      </c>
      <c r="BE46" s="657">
        <v>1450.0</v>
      </c>
      <c r="BF46" s="196">
        <v>690.0</v>
      </c>
      <c r="BG46" s="197">
        <v>770.0</v>
      </c>
      <c r="BH46" s="199">
        <v>680.0</v>
      </c>
      <c r="BI46" s="658">
        <v>750.0</v>
      </c>
      <c r="BJ46" s="196">
        <v>31.0</v>
      </c>
      <c r="BK46" s="197">
        <v>33.0</v>
      </c>
      <c r="BL46" s="197">
        <v>34.0</v>
      </c>
      <c r="BM46" s="199">
        <v>28.0</v>
      </c>
      <c r="BN46" s="197">
        <v>34.0</v>
      </c>
      <c r="BO46" s="200">
        <v>32.0</v>
      </c>
      <c r="BP46" s="197">
        <v>35.0</v>
      </c>
      <c r="BQ46" s="197">
        <v>33.0</v>
      </c>
      <c r="BR46" s="201">
        <v>36.0</v>
      </c>
      <c r="BS46" s="197">
        <v>31.0</v>
      </c>
      <c r="BT46" s="197">
        <v>35.0</v>
      </c>
      <c r="BU46" s="190" t="s">
        <v>938</v>
      </c>
      <c r="BV46" s="659">
        <v>0.78</v>
      </c>
      <c r="BW46" s="660">
        <v>0.88</v>
      </c>
      <c r="BX46" s="346">
        <v>0.91</v>
      </c>
      <c r="BY46" s="661">
        <v>0.14</v>
      </c>
      <c r="BZ46" s="662">
        <v>0.02</v>
      </c>
      <c r="CA46" s="350">
        <v>45597.0</v>
      </c>
      <c r="CB46" s="190"/>
      <c r="CC46" s="190"/>
      <c r="CD46" s="190"/>
      <c r="CE46" s="351">
        <v>45659.0</v>
      </c>
      <c r="CF46" s="190"/>
      <c r="CG46" s="190"/>
      <c r="CH46" s="350">
        <v>45597.0</v>
      </c>
      <c r="CI46" s="190" t="s">
        <v>939</v>
      </c>
      <c r="CJ46" s="663">
        <v>45641.0</v>
      </c>
      <c r="CK46" s="351">
        <v>45659.0</v>
      </c>
      <c r="CL46" s="56" t="s">
        <v>940</v>
      </c>
      <c r="CM46" s="353">
        <v>45689.0</v>
      </c>
      <c r="CN46" s="190"/>
      <c r="CO46" s="190"/>
      <c r="CP46" s="210">
        <v>45672.0</v>
      </c>
      <c r="CQ46" s="664">
        <v>45748.0</v>
      </c>
      <c r="CR46" s="212" t="s">
        <v>941</v>
      </c>
      <c r="CS46" s="665">
        <v>63.0</v>
      </c>
      <c r="CT46" s="666">
        <v>251.0</v>
      </c>
      <c r="CU46" s="667">
        <v>66.0</v>
      </c>
      <c r="CV46" s="668">
        <v>661.0</v>
      </c>
      <c r="CW46" s="220">
        <v>103.0</v>
      </c>
      <c r="CX46" s="669">
        <v>223.0</v>
      </c>
      <c r="CY46" s="214">
        <v>64.5</v>
      </c>
      <c r="CZ46" s="190"/>
      <c r="DA46" s="670">
        <v>186.0</v>
      </c>
      <c r="DB46" s="214">
        <v>75.1</v>
      </c>
      <c r="DC46" s="671">
        <v>111.0</v>
      </c>
      <c r="DD46" s="190"/>
      <c r="DE46" s="668">
        <v>661.0</v>
      </c>
      <c r="DF46" s="220">
        <v>108.0</v>
      </c>
      <c r="DG46" s="672">
        <v>94.0</v>
      </c>
      <c r="DH46" s="190"/>
      <c r="DI46" s="623">
        <v>65.0</v>
      </c>
      <c r="DJ46" s="190"/>
      <c r="DK46" s="190"/>
      <c r="DL46" s="190"/>
      <c r="DM46" s="190"/>
      <c r="DN46" s="671">
        <v>111.0</v>
      </c>
      <c r="DO46" s="190"/>
      <c r="DP46" s="190"/>
      <c r="DQ46" s="190"/>
      <c r="DR46" s="218" t="s">
        <v>942</v>
      </c>
      <c r="DS46" s="190" t="s">
        <v>943</v>
      </c>
      <c r="DT46" s="219">
        <v>0.5</v>
      </c>
      <c r="DU46" s="220">
        <v>0.0</v>
      </c>
      <c r="DV46" s="673">
        <v>3.2</v>
      </c>
      <c r="DW46" s="222" t="s">
        <v>159</v>
      </c>
      <c r="DX46" s="58" t="str">
        <f t="shared" si="3"/>
        <v/>
      </c>
      <c r="DY46" s="58" t="str">
        <f t="shared" si="4"/>
        <v/>
      </c>
      <c r="DZ46" s="222"/>
      <c r="EA46" s="222"/>
      <c r="EB46" s="59" t="s">
        <v>160</v>
      </c>
    </row>
    <row r="47" ht="12.75" customHeight="1">
      <c r="A47" s="30" t="s">
        <v>944</v>
      </c>
      <c r="B47" s="31" t="s">
        <v>945</v>
      </c>
      <c r="C47" s="32" t="s">
        <v>946</v>
      </c>
      <c r="D47" s="32" t="s">
        <v>947</v>
      </c>
      <c r="E47" s="32" t="s">
        <v>948</v>
      </c>
      <c r="F47" s="32" t="s">
        <v>137</v>
      </c>
      <c r="G47" s="33" t="s">
        <v>325</v>
      </c>
      <c r="H47" s="32"/>
      <c r="I47" s="32" t="s">
        <v>744</v>
      </c>
      <c r="J47" s="33" t="s">
        <v>167</v>
      </c>
      <c r="K47" s="33" t="s">
        <v>142</v>
      </c>
      <c r="L47" s="32" t="s">
        <v>143</v>
      </c>
      <c r="M47" s="32" t="s">
        <v>745</v>
      </c>
      <c r="N47" s="32" t="s">
        <v>949</v>
      </c>
      <c r="O47" s="32" t="s">
        <v>799</v>
      </c>
      <c r="P47" s="32" t="s">
        <v>950</v>
      </c>
      <c r="Q47" s="34">
        <f t="shared" si="1"/>
        <v>25000</v>
      </c>
      <c r="R47" s="674">
        <v>16090.0</v>
      </c>
      <c r="S47" s="138">
        <v>14850.0</v>
      </c>
      <c r="T47" s="265">
        <f t="shared" si="2"/>
        <v>34940</v>
      </c>
      <c r="U47" s="38" t="s">
        <v>951</v>
      </c>
      <c r="V47" s="65" t="s">
        <v>173</v>
      </c>
      <c r="W47" s="675">
        <v>46.0</v>
      </c>
      <c r="X47" s="676">
        <v>0.65</v>
      </c>
      <c r="Y47" s="677">
        <v>37434.0</v>
      </c>
      <c r="Z47" s="678">
        <v>22286.0</v>
      </c>
      <c r="AA47" s="679" t="s">
        <v>952</v>
      </c>
      <c r="AB47" s="32"/>
      <c r="AC47" s="32"/>
      <c r="AD47" s="102"/>
      <c r="AE47" s="102"/>
      <c r="AF47" s="102"/>
      <c r="AG47" s="32"/>
      <c r="AH47" s="32"/>
      <c r="AI47" s="33" t="s">
        <v>223</v>
      </c>
      <c r="AJ47" s="680">
        <v>0.91</v>
      </c>
      <c r="AK47" s="32"/>
      <c r="AL47" s="681">
        <v>0.12</v>
      </c>
      <c r="AM47" s="32" t="s">
        <v>156</v>
      </c>
      <c r="AN47" s="32"/>
      <c r="AO47" s="32" t="s">
        <v>156</v>
      </c>
      <c r="AP47" s="32"/>
      <c r="AQ47" s="682">
        <v>0.93</v>
      </c>
      <c r="AR47" s="33"/>
      <c r="AS47" s="55" t="s">
        <v>157</v>
      </c>
      <c r="AT47" s="32"/>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8" t="s">
        <v>159</v>
      </c>
      <c r="DX47" s="58" t="str">
        <f t="shared" si="3"/>
        <v/>
      </c>
      <c r="DY47" s="58" t="str">
        <f t="shared" si="4"/>
        <v>affordable</v>
      </c>
      <c r="DZ47" s="58"/>
      <c r="EA47" s="58"/>
      <c r="EB47" s="59" t="s">
        <v>160</v>
      </c>
    </row>
    <row r="48" ht="12.75" customHeight="1">
      <c r="A48" s="30" t="s">
        <v>953</v>
      </c>
      <c r="B48" s="31" t="s">
        <v>954</v>
      </c>
      <c r="C48" s="32" t="s">
        <v>955</v>
      </c>
      <c r="D48" s="32" t="s">
        <v>956</v>
      </c>
      <c r="E48" s="32" t="s">
        <v>957</v>
      </c>
      <c r="F48" s="32" t="s">
        <v>958</v>
      </c>
      <c r="G48" s="32" t="s">
        <v>959</v>
      </c>
      <c r="H48" s="32"/>
      <c r="I48" s="32" t="s">
        <v>960</v>
      </c>
      <c r="J48" s="33" t="s">
        <v>326</v>
      </c>
      <c r="K48" s="33" t="s">
        <v>142</v>
      </c>
      <c r="L48" s="32" t="s">
        <v>961</v>
      </c>
      <c r="M48" s="32" t="s">
        <v>962</v>
      </c>
      <c r="N48" s="32" t="s">
        <v>963</v>
      </c>
      <c r="O48" s="32" t="s">
        <v>964</v>
      </c>
      <c r="P48" s="32" t="s">
        <v>965</v>
      </c>
      <c r="Q48" s="34">
        <f t="shared" si="1"/>
        <v>15000</v>
      </c>
      <c r="R48" s="683">
        <v>6688.0</v>
      </c>
      <c r="S48" s="540">
        <v>10396.0</v>
      </c>
      <c r="T48" s="684">
        <f t="shared" si="2"/>
        <v>21084</v>
      </c>
      <c r="U48" s="38" t="s">
        <v>966</v>
      </c>
      <c r="V48" s="39" t="s">
        <v>967</v>
      </c>
      <c r="W48" s="685">
        <v>630.0</v>
      </c>
      <c r="X48" s="686">
        <v>0.702</v>
      </c>
      <c r="Y48" s="565">
        <v>6542.0</v>
      </c>
      <c r="Z48" s="687">
        <v>13674.0</v>
      </c>
      <c r="AA48" s="688" t="s">
        <v>968</v>
      </c>
      <c r="AB48" s="45" t="s">
        <v>143</v>
      </c>
      <c r="AC48" s="46" t="s">
        <v>969</v>
      </c>
      <c r="AD48" s="85" t="s">
        <v>970</v>
      </c>
      <c r="AE48" s="297" t="s">
        <v>971</v>
      </c>
      <c r="AF48" s="87" t="s">
        <v>972</v>
      </c>
      <c r="AG48" s="145">
        <v>0.0</v>
      </c>
      <c r="AH48" s="689">
        <v>14396.0</v>
      </c>
      <c r="AI48" s="32" t="s">
        <v>973</v>
      </c>
      <c r="AJ48" s="690">
        <v>0.692</v>
      </c>
      <c r="AK48" s="263"/>
      <c r="AL48" s="263"/>
      <c r="AM48" s="263"/>
      <c r="AN48" s="263"/>
      <c r="AO48" s="263"/>
      <c r="AP48" s="263"/>
      <c r="AQ48" s="263"/>
      <c r="AR48" s="263"/>
      <c r="AS48" s="263"/>
      <c r="AT48" s="263"/>
      <c r="AU48" s="166"/>
      <c r="AV48" s="166"/>
      <c r="AW48" s="166"/>
      <c r="AX48" s="166"/>
      <c r="AY48" s="166"/>
      <c r="AZ48" s="166"/>
      <c r="BA48" s="166"/>
      <c r="BB48" s="166"/>
      <c r="BC48" s="166"/>
      <c r="BD48" s="16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c r="CS48" s="166"/>
      <c r="CT48" s="166"/>
      <c r="CU48" s="166"/>
      <c r="CV48" s="166"/>
      <c r="CW48" s="166"/>
      <c r="CX48" s="166"/>
      <c r="CY48" s="166"/>
      <c r="CZ48" s="166"/>
      <c r="DA48" s="166"/>
      <c r="DB48" s="166"/>
      <c r="DC48" s="166"/>
      <c r="DD48" s="166"/>
      <c r="DE48" s="166"/>
      <c r="DF48" s="166"/>
      <c r="DG48" s="166"/>
      <c r="DH48" s="166"/>
      <c r="DI48" s="166"/>
      <c r="DJ48" s="166"/>
      <c r="DK48" s="166"/>
      <c r="DL48" s="166"/>
      <c r="DM48" s="166"/>
      <c r="DN48" s="166"/>
      <c r="DO48" s="166"/>
      <c r="DP48" s="166"/>
      <c r="DQ48" s="166"/>
      <c r="DR48" s="166"/>
      <c r="DS48" s="166"/>
      <c r="DT48" s="166"/>
      <c r="DU48" s="166"/>
      <c r="DV48" s="166"/>
      <c r="DW48" s="166"/>
      <c r="DX48" s="58" t="str">
        <f t="shared" si="3"/>
        <v/>
      </c>
      <c r="DY48" s="58" t="str">
        <f t="shared" si="4"/>
        <v>affordable</v>
      </c>
      <c r="DZ48" s="166"/>
      <c r="EA48" s="166"/>
      <c r="EB48" s="59" t="s">
        <v>160</v>
      </c>
    </row>
    <row r="49" ht="12.75" customHeight="1">
      <c r="A49" s="60" t="s">
        <v>974</v>
      </c>
      <c r="B49" s="324"/>
      <c r="C49" s="61" t="s">
        <v>975</v>
      </c>
      <c r="D49" s="61" t="s">
        <v>976</v>
      </c>
      <c r="E49" s="61" t="s">
        <v>977</v>
      </c>
      <c r="F49" s="32" t="s">
        <v>137</v>
      </c>
      <c r="G49" s="33" t="s">
        <v>285</v>
      </c>
      <c r="H49" s="32"/>
      <c r="I49" s="32" t="s">
        <v>978</v>
      </c>
      <c r="J49" s="33" t="s">
        <v>265</v>
      </c>
      <c r="K49" s="33" t="s">
        <v>142</v>
      </c>
      <c r="L49" s="32" t="s">
        <v>143</v>
      </c>
      <c r="M49" s="33" t="s">
        <v>169</v>
      </c>
      <c r="N49" s="32" t="s">
        <v>979</v>
      </c>
      <c r="O49" s="32" t="s">
        <v>146</v>
      </c>
      <c r="P49" s="32" t="s">
        <v>171</v>
      </c>
      <c r="Q49" s="34">
        <f t="shared" si="1"/>
        <v>15000</v>
      </c>
      <c r="R49" s="691">
        <v>71312.0</v>
      </c>
      <c r="S49" s="692">
        <v>17444.0</v>
      </c>
      <c r="T49" s="693">
        <f t="shared" si="2"/>
        <v>92756</v>
      </c>
      <c r="U49" s="32"/>
      <c r="V49" s="100" t="s">
        <v>592</v>
      </c>
      <c r="W49" s="694">
        <v>265.0</v>
      </c>
      <c r="X49" s="695">
        <v>0.3</v>
      </c>
      <c r="Y49" s="696">
        <v>78765.0</v>
      </c>
      <c r="Z49" s="697">
        <v>10063.0</v>
      </c>
      <c r="AA49" s="698" t="s">
        <v>980</v>
      </c>
      <c r="AB49" s="176" t="s">
        <v>294</v>
      </c>
      <c r="AC49" s="61"/>
      <c r="AD49" s="102"/>
      <c r="AE49" s="102"/>
      <c r="AF49" s="102"/>
      <c r="AG49" s="61"/>
      <c r="AH49" s="61"/>
      <c r="AI49" s="32"/>
      <c r="AJ49" s="699">
        <v>0.052</v>
      </c>
      <c r="AK49" s="700">
        <v>0.038</v>
      </c>
      <c r="AL49" s="701">
        <v>0.63</v>
      </c>
      <c r="AM49" s="702">
        <v>0.65</v>
      </c>
      <c r="AN49" s="703">
        <v>10646.0</v>
      </c>
      <c r="AO49" s="117">
        <v>401.0</v>
      </c>
      <c r="AP49" s="704">
        <v>261.0</v>
      </c>
      <c r="AQ49" s="700">
        <v>0.038</v>
      </c>
      <c r="AR49" s="33"/>
      <c r="AS49" s="185" t="s">
        <v>296</v>
      </c>
      <c r="AT49" s="61"/>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8" t="s">
        <v>159</v>
      </c>
      <c r="DX49" s="58" t="str">
        <f t="shared" si="3"/>
        <v>generous_aid</v>
      </c>
      <c r="DY49" s="58" t="str">
        <f t="shared" si="4"/>
        <v>affordable</v>
      </c>
      <c r="DZ49" s="58"/>
      <c r="EA49" s="58"/>
      <c r="EB49" s="59" t="s">
        <v>160</v>
      </c>
    </row>
    <row r="50" ht="26.25" customHeight="1">
      <c r="A50" s="167" t="s">
        <v>981</v>
      </c>
      <c r="B50" s="324"/>
      <c r="C50" s="61" t="s">
        <v>982</v>
      </c>
      <c r="D50" s="61" t="s">
        <v>983</v>
      </c>
      <c r="E50" s="61" t="s">
        <v>984</v>
      </c>
      <c r="F50" s="32" t="s">
        <v>985</v>
      </c>
      <c r="G50" s="33" t="s">
        <v>285</v>
      </c>
      <c r="H50" s="32"/>
      <c r="I50" s="32" t="s">
        <v>986</v>
      </c>
      <c r="J50" s="33" t="s">
        <v>265</v>
      </c>
      <c r="K50" s="33" t="s">
        <v>142</v>
      </c>
      <c r="L50" s="32" t="s">
        <v>987</v>
      </c>
      <c r="M50" s="33" t="s">
        <v>169</v>
      </c>
      <c r="N50" s="32" t="s">
        <v>988</v>
      </c>
      <c r="O50" s="32" t="s">
        <v>989</v>
      </c>
      <c r="P50" s="32" t="s">
        <v>990</v>
      </c>
      <c r="Q50" s="34">
        <f t="shared" si="1"/>
        <v>15000</v>
      </c>
      <c r="R50" s="705">
        <v>71312.0</v>
      </c>
      <c r="S50" s="625">
        <v>17444.0</v>
      </c>
      <c r="T50" s="706">
        <f t="shared" si="2"/>
        <v>92756</v>
      </c>
      <c r="U50" s="38" t="s">
        <v>991</v>
      </c>
      <c r="V50" s="100" t="s">
        <v>992</v>
      </c>
      <c r="W50" s="707">
        <v>265.0</v>
      </c>
      <c r="X50" s="708">
        <v>0.299</v>
      </c>
      <c r="Y50" s="709">
        <v>78765.0</v>
      </c>
      <c r="Z50" s="143">
        <v>10063.0</v>
      </c>
      <c r="AA50" s="698" t="s">
        <v>993</v>
      </c>
      <c r="AB50" s="176" t="s">
        <v>294</v>
      </c>
      <c r="AC50" s="61"/>
      <c r="AD50" s="61"/>
      <c r="AE50" s="61"/>
      <c r="AF50" s="61"/>
      <c r="AG50" s="61"/>
      <c r="AH50" s="61"/>
      <c r="AI50" s="324"/>
      <c r="AJ50" s="710">
        <v>0.052</v>
      </c>
      <c r="AK50" s="590">
        <v>0.038</v>
      </c>
      <c r="AL50" s="711">
        <v>0.63</v>
      </c>
      <c r="AM50" s="712">
        <v>0.65</v>
      </c>
      <c r="AN50" s="713">
        <v>10646.0</v>
      </c>
      <c r="AO50" s="117">
        <v>401.0</v>
      </c>
      <c r="AP50" s="714">
        <v>261.0</v>
      </c>
      <c r="AQ50" s="32"/>
      <c r="AR50" s="32"/>
      <c r="AS50" s="185" t="s">
        <v>296</v>
      </c>
      <c r="AT50" s="61"/>
      <c r="AU50" s="715">
        <v>0.144</v>
      </c>
      <c r="AV50" s="716">
        <v>2028.0</v>
      </c>
      <c r="AW50" s="717" t="s">
        <v>994</v>
      </c>
      <c r="AX50" s="718">
        <v>0.52</v>
      </c>
      <c r="AY50" s="345"/>
      <c r="AZ50" s="345"/>
      <c r="BA50" s="345"/>
      <c r="BB50" s="500" t="s">
        <v>734</v>
      </c>
      <c r="BC50" s="719">
        <v>0.54</v>
      </c>
      <c r="BD50" s="720">
        <v>0.22</v>
      </c>
      <c r="BE50" s="721">
        <v>1540.0</v>
      </c>
      <c r="BF50" s="722">
        <v>760.0</v>
      </c>
      <c r="BG50" s="201">
        <v>800.0</v>
      </c>
      <c r="BH50" s="723">
        <v>740.0</v>
      </c>
      <c r="BI50" s="197">
        <v>770.0</v>
      </c>
      <c r="BJ50" s="201">
        <v>34.0</v>
      </c>
      <c r="BK50" s="201">
        <v>35.0</v>
      </c>
      <c r="BL50" s="198">
        <v>35.0</v>
      </c>
      <c r="BM50" s="724">
        <v>32.0</v>
      </c>
      <c r="BN50" s="198">
        <v>35.0</v>
      </c>
      <c r="BO50" s="201">
        <v>35.0</v>
      </c>
      <c r="BP50" s="201">
        <v>36.0</v>
      </c>
      <c r="BQ50" s="201">
        <v>34.0</v>
      </c>
      <c r="BR50" s="201">
        <v>36.0</v>
      </c>
      <c r="BS50" s="613">
        <v>33.0</v>
      </c>
      <c r="BT50" s="201">
        <v>36.0</v>
      </c>
      <c r="BU50" s="345" t="s">
        <v>995</v>
      </c>
      <c r="BV50" s="725">
        <v>0.85</v>
      </c>
      <c r="BW50" s="515">
        <v>0.9</v>
      </c>
      <c r="BX50" s="348">
        <v>0.96</v>
      </c>
      <c r="BY50" s="726">
        <v>0.11</v>
      </c>
      <c r="BZ50" s="345"/>
      <c r="CA50" s="350">
        <v>45597.0</v>
      </c>
      <c r="CB50" s="350">
        <v>45597.0</v>
      </c>
      <c r="CC50" s="345"/>
      <c r="CD50" s="345"/>
      <c r="CE50" s="727">
        <v>45660.0</v>
      </c>
      <c r="CF50" s="345"/>
      <c r="CG50" s="345"/>
      <c r="CH50" s="350">
        <v>45597.0</v>
      </c>
      <c r="CI50" s="345" t="s">
        <v>996</v>
      </c>
      <c r="CJ50" s="345" t="s">
        <v>997</v>
      </c>
      <c r="CK50" s="345"/>
      <c r="CL50" s="345"/>
      <c r="CM50" s="345"/>
      <c r="CN50" s="345"/>
      <c r="CO50" s="345" t="s">
        <v>998</v>
      </c>
      <c r="CP50" s="354">
        <v>45689.0</v>
      </c>
      <c r="CQ50" s="345"/>
      <c r="CR50" s="212" t="s">
        <v>999</v>
      </c>
      <c r="CS50" s="728">
        <v>13.0</v>
      </c>
      <c r="CT50" s="729">
        <v>64.0</v>
      </c>
      <c r="CU50" s="730">
        <v>26.0</v>
      </c>
      <c r="CV50" s="731">
        <v>73.0</v>
      </c>
      <c r="CW50" s="187">
        <v>23.0</v>
      </c>
      <c r="CX50" s="732">
        <v>67.0</v>
      </c>
      <c r="CY50" s="356">
        <v>77.2</v>
      </c>
      <c r="CZ50" s="345"/>
      <c r="DA50" s="522">
        <v>289.0</v>
      </c>
      <c r="DB50" s="356">
        <v>50.9</v>
      </c>
      <c r="DC50" s="733">
        <v>25.0</v>
      </c>
      <c r="DD50" s="345"/>
      <c r="DE50" s="731">
        <v>73.0</v>
      </c>
      <c r="DF50" s="187">
        <v>41.0</v>
      </c>
      <c r="DG50" s="345"/>
      <c r="DH50" s="220">
        <v>401.0</v>
      </c>
      <c r="DI50" s="734">
        <v>11.0</v>
      </c>
      <c r="DJ50" s="345" t="s">
        <v>1000</v>
      </c>
      <c r="DK50" s="735">
        <v>43.0</v>
      </c>
      <c r="DL50" s="345"/>
      <c r="DM50" s="345"/>
      <c r="DN50" s="733">
        <v>25.0</v>
      </c>
      <c r="DO50" s="345"/>
      <c r="DP50" s="345"/>
      <c r="DQ50" s="345"/>
      <c r="DR50" s="218" t="s">
        <v>1001</v>
      </c>
      <c r="DS50" s="345" t="s">
        <v>1002</v>
      </c>
      <c r="DT50" s="736">
        <v>2.4</v>
      </c>
      <c r="DU50" s="220">
        <v>0.0</v>
      </c>
      <c r="DV50" s="737">
        <v>23.4</v>
      </c>
      <c r="DW50" s="222"/>
      <c r="DX50" s="58" t="str">
        <f t="shared" si="3"/>
        <v>generous_aid</v>
      </c>
      <c r="DY50" s="58" t="str">
        <f t="shared" si="4"/>
        <v>affordable</v>
      </c>
      <c r="DZ50" s="222"/>
      <c r="EA50" s="222"/>
      <c r="EB50" s="59" t="s">
        <v>160</v>
      </c>
    </row>
    <row r="51" ht="26.25" customHeight="1">
      <c r="A51" s="577" t="s">
        <v>974</v>
      </c>
      <c r="B51" s="324"/>
      <c r="C51" s="578" t="s">
        <v>975</v>
      </c>
      <c r="D51" s="578" t="s">
        <v>976</v>
      </c>
      <c r="E51" s="578" t="s">
        <v>977</v>
      </c>
      <c r="F51" s="32" t="s">
        <v>137</v>
      </c>
      <c r="G51" s="33" t="s">
        <v>285</v>
      </c>
      <c r="H51" s="32"/>
      <c r="I51" s="32" t="s">
        <v>1003</v>
      </c>
      <c r="J51" s="33" t="s">
        <v>265</v>
      </c>
      <c r="K51" s="33" t="s">
        <v>142</v>
      </c>
      <c r="L51" s="32" t="s">
        <v>143</v>
      </c>
      <c r="M51" s="33" t="s">
        <v>169</v>
      </c>
      <c r="N51" s="32" t="s">
        <v>1004</v>
      </c>
      <c r="O51" s="32" t="s">
        <v>146</v>
      </c>
      <c r="P51" s="32" t="s">
        <v>171</v>
      </c>
      <c r="Q51" s="34">
        <f t="shared" si="1"/>
        <v>15000</v>
      </c>
      <c r="R51" s="691">
        <v>71312.0</v>
      </c>
      <c r="S51" s="692">
        <v>17444.0</v>
      </c>
      <c r="T51" s="693">
        <f t="shared" si="2"/>
        <v>92756</v>
      </c>
      <c r="U51" s="32"/>
      <c r="V51" s="738" t="s">
        <v>592</v>
      </c>
      <c r="W51" s="694">
        <v>265.0</v>
      </c>
      <c r="X51" s="695">
        <v>0.3</v>
      </c>
      <c r="Y51" s="696">
        <v>78765.0</v>
      </c>
      <c r="Z51" s="697">
        <v>10063.0</v>
      </c>
      <c r="AA51" s="698" t="s">
        <v>980</v>
      </c>
      <c r="AB51" s="176" t="s">
        <v>294</v>
      </c>
      <c r="AC51" s="61"/>
      <c r="AD51" s="61"/>
      <c r="AE51" s="61"/>
      <c r="AF51" s="61"/>
      <c r="AG51" s="61"/>
      <c r="AH51" s="61"/>
      <c r="AI51" s="32"/>
      <c r="AJ51" s="699">
        <v>0.052</v>
      </c>
      <c r="AK51" s="700">
        <v>0.038</v>
      </c>
      <c r="AL51" s="701">
        <v>0.63</v>
      </c>
      <c r="AM51" s="702">
        <v>0.65</v>
      </c>
      <c r="AN51" s="703">
        <v>10646.0</v>
      </c>
      <c r="AO51" s="117">
        <v>401.0</v>
      </c>
      <c r="AP51" s="704">
        <v>261.0</v>
      </c>
      <c r="AQ51" s="739">
        <v>166.0</v>
      </c>
      <c r="AR51" s="700">
        <v>0.038</v>
      </c>
      <c r="AS51" s="185" t="s">
        <v>296</v>
      </c>
      <c r="AT51" s="61"/>
      <c r="AU51" s="56"/>
      <c r="AV51" s="190"/>
      <c r="AW51" s="190"/>
      <c r="AX51" s="190"/>
      <c r="AY51" s="190"/>
      <c r="AZ51" s="190"/>
      <c r="BA51" s="190"/>
      <c r="BB51" s="190"/>
      <c r="BC51" s="190"/>
      <c r="BD51" s="190"/>
      <c r="BE51" s="190"/>
      <c r="BF51" s="190"/>
      <c r="BG51" s="190"/>
      <c r="BH51" s="190"/>
      <c r="BI51" s="190"/>
      <c r="BJ51" s="190"/>
      <c r="BK51" s="190"/>
      <c r="BL51" s="190"/>
      <c r="BM51" s="190"/>
      <c r="BN51" s="190"/>
      <c r="BO51" s="190"/>
      <c r="BP51" s="190"/>
      <c r="BQ51" s="190"/>
      <c r="BR51" s="190"/>
      <c r="BS51" s="190"/>
      <c r="BT51" s="190"/>
      <c r="BU51" s="190"/>
      <c r="BV51" s="190"/>
      <c r="BW51" s="190"/>
      <c r="BX51" s="190"/>
      <c r="BY51" s="190"/>
      <c r="BZ51" s="190"/>
      <c r="CA51" s="190"/>
      <c r="CB51" s="190"/>
      <c r="CC51" s="190"/>
      <c r="CD51" s="190"/>
      <c r="CE51" s="190"/>
      <c r="CF51" s="190"/>
      <c r="CG51" s="190"/>
      <c r="CH51" s="190"/>
      <c r="CI51" s="190"/>
      <c r="CJ51" s="190"/>
      <c r="CK51" s="190"/>
      <c r="CL51" s="190"/>
      <c r="CM51" s="190"/>
      <c r="CN51" s="190"/>
      <c r="CO51" s="190"/>
      <c r="CP51" s="190"/>
      <c r="CQ51" s="190"/>
      <c r="CR51" s="190"/>
      <c r="CS51" s="190"/>
      <c r="CT51" s="190"/>
      <c r="CU51" s="190"/>
      <c r="CV51" s="190"/>
      <c r="CW51" s="190"/>
      <c r="CX51" s="190"/>
      <c r="CY51" s="190"/>
      <c r="CZ51" s="190"/>
      <c r="DA51" s="190"/>
      <c r="DB51" s="190"/>
      <c r="DC51" s="190"/>
      <c r="DD51" s="190"/>
      <c r="DE51" s="190"/>
      <c r="DF51" s="190"/>
      <c r="DG51" s="190"/>
      <c r="DH51" s="190"/>
      <c r="DI51" s="190"/>
      <c r="DJ51" s="190"/>
      <c r="DK51" s="190"/>
      <c r="DL51" s="190"/>
      <c r="DM51" s="190"/>
      <c r="DN51" s="190"/>
      <c r="DO51" s="190"/>
      <c r="DP51" s="190"/>
      <c r="DQ51" s="190"/>
      <c r="DR51" s="190"/>
      <c r="DS51" s="190"/>
      <c r="DT51" s="190"/>
      <c r="DU51" s="190"/>
      <c r="DV51" s="190"/>
      <c r="DW51" s="592"/>
      <c r="DX51" s="58" t="str">
        <f t="shared" si="3"/>
        <v>generous_aid</v>
      </c>
      <c r="DY51" s="58" t="str">
        <f t="shared" si="4"/>
        <v>affordable</v>
      </c>
      <c r="DZ51" s="592" t="s">
        <v>1005</v>
      </c>
      <c r="EA51" s="592"/>
      <c r="EB51" s="59" t="s">
        <v>160</v>
      </c>
    </row>
    <row r="52" ht="12.75" customHeight="1">
      <c r="A52" s="30" t="s">
        <v>974</v>
      </c>
      <c r="B52" s="324"/>
      <c r="C52" s="32" t="s">
        <v>975</v>
      </c>
      <c r="D52" s="32" t="s">
        <v>976</v>
      </c>
      <c r="E52" s="32" t="s">
        <v>977</v>
      </c>
      <c r="F52" s="32" t="s">
        <v>137</v>
      </c>
      <c r="G52" s="33" t="s">
        <v>285</v>
      </c>
      <c r="H52" s="32"/>
      <c r="I52" s="32" t="s">
        <v>1006</v>
      </c>
      <c r="J52" s="33" t="s">
        <v>265</v>
      </c>
      <c r="K52" s="33" t="s">
        <v>142</v>
      </c>
      <c r="L52" s="32" t="s">
        <v>143</v>
      </c>
      <c r="M52" s="33" t="s">
        <v>169</v>
      </c>
      <c r="N52" s="32" t="s">
        <v>1007</v>
      </c>
      <c r="O52" s="32" t="s">
        <v>146</v>
      </c>
      <c r="P52" s="32" t="s">
        <v>171</v>
      </c>
      <c r="Q52" s="34">
        <f t="shared" si="1"/>
        <v>15000</v>
      </c>
      <c r="R52" s="740">
        <v>71312.0</v>
      </c>
      <c r="S52" s="494">
        <v>17444.0</v>
      </c>
      <c r="T52" s="741">
        <f t="shared" si="2"/>
        <v>92756</v>
      </c>
      <c r="U52" s="38" t="s">
        <v>1008</v>
      </c>
      <c r="V52" s="100" t="s">
        <v>592</v>
      </c>
      <c r="W52" s="742">
        <v>265.0</v>
      </c>
      <c r="X52" s="743">
        <v>0.3</v>
      </c>
      <c r="Y52" s="744">
        <v>78765.0</v>
      </c>
      <c r="Z52" s="745">
        <v>10063.0</v>
      </c>
      <c r="AA52" s="746" t="s">
        <v>980</v>
      </c>
      <c r="AB52" s="176" t="s">
        <v>294</v>
      </c>
      <c r="AC52" s="32"/>
      <c r="AD52" s="102"/>
      <c r="AE52" s="102"/>
      <c r="AF52" s="85"/>
      <c r="AG52" s="32"/>
      <c r="AH52" s="32"/>
      <c r="AI52" s="32"/>
      <c r="AJ52" s="747">
        <v>0.052</v>
      </c>
      <c r="AK52" s="690">
        <v>0.038</v>
      </c>
      <c r="AL52" s="748">
        <v>0.63</v>
      </c>
      <c r="AM52" s="749">
        <v>0.65</v>
      </c>
      <c r="AN52" s="750">
        <v>10646.0</v>
      </c>
      <c r="AO52" s="117">
        <v>401.0</v>
      </c>
      <c r="AP52" s="751">
        <v>261.0</v>
      </c>
      <c r="AQ52" s="478">
        <v>0.038</v>
      </c>
      <c r="AR52" s="752">
        <v>2028.0</v>
      </c>
      <c r="AS52" s="185" t="s">
        <v>296</v>
      </c>
      <c r="AT52" s="32"/>
      <c r="AU52" s="753">
        <v>0.144</v>
      </c>
      <c r="AV52" s="716">
        <v>2028.0</v>
      </c>
      <c r="AW52" s="717" t="s">
        <v>1009</v>
      </c>
      <c r="AX52" s="754">
        <v>0.52</v>
      </c>
      <c r="AY52" s="190"/>
      <c r="AZ52" s="190"/>
      <c r="BA52" s="190"/>
      <c r="BB52" s="500" t="s">
        <v>734</v>
      </c>
      <c r="BC52" s="755">
        <v>0.54</v>
      </c>
      <c r="BD52" s="756">
        <v>0.22</v>
      </c>
      <c r="BE52" s="201">
        <v>1540.0</v>
      </c>
      <c r="BF52" s="198">
        <v>760.0</v>
      </c>
      <c r="BG52" s="201">
        <v>800.0</v>
      </c>
      <c r="BH52" s="757">
        <v>740.0</v>
      </c>
      <c r="BI52" s="510">
        <v>770.0</v>
      </c>
      <c r="BJ52" s="201">
        <v>34.0</v>
      </c>
      <c r="BK52" s="201">
        <v>35.0</v>
      </c>
      <c r="BL52" s="510">
        <v>35.0</v>
      </c>
      <c r="BM52" s="197">
        <v>32.0</v>
      </c>
      <c r="BN52" s="510">
        <v>35.0</v>
      </c>
      <c r="BO52" s="201">
        <v>35.0</v>
      </c>
      <c r="BP52" s="201">
        <v>36.0</v>
      </c>
      <c r="BQ52" s="201">
        <v>34.0</v>
      </c>
      <c r="BR52" s="201">
        <v>36.0</v>
      </c>
      <c r="BS52" s="510">
        <v>33.0</v>
      </c>
      <c r="BT52" s="201">
        <v>36.0</v>
      </c>
      <c r="BU52" s="190" t="s">
        <v>1010</v>
      </c>
      <c r="BV52" s="758">
        <v>0.85</v>
      </c>
      <c r="BW52" s="759">
        <v>0.9</v>
      </c>
      <c r="BX52" s="760">
        <v>0.96</v>
      </c>
      <c r="BY52" s="761">
        <v>0.11</v>
      </c>
      <c r="BZ52" s="190"/>
      <c r="CA52" s="190"/>
      <c r="CB52" s="190"/>
      <c r="CC52" s="190"/>
      <c r="CD52" s="190"/>
      <c r="CE52" s="190"/>
      <c r="CF52" s="190"/>
      <c r="CG52" s="190"/>
      <c r="CH52" s="190"/>
      <c r="CI52" s="190"/>
      <c r="CJ52" s="190"/>
      <c r="CK52" s="190"/>
      <c r="CL52" s="190"/>
      <c r="CM52" s="190"/>
      <c r="CN52" s="190"/>
      <c r="CO52" s="190"/>
      <c r="CP52" s="190"/>
      <c r="CQ52" s="190"/>
      <c r="CR52" s="212" t="s">
        <v>1011</v>
      </c>
      <c r="CS52" s="762">
        <v>13.0</v>
      </c>
      <c r="CT52" s="763">
        <v>64.0</v>
      </c>
      <c r="CU52" s="764">
        <v>26.0</v>
      </c>
      <c r="CV52" s="765">
        <v>73.0</v>
      </c>
      <c r="CW52" s="220">
        <v>23.0</v>
      </c>
      <c r="CX52" s="220">
        <v>67.0</v>
      </c>
      <c r="CY52" s="214">
        <v>77.2</v>
      </c>
      <c r="CZ52" s="190"/>
      <c r="DA52" s="766">
        <v>289.0</v>
      </c>
      <c r="DB52" s="214">
        <v>50.9</v>
      </c>
      <c r="DC52" s="767">
        <v>25.0</v>
      </c>
      <c r="DD52" s="190"/>
      <c r="DE52" s="765">
        <v>73.0</v>
      </c>
      <c r="DF52" s="220">
        <v>41.0</v>
      </c>
      <c r="DG52" s="190"/>
      <c r="DH52" s="220">
        <v>401.0</v>
      </c>
      <c r="DI52" s="768">
        <v>11.0</v>
      </c>
      <c r="DJ52" s="190" t="s">
        <v>1012</v>
      </c>
      <c r="DK52" s="769">
        <v>43.0</v>
      </c>
      <c r="DL52" s="345"/>
      <c r="DM52" s="190"/>
      <c r="DN52" s="767">
        <v>25.0</v>
      </c>
      <c r="DO52" s="190"/>
      <c r="DP52" s="190"/>
      <c r="DQ52" s="190"/>
      <c r="DR52" s="218" t="s">
        <v>1013</v>
      </c>
      <c r="DS52" s="190" t="s">
        <v>1014</v>
      </c>
      <c r="DT52" s="736">
        <v>2.4</v>
      </c>
      <c r="DU52" s="220">
        <v>0.0</v>
      </c>
      <c r="DV52" s="770">
        <v>23.4</v>
      </c>
      <c r="DW52" s="771"/>
      <c r="DX52" s="58" t="str">
        <f t="shared" si="3"/>
        <v>generous_aid</v>
      </c>
      <c r="DY52" s="58" t="str">
        <f t="shared" si="4"/>
        <v>affordable</v>
      </c>
      <c r="DZ52" s="771"/>
      <c r="EA52" s="771" t="s">
        <v>1015</v>
      </c>
      <c r="EB52" s="59" t="s">
        <v>160</v>
      </c>
    </row>
    <row r="53" ht="26.25" customHeight="1">
      <c r="A53" s="167" t="s">
        <v>1016</v>
      </c>
      <c r="B53" s="31" t="s">
        <v>1017</v>
      </c>
      <c r="C53" s="61" t="s">
        <v>1018</v>
      </c>
      <c r="D53" s="61" t="s">
        <v>1019</v>
      </c>
      <c r="E53" s="61" t="s">
        <v>1020</v>
      </c>
      <c r="F53" s="32" t="s">
        <v>1021</v>
      </c>
      <c r="G53" s="33" t="s">
        <v>285</v>
      </c>
      <c r="H53" s="32"/>
      <c r="I53" s="32" t="s">
        <v>1022</v>
      </c>
      <c r="J53" s="33" t="s">
        <v>265</v>
      </c>
      <c r="K53" s="33" t="s">
        <v>142</v>
      </c>
      <c r="L53" s="32" t="s">
        <v>1023</v>
      </c>
      <c r="M53" s="33" t="s">
        <v>169</v>
      </c>
      <c r="N53" s="32" t="s">
        <v>1024</v>
      </c>
      <c r="O53" s="32" t="s">
        <v>1025</v>
      </c>
      <c r="P53" s="32" t="s">
        <v>1026</v>
      </c>
      <c r="Q53" s="34">
        <f t="shared" si="1"/>
        <v>15000</v>
      </c>
      <c r="R53" s="772">
        <v>71312.0</v>
      </c>
      <c r="S53" s="773">
        <v>17444.0</v>
      </c>
      <c r="T53" s="397">
        <f t="shared" si="2"/>
        <v>92756</v>
      </c>
      <c r="U53" s="38" t="s">
        <v>1027</v>
      </c>
      <c r="V53" s="100" t="s">
        <v>1028</v>
      </c>
      <c r="W53" s="581">
        <v>265.0</v>
      </c>
      <c r="X53" s="774">
        <v>0.299</v>
      </c>
      <c r="Y53" s="696">
        <v>78765.0</v>
      </c>
      <c r="Z53" s="775">
        <v>10063.0</v>
      </c>
      <c r="AA53" s="698" t="s">
        <v>1029</v>
      </c>
      <c r="AB53" s="176" t="s">
        <v>294</v>
      </c>
      <c r="AC53" s="61"/>
      <c r="AD53" s="85"/>
      <c r="AE53" s="85"/>
      <c r="AF53" s="395"/>
      <c r="AG53" s="61"/>
      <c r="AH53" s="61"/>
      <c r="AI53" s="32"/>
      <c r="AJ53" s="405">
        <v>0.052</v>
      </c>
      <c r="AK53" s="263"/>
      <c r="AL53" s="263"/>
      <c r="AM53" s="263"/>
      <c r="AN53" s="263"/>
      <c r="AO53" s="263"/>
      <c r="AP53" s="263"/>
      <c r="AQ53" s="263"/>
      <c r="AR53" s="263"/>
      <c r="AS53" s="263"/>
      <c r="AT53" s="263"/>
      <c r="AU53" s="166"/>
      <c r="AV53" s="166"/>
      <c r="AW53" s="166"/>
      <c r="AX53" s="166"/>
      <c r="AY53" s="166"/>
      <c r="AZ53" s="166"/>
      <c r="BA53" s="166"/>
      <c r="BB53" s="166"/>
      <c r="BC53" s="166"/>
      <c r="BD53" s="166"/>
      <c r="BE53" s="166"/>
      <c r="BF53" s="166"/>
      <c r="BG53" s="166"/>
      <c r="BH53" s="166"/>
      <c r="BI53" s="166"/>
      <c r="BJ53" s="166"/>
      <c r="BK53" s="166"/>
      <c r="BL53" s="166"/>
      <c r="BM53" s="166"/>
      <c r="BN53" s="16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c r="CS53" s="166"/>
      <c r="CT53" s="166"/>
      <c r="CU53" s="166"/>
      <c r="CV53" s="166"/>
      <c r="CW53" s="166"/>
      <c r="CX53" s="166"/>
      <c r="CY53" s="166"/>
      <c r="CZ53" s="166"/>
      <c r="DA53" s="166"/>
      <c r="DB53" s="166"/>
      <c r="DC53" s="166"/>
      <c r="DD53" s="166"/>
      <c r="DE53" s="166"/>
      <c r="DF53" s="166"/>
      <c r="DG53" s="166"/>
      <c r="DH53" s="166"/>
      <c r="DI53" s="166"/>
      <c r="DJ53" s="166"/>
      <c r="DK53" s="166"/>
      <c r="DL53" s="166"/>
      <c r="DM53" s="166"/>
      <c r="DN53" s="166"/>
      <c r="DO53" s="166"/>
      <c r="DP53" s="166"/>
      <c r="DQ53" s="166"/>
      <c r="DR53" s="166"/>
      <c r="DS53" s="166"/>
      <c r="DT53" s="166"/>
      <c r="DU53" s="166"/>
      <c r="DV53" s="166"/>
      <c r="DW53" s="166"/>
      <c r="DX53" s="58" t="str">
        <f t="shared" si="3"/>
        <v>generous_aid</v>
      </c>
      <c r="DY53" s="58" t="str">
        <f t="shared" si="4"/>
        <v>affordable</v>
      </c>
      <c r="DZ53" s="166"/>
      <c r="EA53" s="166"/>
      <c r="EB53" s="59" t="s">
        <v>160</v>
      </c>
    </row>
    <row r="54" ht="26.25" customHeight="1">
      <c r="A54" s="30" t="s">
        <v>1030</v>
      </c>
      <c r="B54" s="324"/>
      <c r="C54" s="32" t="s">
        <v>1031</v>
      </c>
      <c r="D54" s="32" t="s">
        <v>976</v>
      </c>
      <c r="E54" s="32" t="s">
        <v>977</v>
      </c>
      <c r="F54" s="32" t="s">
        <v>137</v>
      </c>
      <c r="G54" s="33" t="s">
        <v>285</v>
      </c>
      <c r="H54" s="32"/>
      <c r="I54" s="32" t="s">
        <v>140</v>
      </c>
      <c r="J54" s="33" t="s">
        <v>167</v>
      </c>
      <c r="K54" s="33" t="s">
        <v>142</v>
      </c>
      <c r="L54" s="32" t="s">
        <v>143</v>
      </c>
      <c r="M54" s="32" t="s">
        <v>144</v>
      </c>
      <c r="N54" s="32" t="s">
        <v>1032</v>
      </c>
      <c r="O54" s="32" t="s">
        <v>146</v>
      </c>
      <c r="P54" s="32" t="s">
        <v>147</v>
      </c>
      <c r="Q54" s="34" t="str">
        <f t="shared" si="1"/>
        <v/>
      </c>
      <c r="R54" s="247">
        <v>52677.0</v>
      </c>
      <c r="S54" s="360">
        <v>17860.0</v>
      </c>
      <c r="T54" s="480">
        <f t="shared" si="2"/>
        <v>74537</v>
      </c>
      <c r="U54" s="32"/>
      <c r="V54" s="39" t="s">
        <v>149</v>
      </c>
      <c r="W54" s="282">
        <v>148.0</v>
      </c>
      <c r="X54" s="283">
        <v>0.86</v>
      </c>
      <c r="Y54" s="776">
        <v>30937.0</v>
      </c>
      <c r="Z54" s="32"/>
      <c r="AA54" s="777" t="s">
        <v>1033</v>
      </c>
      <c r="AB54" s="45" t="s">
        <v>143</v>
      </c>
      <c r="AC54" s="127">
        <v>40000.0</v>
      </c>
      <c r="AD54" s="102" t="s">
        <v>1034</v>
      </c>
      <c r="AE54" s="434" t="s">
        <v>1035</v>
      </c>
      <c r="AF54" s="47" t="s">
        <v>1036</v>
      </c>
      <c r="AG54" s="778">
        <v>12677.0</v>
      </c>
      <c r="AH54" s="361">
        <v>34537.0</v>
      </c>
      <c r="AI54" s="32" t="s">
        <v>1037</v>
      </c>
      <c r="AJ54" s="149">
        <v>0.66</v>
      </c>
      <c r="AK54" s="304">
        <v>0.53</v>
      </c>
      <c r="AL54" s="301">
        <v>0.15</v>
      </c>
      <c r="AM54" s="32" t="s">
        <v>156</v>
      </c>
      <c r="AN54" s="32"/>
      <c r="AO54" s="32" t="s">
        <v>156</v>
      </c>
      <c r="AP54" s="32"/>
      <c r="AQ54" s="779">
        <v>0.41</v>
      </c>
      <c r="AR54" s="32"/>
      <c r="AS54" s="79" t="s">
        <v>173</v>
      </c>
      <c r="AT54" s="32"/>
      <c r="AU54" s="56"/>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8" t="s">
        <v>159</v>
      </c>
      <c r="DX54" s="58" t="str">
        <f t="shared" si="3"/>
        <v/>
      </c>
      <c r="DY54" s="58" t="str">
        <f t="shared" si="4"/>
        <v/>
      </c>
      <c r="DZ54" s="58"/>
      <c r="EA54" s="58"/>
      <c r="EB54" s="59" t="s">
        <v>160</v>
      </c>
    </row>
    <row r="55" ht="12.75" customHeight="1">
      <c r="A55" s="30" t="s">
        <v>1038</v>
      </c>
      <c r="B55" s="31" t="s">
        <v>1039</v>
      </c>
      <c r="C55" s="32" t="s">
        <v>1040</v>
      </c>
      <c r="D55" s="32" t="s">
        <v>1041</v>
      </c>
      <c r="E55" s="32" t="s">
        <v>1042</v>
      </c>
      <c r="F55" s="32" t="s">
        <v>1043</v>
      </c>
      <c r="G55" s="33" t="s">
        <v>285</v>
      </c>
      <c r="H55" s="32"/>
      <c r="I55" s="32" t="s">
        <v>1044</v>
      </c>
      <c r="J55" s="33" t="s">
        <v>167</v>
      </c>
      <c r="K55" s="33" t="s">
        <v>142</v>
      </c>
      <c r="L55" s="32" t="s">
        <v>1045</v>
      </c>
      <c r="M55" s="32" t="s">
        <v>1046</v>
      </c>
      <c r="N55" s="32" t="s">
        <v>1047</v>
      </c>
      <c r="O55" s="32" t="s">
        <v>1048</v>
      </c>
      <c r="P55" s="32" t="s">
        <v>1049</v>
      </c>
      <c r="Q55" s="34" t="str">
        <f t="shared" si="1"/>
        <v/>
      </c>
      <c r="R55" s="120">
        <v>52677.0</v>
      </c>
      <c r="S55" s="240">
        <v>17860.0</v>
      </c>
      <c r="T55" s="780">
        <f t="shared" si="2"/>
        <v>74537</v>
      </c>
      <c r="U55" s="38" t="s">
        <v>1050</v>
      </c>
      <c r="V55" s="39" t="s">
        <v>1051</v>
      </c>
      <c r="W55" s="282">
        <v>148.0</v>
      </c>
      <c r="X55" s="781">
        <v>0.862</v>
      </c>
      <c r="Y55" s="776">
        <v>30937.0</v>
      </c>
      <c r="Z55" s="32"/>
      <c r="AA55" s="777" t="s">
        <v>1052</v>
      </c>
      <c r="AB55" s="45" t="s">
        <v>143</v>
      </c>
      <c r="AC55" s="782">
        <v>40000.0</v>
      </c>
      <c r="AD55" s="85" t="s">
        <v>1034</v>
      </c>
      <c r="AE55" s="297" t="s">
        <v>1035</v>
      </c>
      <c r="AF55" s="87" t="s">
        <v>1036</v>
      </c>
      <c r="AG55" s="89">
        <v>12677.0</v>
      </c>
      <c r="AH55" s="783">
        <v>34537.0</v>
      </c>
      <c r="AI55" s="32" t="s">
        <v>1053</v>
      </c>
      <c r="AJ55" s="90">
        <v>0.66</v>
      </c>
      <c r="AK55" s="91"/>
      <c r="AL55" s="91"/>
      <c r="AM55" s="91"/>
      <c r="AN55" s="91"/>
      <c r="AO55" s="91"/>
      <c r="AP55" s="91"/>
      <c r="AQ55" s="91"/>
      <c r="AR55" s="91"/>
      <c r="AS55" s="91"/>
      <c r="AT55" s="91"/>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58" t="str">
        <f t="shared" si="3"/>
        <v/>
      </c>
      <c r="DY55" s="58" t="str">
        <f t="shared" si="4"/>
        <v/>
      </c>
      <c r="DZ55" s="92"/>
      <c r="EA55" s="92"/>
      <c r="EB55" s="59" t="s">
        <v>160</v>
      </c>
    </row>
    <row r="56" ht="39.0" customHeight="1">
      <c r="A56" s="60" t="s">
        <v>1054</v>
      </c>
      <c r="B56" s="324"/>
      <c r="C56" s="61" t="s">
        <v>1055</v>
      </c>
      <c r="D56" s="61" t="s">
        <v>227</v>
      </c>
      <c r="E56" s="61" t="s">
        <v>228</v>
      </c>
      <c r="F56" s="32" t="s">
        <v>137</v>
      </c>
      <c r="G56" s="33" t="s">
        <v>138</v>
      </c>
      <c r="H56" s="32" t="s">
        <v>1056</v>
      </c>
      <c r="I56" s="32" t="s">
        <v>140</v>
      </c>
      <c r="J56" s="33" t="s">
        <v>167</v>
      </c>
      <c r="K56" s="32" t="s">
        <v>168</v>
      </c>
      <c r="L56" s="32" t="s">
        <v>143</v>
      </c>
      <c r="M56" s="33" t="s">
        <v>169</v>
      </c>
      <c r="N56" s="32" t="s">
        <v>1057</v>
      </c>
      <c r="O56" s="32" t="s">
        <v>146</v>
      </c>
      <c r="P56" s="32" t="s">
        <v>171</v>
      </c>
      <c r="Q56" s="34">
        <f t="shared" si="1"/>
        <v>20000</v>
      </c>
      <c r="R56" s="784">
        <v>65920.0</v>
      </c>
      <c r="S56" s="785">
        <v>19400.0</v>
      </c>
      <c r="T56" s="786">
        <f t="shared" si="2"/>
        <v>89320</v>
      </c>
      <c r="U56" s="32"/>
      <c r="V56" s="100" t="s">
        <v>592</v>
      </c>
      <c r="W56" s="787">
        <v>75.0</v>
      </c>
      <c r="X56" s="788">
        <v>0.42</v>
      </c>
      <c r="Y56" s="789">
        <v>69529.0</v>
      </c>
      <c r="Z56" s="790">
        <v>15721.0</v>
      </c>
      <c r="AA56" s="746" t="s">
        <v>1058</v>
      </c>
      <c r="AB56" s="322" t="s">
        <v>499</v>
      </c>
      <c r="AC56" s="61"/>
      <c r="AD56" s="102"/>
      <c r="AE56" s="102"/>
      <c r="AF56" s="102"/>
      <c r="AG56" s="61"/>
      <c r="AH56" s="61"/>
      <c r="AI56" s="33" t="s">
        <v>223</v>
      </c>
      <c r="AJ56" s="791">
        <v>0.31</v>
      </c>
      <c r="AK56" s="61"/>
      <c r="AL56" s="792">
        <v>0.35</v>
      </c>
      <c r="AM56" s="61" t="s">
        <v>156</v>
      </c>
      <c r="AN56" s="61"/>
      <c r="AO56" s="61" t="s">
        <v>156</v>
      </c>
      <c r="AP56" s="61" t="s">
        <v>156</v>
      </c>
      <c r="AQ56" s="160">
        <v>0.287</v>
      </c>
      <c r="AR56" s="33"/>
      <c r="AS56" s="185" t="s">
        <v>296</v>
      </c>
      <c r="AT56" s="65" t="s">
        <v>278</v>
      </c>
      <c r="AU56" s="56"/>
      <c r="AV56" s="56"/>
      <c r="AW56" s="56"/>
      <c r="AX56" s="56"/>
      <c r="AY56" s="56"/>
      <c r="AZ56" s="56"/>
      <c r="BA56" s="56"/>
      <c r="BB56" s="56"/>
      <c r="BC56" s="56"/>
      <c r="BD56" s="56"/>
      <c r="BE56" s="56"/>
      <c r="BF56" s="56"/>
      <c r="BG56" s="56"/>
      <c r="BH56" s="56"/>
      <c r="BI56" s="56"/>
      <c r="BJ56" s="56"/>
      <c r="BK56" s="56"/>
      <c r="BL56" s="56"/>
      <c r="BM56" s="56"/>
      <c r="BN56" s="56"/>
      <c r="BO56" s="56"/>
      <c r="BP56" s="56"/>
      <c r="BQ56" s="56"/>
      <c r="BR56" s="56"/>
      <c r="BS56" s="56"/>
      <c r="BT56" s="56"/>
      <c r="BU56" s="56"/>
      <c r="BV56" s="56"/>
      <c r="BW56" s="56"/>
      <c r="BX56" s="56"/>
      <c r="BY56" s="56"/>
      <c r="BZ56" s="56"/>
      <c r="CA56" s="56"/>
      <c r="CB56" s="56"/>
      <c r="CC56" s="56"/>
      <c r="CD56" s="56"/>
      <c r="CE56" s="56"/>
      <c r="CF56" s="56"/>
      <c r="CG56" s="56"/>
      <c r="CH56" s="56"/>
      <c r="CI56" s="56"/>
      <c r="CJ56" s="56"/>
      <c r="CK56" s="56"/>
      <c r="CL56" s="56"/>
      <c r="CM56" s="56"/>
      <c r="CN56" s="56"/>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8" t="s">
        <v>159</v>
      </c>
      <c r="DX56" s="58" t="str">
        <f t="shared" si="3"/>
        <v>generous_aid</v>
      </c>
      <c r="DY56" s="58" t="str">
        <f t="shared" si="4"/>
        <v>affordable</v>
      </c>
      <c r="DZ56" s="58"/>
      <c r="EA56" s="58"/>
      <c r="EB56" s="59" t="s">
        <v>160</v>
      </c>
    </row>
    <row r="57" ht="26.25" customHeight="1">
      <c r="A57" s="150" t="s">
        <v>1059</v>
      </c>
      <c r="B57" s="31" t="s">
        <v>1060</v>
      </c>
      <c r="C57" s="61" t="s">
        <v>1061</v>
      </c>
      <c r="D57" s="61" t="s">
        <v>1062</v>
      </c>
      <c r="E57" s="61" t="s">
        <v>1063</v>
      </c>
      <c r="F57" s="32" t="s">
        <v>1064</v>
      </c>
      <c r="G57" s="33" t="s">
        <v>138</v>
      </c>
      <c r="H57" s="32" t="s">
        <v>1065</v>
      </c>
      <c r="I57" s="32" t="s">
        <v>1066</v>
      </c>
      <c r="J57" s="33" t="s">
        <v>167</v>
      </c>
      <c r="K57" s="32" t="s">
        <v>1067</v>
      </c>
      <c r="L57" s="32" t="s">
        <v>1068</v>
      </c>
      <c r="M57" s="33" t="s">
        <v>169</v>
      </c>
      <c r="N57" s="32" t="s">
        <v>1069</v>
      </c>
      <c r="O57" s="32" t="s">
        <v>1070</v>
      </c>
      <c r="P57" s="32" t="s">
        <v>1071</v>
      </c>
      <c r="Q57" s="34">
        <f t="shared" si="1"/>
        <v>20000</v>
      </c>
      <c r="R57" s="638">
        <v>65920.0</v>
      </c>
      <c r="S57" s="793">
        <v>19400.0</v>
      </c>
      <c r="T57" s="794">
        <f t="shared" si="2"/>
        <v>89320</v>
      </c>
      <c r="U57" s="38" t="s">
        <v>1072</v>
      </c>
      <c r="V57" s="100" t="s">
        <v>1073</v>
      </c>
      <c r="W57" s="795">
        <v>75.0</v>
      </c>
      <c r="X57" s="796">
        <v>0.424</v>
      </c>
      <c r="Y57" s="789">
        <v>69529.0</v>
      </c>
      <c r="Z57" s="416">
        <v>15721.0</v>
      </c>
      <c r="AA57" s="746" t="s">
        <v>1074</v>
      </c>
      <c r="AB57" s="322" t="s">
        <v>499</v>
      </c>
      <c r="AC57" s="61"/>
      <c r="AD57" s="85"/>
      <c r="AE57" s="85"/>
      <c r="AF57" s="395"/>
      <c r="AG57" s="61"/>
      <c r="AH57" s="61"/>
      <c r="AI57" s="33" t="s">
        <v>223</v>
      </c>
      <c r="AJ57" s="797">
        <v>0.31</v>
      </c>
      <c r="AK57" s="91"/>
      <c r="AL57" s="91"/>
      <c r="AM57" s="91"/>
      <c r="AN57" s="91"/>
      <c r="AO57" s="91"/>
      <c r="AP57" s="91"/>
      <c r="AQ57" s="91"/>
      <c r="AR57" s="91"/>
      <c r="AS57" s="91"/>
      <c r="AT57" s="91"/>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58" t="str">
        <f t="shared" si="3"/>
        <v>generous_aid</v>
      </c>
      <c r="DY57" s="58" t="str">
        <f t="shared" si="4"/>
        <v>affordable</v>
      </c>
      <c r="DZ57" s="92"/>
      <c r="EA57" s="92"/>
      <c r="EB57" s="59" t="s">
        <v>160</v>
      </c>
    </row>
    <row r="58" ht="26.25" customHeight="1">
      <c r="A58" s="30" t="s">
        <v>1075</v>
      </c>
      <c r="B58" s="324"/>
      <c r="C58" s="32" t="s">
        <v>1076</v>
      </c>
      <c r="D58" s="32" t="s">
        <v>227</v>
      </c>
      <c r="E58" s="32" t="s">
        <v>228</v>
      </c>
      <c r="F58" s="32" t="s">
        <v>137</v>
      </c>
      <c r="G58" s="33" t="s">
        <v>138</v>
      </c>
      <c r="H58" s="32"/>
      <c r="I58" s="32" t="s">
        <v>206</v>
      </c>
      <c r="J58" s="33" t="s">
        <v>167</v>
      </c>
      <c r="K58" s="33" t="s">
        <v>142</v>
      </c>
      <c r="L58" s="32" t="s">
        <v>143</v>
      </c>
      <c r="M58" s="33" t="s">
        <v>169</v>
      </c>
      <c r="N58" s="32" t="s">
        <v>1077</v>
      </c>
      <c r="O58" s="32" t="s">
        <v>146</v>
      </c>
      <c r="P58" s="32" t="s">
        <v>171</v>
      </c>
      <c r="Q58" s="34">
        <f t="shared" si="1"/>
        <v>25000</v>
      </c>
      <c r="R58" s="798">
        <v>67812.0</v>
      </c>
      <c r="S58" s="799">
        <v>16924.0</v>
      </c>
      <c r="T58" s="800">
        <f t="shared" si="2"/>
        <v>88736</v>
      </c>
      <c r="U58" s="32"/>
      <c r="V58" s="65" t="s">
        <v>173</v>
      </c>
      <c r="W58" s="40">
        <v>114.0</v>
      </c>
      <c r="X58" s="801">
        <v>0.67</v>
      </c>
      <c r="Y58" s="802">
        <v>63010.0</v>
      </c>
      <c r="Z58" s="803">
        <v>21880.0</v>
      </c>
      <c r="AA58" s="472" t="s">
        <v>1078</v>
      </c>
      <c r="AB58" s="71" t="s">
        <v>143</v>
      </c>
      <c r="AC58" s="804">
        <v>30000.0</v>
      </c>
      <c r="AD58" s="102" t="s">
        <v>1079</v>
      </c>
      <c r="AE58" s="434" t="s">
        <v>1080</v>
      </c>
      <c r="AF58" s="47" t="s">
        <v>1081</v>
      </c>
      <c r="AG58" s="562">
        <v>37812.0</v>
      </c>
      <c r="AH58" s="805">
        <v>58736.0</v>
      </c>
      <c r="AI58" s="32" t="s">
        <v>1082</v>
      </c>
      <c r="AJ58" s="806">
        <v>0.32</v>
      </c>
      <c r="AK58" s="405">
        <v>0.047</v>
      </c>
      <c r="AL58" s="807">
        <v>0.29</v>
      </c>
      <c r="AM58" s="808">
        <v>0.4</v>
      </c>
      <c r="AN58" s="809">
        <v>2573.0</v>
      </c>
      <c r="AO58" s="810">
        <v>121.0</v>
      </c>
      <c r="AP58" s="559">
        <v>48.0</v>
      </c>
      <c r="AQ58" s="811">
        <v>0.292</v>
      </c>
      <c r="AR58" s="33"/>
      <c r="AS58" s="185" t="s">
        <v>296</v>
      </c>
      <c r="AT58" s="65" t="s">
        <v>278</v>
      </c>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8" t="s">
        <v>159</v>
      </c>
      <c r="DX58" s="58" t="str">
        <f t="shared" si="3"/>
        <v>generous_aid</v>
      </c>
      <c r="DY58" s="58" t="str">
        <f t="shared" si="4"/>
        <v>affordable</v>
      </c>
      <c r="DZ58" s="58"/>
      <c r="EA58" s="58"/>
      <c r="EB58" s="59" t="s">
        <v>160</v>
      </c>
    </row>
    <row r="59" ht="26.25" customHeight="1">
      <c r="A59" s="30" t="s">
        <v>1083</v>
      </c>
      <c r="B59" s="31" t="s">
        <v>1084</v>
      </c>
      <c r="C59" s="32" t="s">
        <v>1085</v>
      </c>
      <c r="D59" s="32" t="s">
        <v>1086</v>
      </c>
      <c r="E59" s="32" t="s">
        <v>1087</v>
      </c>
      <c r="F59" s="32" t="s">
        <v>1088</v>
      </c>
      <c r="G59" s="33" t="s">
        <v>138</v>
      </c>
      <c r="H59" s="32"/>
      <c r="I59" s="32" t="s">
        <v>1089</v>
      </c>
      <c r="J59" s="33" t="s">
        <v>167</v>
      </c>
      <c r="K59" s="33" t="s">
        <v>142</v>
      </c>
      <c r="L59" s="32" t="s">
        <v>1090</v>
      </c>
      <c r="M59" s="33" t="s">
        <v>169</v>
      </c>
      <c r="N59" s="32" t="s">
        <v>1091</v>
      </c>
      <c r="O59" s="32" t="s">
        <v>1092</v>
      </c>
      <c r="P59" s="32" t="s">
        <v>1093</v>
      </c>
      <c r="Q59" s="34">
        <f t="shared" si="1"/>
        <v>25000</v>
      </c>
      <c r="R59" s="390">
        <v>67812.0</v>
      </c>
      <c r="S59" s="152">
        <v>16924.0</v>
      </c>
      <c r="T59" s="740">
        <f t="shared" si="2"/>
        <v>88736</v>
      </c>
      <c r="U59" s="38" t="s">
        <v>1094</v>
      </c>
      <c r="V59" s="65" t="s">
        <v>1095</v>
      </c>
      <c r="W59" s="40">
        <v>114.0</v>
      </c>
      <c r="X59" s="812">
        <v>0.675</v>
      </c>
      <c r="Y59" s="802">
        <v>63010.0</v>
      </c>
      <c r="Z59" s="366">
        <v>21880.0</v>
      </c>
      <c r="AA59" s="472" t="s">
        <v>1096</v>
      </c>
      <c r="AB59" s="71" t="s">
        <v>1097</v>
      </c>
      <c r="AC59" s="296">
        <v>30000.0</v>
      </c>
      <c r="AD59" s="85" t="s">
        <v>1079</v>
      </c>
      <c r="AE59" s="297" t="s">
        <v>1080</v>
      </c>
      <c r="AF59" s="87" t="s">
        <v>1081</v>
      </c>
      <c r="AG59" s="813">
        <v>37812.0</v>
      </c>
      <c r="AH59" s="814">
        <v>58736.0</v>
      </c>
      <c r="AI59" s="32" t="s">
        <v>1098</v>
      </c>
      <c r="AJ59" s="815">
        <v>0.32</v>
      </c>
      <c r="AK59" s="263"/>
      <c r="AL59" s="263"/>
      <c r="AM59" s="263"/>
      <c r="AN59" s="263"/>
      <c r="AO59" s="263"/>
      <c r="AP59" s="263"/>
      <c r="AQ59" s="263"/>
      <c r="AR59" s="263"/>
      <c r="AS59" s="263"/>
      <c r="AT59" s="263"/>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c r="CS59" s="166"/>
      <c r="CT59" s="166"/>
      <c r="CU59" s="166"/>
      <c r="CV59" s="166"/>
      <c r="CW59" s="166"/>
      <c r="CX59" s="166"/>
      <c r="CY59" s="166"/>
      <c r="CZ59" s="166"/>
      <c r="DA59" s="166"/>
      <c r="DB59" s="166"/>
      <c r="DC59" s="166"/>
      <c r="DD59" s="166"/>
      <c r="DE59" s="166"/>
      <c r="DF59" s="166"/>
      <c r="DG59" s="166"/>
      <c r="DH59" s="166"/>
      <c r="DI59" s="166"/>
      <c r="DJ59" s="166"/>
      <c r="DK59" s="166"/>
      <c r="DL59" s="166"/>
      <c r="DM59" s="166"/>
      <c r="DN59" s="166"/>
      <c r="DO59" s="166"/>
      <c r="DP59" s="166"/>
      <c r="DQ59" s="166"/>
      <c r="DR59" s="166"/>
      <c r="DS59" s="166"/>
      <c r="DT59" s="166"/>
      <c r="DU59" s="166"/>
      <c r="DV59" s="166"/>
      <c r="DW59" s="166"/>
      <c r="DX59" s="58" t="str">
        <f t="shared" si="3"/>
        <v>generous_aid</v>
      </c>
      <c r="DY59" s="58" t="str">
        <f t="shared" si="4"/>
        <v>affordable</v>
      </c>
      <c r="DZ59" s="166"/>
      <c r="EA59" s="166"/>
      <c r="EB59" s="59" t="s">
        <v>160</v>
      </c>
    </row>
    <row r="60" ht="26.25" customHeight="1">
      <c r="A60" s="60" t="s">
        <v>1099</v>
      </c>
      <c r="B60" s="324"/>
      <c r="C60" s="61" t="s">
        <v>1100</v>
      </c>
      <c r="D60" s="61" t="s">
        <v>1101</v>
      </c>
      <c r="E60" s="61" t="s">
        <v>1102</v>
      </c>
      <c r="F60" s="32" t="s">
        <v>137</v>
      </c>
      <c r="G60" s="33" t="s">
        <v>205</v>
      </c>
      <c r="H60" s="32"/>
      <c r="I60" s="32" t="s">
        <v>1103</v>
      </c>
      <c r="J60" s="33" t="s">
        <v>141</v>
      </c>
      <c r="K60" s="33" t="s">
        <v>142</v>
      </c>
      <c r="L60" s="32" t="s">
        <v>143</v>
      </c>
      <c r="M60" s="32" t="s">
        <v>144</v>
      </c>
      <c r="N60" s="32" t="s">
        <v>1104</v>
      </c>
      <c r="O60" s="32" t="s">
        <v>146</v>
      </c>
      <c r="P60" s="32" t="s">
        <v>950</v>
      </c>
      <c r="Q60" s="34" t="str">
        <f t="shared" si="1"/>
        <v/>
      </c>
      <c r="R60" s="816">
        <v>47560.0</v>
      </c>
      <c r="S60" s="817">
        <v>17250.0</v>
      </c>
      <c r="T60" s="785">
        <f t="shared" si="2"/>
        <v>68810</v>
      </c>
      <c r="U60" s="32"/>
      <c r="V60" s="39" t="s">
        <v>149</v>
      </c>
      <c r="W60" s="61"/>
      <c r="X60" s="273"/>
      <c r="Y60" s="61"/>
      <c r="Z60" s="61"/>
      <c r="AA60" s="61"/>
      <c r="AB60" s="45" t="s">
        <v>143</v>
      </c>
      <c r="AC60" s="319">
        <v>25000.0</v>
      </c>
      <c r="AD60" s="102" t="s">
        <v>1105</v>
      </c>
      <c r="AE60" s="434" t="s">
        <v>1106</v>
      </c>
      <c r="AF60" s="102" t="s">
        <v>1107</v>
      </c>
      <c r="AG60" s="361">
        <v>22560.0</v>
      </c>
      <c r="AH60" s="818">
        <v>43810.0</v>
      </c>
      <c r="AI60" s="32" t="s">
        <v>1108</v>
      </c>
      <c r="AJ60" s="819">
        <v>0.859</v>
      </c>
      <c r="AK60" s="820">
        <v>0.39</v>
      </c>
      <c r="AL60" s="300">
        <v>0.14</v>
      </c>
      <c r="AM60" s="646">
        <v>0.04</v>
      </c>
      <c r="AN60" s="117">
        <v>369.0</v>
      </c>
      <c r="AO60" s="821">
        <v>144.0</v>
      </c>
      <c r="AP60" s="78">
        <v>6.0</v>
      </c>
      <c r="AQ60" s="130">
        <v>0.637</v>
      </c>
      <c r="AR60" s="33"/>
      <c r="AS60" s="55" t="s">
        <v>157</v>
      </c>
      <c r="AT60" s="61"/>
      <c r="AU60" s="56"/>
      <c r="AV60" s="56"/>
      <c r="AW60" s="56"/>
      <c r="AX60" s="56"/>
      <c r="AY60" s="56"/>
      <c r="AZ60" s="56"/>
      <c r="BA60" s="56"/>
      <c r="BB60" s="56"/>
      <c r="BC60" s="56"/>
      <c r="BD60" s="56"/>
      <c r="BE60" s="56"/>
      <c r="BF60" s="56"/>
      <c r="BG60" s="56"/>
      <c r="BH60" s="56"/>
      <c r="BI60" s="56"/>
      <c r="BJ60" s="56"/>
      <c r="BK60" s="56"/>
      <c r="BL60" s="56"/>
      <c r="BM60" s="56"/>
      <c r="BN60" s="56"/>
      <c r="BO60" s="56"/>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8" t="s">
        <v>159</v>
      </c>
      <c r="DX60" s="58" t="str">
        <f t="shared" si="3"/>
        <v/>
      </c>
      <c r="DY60" s="58" t="str">
        <f t="shared" si="4"/>
        <v/>
      </c>
      <c r="DZ60" s="58"/>
      <c r="EA60" s="58"/>
      <c r="EB60" s="59" t="s">
        <v>160</v>
      </c>
    </row>
    <row r="61" ht="26.25" customHeight="1">
      <c r="A61" s="60" t="s">
        <v>1109</v>
      </c>
      <c r="B61" s="31" t="s">
        <v>1110</v>
      </c>
      <c r="C61" s="61" t="s">
        <v>1111</v>
      </c>
      <c r="D61" s="61" t="s">
        <v>1112</v>
      </c>
      <c r="E61" s="61" t="s">
        <v>1113</v>
      </c>
      <c r="F61" s="32" t="s">
        <v>1114</v>
      </c>
      <c r="G61" s="33" t="s">
        <v>205</v>
      </c>
      <c r="H61" s="32"/>
      <c r="I61" s="32" t="s">
        <v>1115</v>
      </c>
      <c r="J61" s="33" t="s">
        <v>141</v>
      </c>
      <c r="K61" s="33" t="s">
        <v>142</v>
      </c>
      <c r="L61" s="32" t="s">
        <v>1116</v>
      </c>
      <c r="M61" s="32" t="s">
        <v>1117</v>
      </c>
      <c r="N61" s="32" t="s">
        <v>1118</v>
      </c>
      <c r="O61" s="32" t="s">
        <v>1119</v>
      </c>
      <c r="P61" s="32" t="s">
        <v>1120</v>
      </c>
      <c r="Q61" s="34" t="str">
        <f t="shared" si="1"/>
        <v/>
      </c>
      <c r="R61" s="593">
        <v>47560.0</v>
      </c>
      <c r="S61" s="822">
        <v>17250.0</v>
      </c>
      <c r="T61" s="290">
        <f t="shared" si="2"/>
        <v>68810</v>
      </c>
      <c r="U61" s="38" t="s">
        <v>1121</v>
      </c>
      <c r="V61" s="39" t="s">
        <v>1122</v>
      </c>
      <c r="W61" s="61"/>
      <c r="X61" s="273"/>
      <c r="Y61" s="61"/>
      <c r="Z61" s="61"/>
      <c r="AA61" s="61"/>
      <c r="AB61" s="45" t="s">
        <v>143</v>
      </c>
      <c r="AC61" s="823">
        <v>25000.0</v>
      </c>
      <c r="AD61" s="85" t="s">
        <v>1105</v>
      </c>
      <c r="AE61" s="297" t="s">
        <v>1106</v>
      </c>
      <c r="AF61" s="85" t="s">
        <v>1107</v>
      </c>
      <c r="AG61" s="250">
        <v>22560.0</v>
      </c>
      <c r="AH61" s="594">
        <v>43810.0</v>
      </c>
      <c r="AI61" s="32" t="s">
        <v>1123</v>
      </c>
      <c r="AJ61" s="262">
        <v>0.859</v>
      </c>
      <c r="AK61" s="263"/>
      <c r="AL61" s="263"/>
      <c r="AM61" s="263"/>
      <c r="AN61" s="263"/>
      <c r="AO61" s="263"/>
      <c r="AP61" s="263"/>
      <c r="AQ61" s="263"/>
      <c r="AR61" s="263"/>
      <c r="AS61" s="263"/>
      <c r="AT61" s="263"/>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c r="CS61" s="166"/>
      <c r="CT61" s="166"/>
      <c r="CU61" s="166"/>
      <c r="CV61" s="166"/>
      <c r="CW61" s="166"/>
      <c r="CX61" s="166"/>
      <c r="CY61" s="166"/>
      <c r="CZ61" s="166"/>
      <c r="DA61" s="166"/>
      <c r="DB61" s="166"/>
      <c r="DC61" s="166"/>
      <c r="DD61" s="166"/>
      <c r="DE61" s="166"/>
      <c r="DF61" s="166"/>
      <c r="DG61" s="166"/>
      <c r="DH61" s="166"/>
      <c r="DI61" s="166"/>
      <c r="DJ61" s="166"/>
      <c r="DK61" s="166"/>
      <c r="DL61" s="166"/>
      <c r="DM61" s="166"/>
      <c r="DN61" s="166"/>
      <c r="DO61" s="166"/>
      <c r="DP61" s="166"/>
      <c r="DQ61" s="166"/>
      <c r="DR61" s="166"/>
      <c r="DS61" s="166"/>
      <c r="DT61" s="166"/>
      <c r="DU61" s="166"/>
      <c r="DV61" s="166"/>
      <c r="DW61" s="166"/>
      <c r="DX61" s="58" t="str">
        <f t="shared" si="3"/>
        <v/>
      </c>
      <c r="DY61" s="58" t="str">
        <f t="shared" si="4"/>
        <v/>
      </c>
      <c r="DZ61" s="166"/>
      <c r="EA61" s="166"/>
      <c r="EB61" s="59" t="s">
        <v>160</v>
      </c>
    </row>
    <row r="62" ht="12.75" customHeight="1">
      <c r="A62" s="30" t="s">
        <v>1124</v>
      </c>
      <c r="B62" s="31" t="s">
        <v>1125</v>
      </c>
      <c r="C62" s="32" t="s">
        <v>1126</v>
      </c>
      <c r="D62" s="32" t="s">
        <v>1127</v>
      </c>
      <c r="E62" s="32" t="s">
        <v>1128</v>
      </c>
      <c r="F62" s="32" t="s">
        <v>1129</v>
      </c>
      <c r="G62" s="32" t="s">
        <v>1130</v>
      </c>
      <c r="H62" s="32" t="s">
        <v>1131</v>
      </c>
      <c r="I62" s="32" t="s">
        <v>1132</v>
      </c>
      <c r="J62" s="33" t="s">
        <v>326</v>
      </c>
      <c r="K62" s="33" t="s">
        <v>142</v>
      </c>
      <c r="L62" s="32" t="s">
        <v>1133</v>
      </c>
      <c r="M62" s="32" t="s">
        <v>1134</v>
      </c>
      <c r="N62" s="32" t="s">
        <v>1135</v>
      </c>
      <c r="O62" s="32" t="s">
        <v>1136</v>
      </c>
      <c r="P62" s="32" t="s">
        <v>1137</v>
      </c>
      <c r="Q62" s="34" t="str">
        <f t="shared" si="1"/>
        <v/>
      </c>
      <c r="R62" s="824">
        <v>19318.0</v>
      </c>
      <c r="S62" s="488">
        <v>16682.0</v>
      </c>
      <c r="T62" s="250">
        <f t="shared" si="2"/>
        <v>40000</v>
      </c>
      <c r="U62" s="38" t="s">
        <v>1138</v>
      </c>
      <c r="V62" s="71" t="s">
        <v>1139</v>
      </c>
      <c r="W62" s="32"/>
      <c r="X62" s="83"/>
      <c r="Y62" s="32"/>
      <c r="Z62" s="32"/>
      <c r="AA62" s="32"/>
      <c r="AB62" s="45" t="s">
        <v>143</v>
      </c>
      <c r="AC62" s="32"/>
      <c r="AD62" s="85"/>
      <c r="AE62" s="85"/>
      <c r="AF62" s="85"/>
      <c r="AG62" s="32"/>
      <c r="AH62" s="32"/>
      <c r="AI62" s="32"/>
      <c r="AJ62" s="262">
        <v>0.731</v>
      </c>
      <c r="AK62" s="263"/>
      <c r="AL62" s="263"/>
      <c r="AM62" s="263"/>
      <c r="AN62" s="263"/>
      <c r="AO62" s="263"/>
      <c r="AP62" s="263"/>
      <c r="AQ62" s="263"/>
      <c r="AR62" s="263"/>
      <c r="AS62" s="263"/>
      <c r="AT62" s="263"/>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c r="CS62" s="166"/>
      <c r="CT62" s="166"/>
      <c r="CU62" s="166"/>
      <c r="CV62" s="166"/>
      <c r="CW62" s="166"/>
      <c r="CX62" s="166"/>
      <c r="CY62" s="166"/>
      <c r="CZ62" s="166"/>
      <c r="DA62" s="166"/>
      <c r="DB62" s="166"/>
      <c r="DC62" s="166"/>
      <c r="DD62" s="166"/>
      <c r="DE62" s="166"/>
      <c r="DF62" s="166"/>
      <c r="DG62" s="166"/>
      <c r="DH62" s="166"/>
      <c r="DI62" s="166"/>
      <c r="DJ62" s="166"/>
      <c r="DK62" s="166"/>
      <c r="DL62" s="166"/>
      <c r="DM62" s="166"/>
      <c r="DN62" s="166"/>
      <c r="DO62" s="166"/>
      <c r="DP62" s="166"/>
      <c r="DQ62" s="166"/>
      <c r="DR62" s="166"/>
      <c r="DS62" s="166"/>
      <c r="DT62" s="166"/>
      <c r="DU62" s="166"/>
      <c r="DV62" s="166"/>
      <c r="DW62" s="166"/>
      <c r="DX62" s="58" t="str">
        <f t="shared" si="3"/>
        <v/>
      </c>
      <c r="DY62" s="58" t="str">
        <f t="shared" si="4"/>
        <v/>
      </c>
      <c r="DZ62" s="166"/>
      <c r="EA62" s="166"/>
      <c r="EB62" s="59" t="s">
        <v>160</v>
      </c>
    </row>
    <row r="63" ht="12.75" customHeight="1">
      <c r="A63" s="60" t="s">
        <v>1140</v>
      </c>
      <c r="B63" s="31" t="s">
        <v>1141</v>
      </c>
      <c r="C63" s="61" t="s">
        <v>1142</v>
      </c>
      <c r="D63" s="61" t="s">
        <v>1143</v>
      </c>
      <c r="E63" s="61" t="s">
        <v>1144</v>
      </c>
      <c r="F63" s="32" t="s">
        <v>1145</v>
      </c>
      <c r="G63" s="32" t="s">
        <v>1146</v>
      </c>
      <c r="H63" s="32"/>
      <c r="I63" s="32" t="s">
        <v>1147</v>
      </c>
      <c r="J63" s="33" t="s">
        <v>326</v>
      </c>
      <c r="K63" s="33" t="s">
        <v>142</v>
      </c>
      <c r="L63" s="32" t="s">
        <v>1148</v>
      </c>
      <c r="M63" s="32" t="s">
        <v>1149</v>
      </c>
      <c r="N63" s="32" t="s">
        <v>1150</v>
      </c>
      <c r="O63" s="32" t="s">
        <v>1151</v>
      </c>
      <c r="P63" s="32" t="s">
        <v>1152</v>
      </c>
      <c r="Q63" s="34">
        <f t="shared" si="1"/>
        <v>45000</v>
      </c>
      <c r="R63" s="825">
        <v>20112.0</v>
      </c>
      <c r="S63" s="785">
        <v>18225.0</v>
      </c>
      <c r="T63" s="377">
        <f t="shared" si="2"/>
        <v>42337</v>
      </c>
      <c r="U63" s="38" t="s">
        <v>1153</v>
      </c>
      <c r="V63" s="39" t="s">
        <v>1154</v>
      </c>
      <c r="W63" s="675">
        <v>44.0</v>
      </c>
      <c r="X63" s="826">
        <v>0.179</v>
      </c>
      <c r="Y63" s="827">
        <v>9743.0</v>
      </c>
      <c r="Z63" s="828">
        <v>42472.0</v>
      </c>
      <c r="AA63" s="829" t="s">
        <v>1155</v>
      </c>
      <c r="AB63" s="45" t="s">
        <v>143</v>
      </c>
      <c r="AC63" s="61" t="s">
        <v>1156</v>
      </c>
      <c r="AD63" s="85"/>
      <c r="AE63" s="85"/>
      <c r="AF63" s="85"/>
      <c r="AG63" s="61"/>
      <c r="AH63" s="61"/>
      <c r="AI63" s="32" t="s">
        <v>1157</v>
      </c>
      <c r="AJ63" s="830">
        <v>0.297</v>
      </c>
      <c r="AK63" s="263"/>
      <c r="AL63" s="263"/>
      <c r="AM63" s="263"/>
      <c r="AN63" s="263"/>
      <c r="AO63" s="263"/>
      <c r="AP63" s="263"/>
      <c r="AQ63" s="263"/>
      <c r="AR63" s="263"/>
      <c r="AS63" s="263"/>
      <c r="AT63" s="263"/>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c r="CS63" s="166"/>
      <c r="CT63" s="166"/>
      <c r="CU63" s="166"/>
      <c r="CV63" s="166"/>
      <c r="CW63" s="166"/>
      <c r="CX63" s="166"/>
      <c r="CY63" s="166"/>
      <c r="CZ63" s="166"/>
      <c r="DA63" s="166"/>
      <c r="DB63" s="166"/>
      <c r="DC63" s="166"/>
      <c r="DD63" s="166"/>
      <c r="DE63" s="166"/>
      <c r="DF63" s="166"/>
      <c r="DG63" s="166"/>
      <c r="DH63" s="166"/>
      <c r="DI63" s="166"/>
      <c r="DJ63" s="166"/>
      <c r="DK63" s="166"/>
      <c r="DL63" s="166"/>
      <c r="DM63" s="166"/>
      <c r="DN63" s="166"/>
      <c r="DO63" s="166"/>
      <c r="DP63" s="166"/>
      <c r="DQ63" s="166"/>
      <c r="DR63" s="166"/>
      <c r="DS63" s="166"/>
      <c r="DT63" s="166"/>
      <c r="DU63" s="166"/>
      <c r="DV63" s="166"/>
      <c r="DW63" s="166"/>
      <c r="DX63" s="58" t="str">
        <f t="shared" si="3"/>
        <v/>
      </c>
      <c r="DY63" s="58" t="str">
        <f t="shared" si="4"/>
        <v/>
      </c>
      <c r="DZ63" s="166"/>
      <c r="EA63" s="166"/>
      <c r="EB63" s="59" t="s">
        <v>160</v>
      </c>
    </row>
    <row r="64" ht="12.75" customHeight="1">
      <c r="A64" s="30" t="s">
        <v>1158</v>
      </c>
      <c r="B64" s="324"/>
      <c r="C64" s="32" t="s">
        <v>1159</v>
      </c>
      <c r="D64" s="32" t="s">
        <v>1160</v>
      </c>
      <c r="E64" s="32" t="s">
        <v>1161</v>
      </c>
      <c r="F64" s="32" t="s">
        <v>137</v>
      </c>
      <c r="G64" s="33" t="s">
        <v>138</v>
      </c>
      <c r="H64" s="32" t="s">
        <v>139</v>
      </c>
      <c r="I64" s="32" t="s">
        <v>140</v>
      </c>
      <c r="J64" s="33" t="s">
        <v>167</v>
      </c>
      <c r="K64" s="33" t="s">
        <v>142</v>
      </c>
      <c r="L64" s="32" t="s">
        <v>143</v>
      </c>
      <c r="M64" s="32" t="s">
        <v>745</v>
      </c>
      <c r="N64" s="32" t="s">
        <v>1162</v>
      </c>
      <c r="O64" s="32" t="s">
        <v>146</v>
      </c>
      <c r="P64" s="32" t="s">
        <v>835</v>
      </c>
      <c r="Q64" s="34">
        <f t="shared" si="1"/>
        <v>35000</v>
      </c>
      <c r="R64" s="831">
        <v>40848.0</v>
      </c>
      <c r="S64" s="783">
        <v>14188.0</v>
      </c>
      <c r="T64" s="444">
        <f t="shared" si="2"/>
        <v>59036</v>
      </c>
      <c r="U64" s="32"/>
      <c r="V64" s="39" t="s">
        <v>149</v>
      </c>
      <c r="W64" s="832">
        <v>245.0</v>
      </c>
      <c r="X64" s="67">
        <v>1.0</v>
      </c>
      <c r="Y64" s="833">
        <v>26649.0</v>
      </c>
      <c r="Z64" s="834">
        <v>30577.0</v>
      </c>
      <c r="AA64" s="417" t="s">
        <v>1163</v>
      </c>
      <c r="AB64" s="45" t="s">
        <v>143</v>
      </c>
      <c r="AC64" s="32"/>
      <c r="AD64" s="102"/>
      <c r="AE64" s="102"/>
      <c r="AF64" s="102"/>
      <c r="AG64" s="32"/>
      <c r="AH64" s="32"/>
      <c r="AI64" s="33" t="s">
        <v>223</v>
      </c>
      <c r="AJ64" s="149">
        <v>0.66</v>
      </c>
      <c r="AK64" s="304">
        <v>0.53</v>
      </c>
      <c r="AL64" s="835">
        <v>0.07</v>
      </c>
      <c r="AM64" s="32" t="s">
        <v>156</v>
      </c>
      <c r="AN64" s="32"/>
      <c r="AO64" s="32" t="s">
        <v>156</v>
      </c>
      <c r="AP64" s="32"/>
      <c r="AQ64" s="554">
        <v>0.61</v>
      </c>
      <c r="AR64" s="33"/>
      <c r="AS64" s="55" t="s">
        <v>157</v>
      </c>
      <c r="AT64" s="32"/>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8" t="s">
        <v>159</v>
      </c>
      <c r="DX64" s="58" t="str">
        <f t="shared" si="3"/>
        <v/>
      </c>
      <c r="DY64" s="58" t="str">
        <f t="shared" si="4"/>
        <v/>
      </c>
      <c r="DZ64" s="58"/>
      <c r="EA64" s="58"/>
      <c r="EB64" s="59" t="s">
        <v>160</v>
      </c>
    </row>
    <row r="65" ht="12.75" customHeight="1">
      <c r="A65" s="30" t="s">
        <v>1164</v>
      </c>
      <c r="B65" s="31" t="s">
        <v>1165</v>
      </c>
      <c r="C65" s="32" t="s">
        <v>1166</v>
      </c>
      <c r="D65" s="32" t="s">
        <v>1167</v>
      </c>
      <c r="E65" s="32" t="s">
        <v>1168</v>
      </c>
      <c r="F65" s="32" t="s">
        <v>1169</v>
      </c>
      <c r="G65" s="33" t="s">
        <v>138</v>
      </c>
      <c r="H65" s="32" t="s">
        <v>1170</v>
      </c>
      <c r="I65" s="32" t="s">
        <v>1171</v>
      </c>
      <c r="J65" s="33" t="s">
        <v>167</v>
      </c>
      <c r="K65" s="33" t="s">
        <v>142</v>
      </c>
      <c r="L65" s="32" t="s">
        <v>1172</v>
      </c>
      <c r="M65" s="32" t="s">
        <v>1173</v>
      </c>
      <c r="N65" s="32" t="s">
        <v>1174</v>
      </c>
      <c r="O65" s="32" t="s">
        <v>1175</v>
      </c>
      <c r="P65" s="32" t="s">
        <v>1176</v>
      </c>
      <c r="Q65" s="34">
        <f t="shared" si="1"/>
        <v>35000</v>
      </c>
      <c r="R65" s="64">
        <v>40848.0</v>
      </c>
      <c r="S65" s="427">
        <v>14188.0</v>
      </c>
      <c r="T65" s="836">
        <f t="shared" si="2"/>
        <v>59036</v>
      </c>
      <c r="U65" s="38" t="s">
        <v>1177</v>
      </c>
      <c r="V65" s="39" t="s">
        <v>1178</v>
      </c>
      <c r="W65" s="581">
        <v>245.0</v>
      </c>
      <c r="X65" s="67">
        <v>1.0</v>
      </c>
      <c r="Y65" s="833">
        <v>26649.0</v>
      </c>
      <c r="Z65" s="837">
        <v>30577.0</v>
      </c>
      <c r="AA65" s="417" t="s">
        <v>1179</v>
      </c>
      <c r="AB65" s="45" t="s">
        <v>143</v>
      </c>
      <c r="AC65" s="32"/>
      <c r="AD65" s="85"/>
      <c r="AE65" s="85"/>
      <c r="AF65" s="85"/>
      <c r="AG65" s="32"/>
      <c r="AH65" s="32"/>
      <c r="AI65" s="33" t="s">
        <v>223</v>
      </c>
      <c r="AJ65" s="90">
        <v>0.66</v>
      </c>
      <c r="AK65" s="91"/>
      <c r="AL65" s="91"/>
      <c r="AM65" s="91"/>
      <c r="AN65" s="91"/>
      <c r="AO65" s="91"/>
      <c r="AP65" s="91"/>
      <c r="AQ65" s="91"/>
      <c r="AR65" s="91"/>
      <c r="AS65" s="91"/>
      <c r="AT65" s="91"/>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58" t="str">
        <f t="shared" si="3"/>
        <v/>
      </c>
      <c r="DY65" s="58" t="str">
        <f t="shared" si="4"/>
        <v/>
      </c>
      <c r="DZ65" s="92"/>
      <c r="EA65" s="92"/>
      <c r="EB65" s="59" t="s">
        <v>160</v>
      </c>
    </row>
    <row r="66" ht="12.75" customHeight="1">
      <c r="A66" s="60" t="s">
        <v>1180</v>
      </c>
      <c r="B66" s="31" t="s">
        <v>1181</v>
      </c>
      <c r="C66" s="61" t="s">
        <v>1182</v>
      </c>
      <c r="D66" s="61" t="s">
        <v>1183</v>
      </c>
      <c r="E66" s="61" t="s">
        <v>1184</v>
      </c>
      <c r="F66" s="32" t="s">
        <v>1185</v>
      </c>
      <c r="G66" s="32" t="s">
        <v>1186</v>
      </c>
      <c r="H66" s="32" t="s">
        <v>1187</v>
      </c>
      <c r="I66" s="32" t="s">
        <v>1188</v>
      </c>
      <c r="J66" s="33" t="s">
        <v>265</v>
      </c>
      <c r="K66" s="33" t="s">
        <v>142</v>
      </c>
      <c r="L66" s="32" t="s">
        <v>1189</v>
      </c>
      <c r="M66" s="32" t="s">
        <v>1190</v>
      </c>
      <c r="N66" s="32" t="s">
        <v>1191</v>
      </c>
      <c r="O66" s="32" t="s">
        <v>1192</v>
      </c>
      <c r="P66" s="32" t="s">
        <v>1193</v>
      </c>
      <c r="Q66" s="34">
        <f t="shared" si="1"/>
        <v>30000</v>
      </c>
      <c r="R66" s="816">
        <v>41228.0</v>
      </c>
      <c r="S66" s="626">
        <v>12140.0</v>
      </c>
      <c r="T66" s="548">
        <f t="shared" si="2"/>
        <v>57368</v>
      </c>
      <c r="U66" s="38" t="s">
        <v>1194</v>
      </c>
      <c r="V66" s="65" t="s">
        <v>1195</v>
      </c>
      <c r="W66" s="838">
        <v>36.0</v>
      </c>
      <c r="X66" s="839">
        <v>0.234</v>
      </c>
      <c r="Y66" s="840">
        <v>28364.0</v>
      </c>
      <c r="Z66" s="841">
        <v>26986.0</v>
      </c>
      <c r="AA66" s="842" t="s">
        <v>1196</v>
      </c>
      <c r="AB66" s="71" t="s">
        <v>1197</v>
      </c>
      <c r="AC66" s="61"/>
      <c r="AD66" s="85"/>
      <c r="AE66" s="85"/>
      <c r="AF66" s="85"/>
      <c r="AG66" s="61"/>
      <c r="AH66" s="61" t="s">
        <v>1198</v>
      </c>
      <c r="AI66" s="33" t="s">
        <v>223</v>
      </c>
      <c r="AJ66" s="119">
        <v>0.74</v>
      </c>
      <c r="AK66" s="91"/>
      <c r="AL66" s="91"/>
      <c r="AM66" s="91"/>
      <c r="AN66" s="91"/>
      <c r="AO66" s="91"/>
      <c r="AP66" s="91"/>
      <c r="AQ66" s="91"/>
      <c r="AR66" s="91"/>
      <c r="AS66" s="91"/>
      <c r="AT66" s="91"/>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58" t="str">
        <f t="shared" si="3"/>
        <v/>
      </c>
      <c r="DY66" s="58" t="str">
        <f t="shared" si="4"/>
        <v>affordable</v>
      </c>
      <c r="DZ66" s="92"/>
      <c r="EA66" s="92"/>
      <c r="EB66" s="59" t="s">
        <v>160</v>
      </c>
    </row>
    <row r="67" ht="12.75" customHeight="1">
      <c r="A67" s="30" t="s">
        <v>1199</v>
      </c>
      <c r="B67" s="31" t="s">
        <v>1200</v>
      </c>
      <c r="C67" s="32" t="s">
        <v>1201</v>
      </c>
      <c r="D67" s="32" t="s">
        <v>1202</v>
      </c>
      <c r="E67" s="32" t="s">
        <v>1203</v>
      </c>
      <c r="F67" s="32" t="s">
        <v>1204</v>
      </c>
      <c r="G67" s="32" t="s">
        <v>1205</v>
      </c>
      <c r="H67" s="32" t="s">
        <v>1206</v>
      </c>
      <c r="I67" s="32" t="s">
        <v>1207</v>
      </c>
      <c r="J67" s="33" t="s">
        <v>167</v>
      </c>
      <c r="K67" s="33" t="s">
        <v>142</v>
      </c>
      <c r="L67" s="32" t="s">
        <v>1208</v>
      </c>
      <c r="M67" s="32" t="s">
        <v>1209</v>
      </c>
      <c r="N67" s="32" t="s">
        <v>1210</v>
      </c>
      <c r="O67" s="32" t="s">
        <v>1211</v>
      </c>
      <c r="P67" s="32" t="s">
        <v>1212</v>
      </c>
      <c r="Q67" s="34" t="str">
        <f t="shared" si="1"/>
        <v/>
      </c>
      <c r="R67" s="449">
        <v>57946.0</v>
      </c>
      <c r="S67" s="288">
        <v>21165.0</v>
      </c>
      <c r="T67" s="843">
        <f t="shared" si="2"/>
        <v>83111</v>
      </c>
      <c r="U67" s="139" t="s">
        <v>1213</v>
      </c>
      <c r="V67" s="32" t="s">
        <v>1214</v>
      </c>
      <c r="W67" s="32" t="s">
        <v>1215</v>
      </c>
      <c r="X67" s="83"/>
      <c r="Y67" s="32" t="s">
        <v>1216</v>
      </c>
      <c r="Z67" s="32"/>
      <c r="AA67" s="32"/>
      <c r="AB67" s="32"/>
      <c r="AC67" s="32"/>
      <c r="AD67" s="85"/>
      <c r="AE67" s="85"/>
      <c r="AF67" s="85"/>
      <c r="AG67" s="32"/>
      <c r="AH67" s="32"/>
      <c r="AI67" s="33" t="s">
        <v>223</v>
      </c>
      <c r="AJ67" s="119">
        <v>0.76</v>
      </c>
      <c r="AK67" s="91"/>
      <c r="AL67" s="91"/>
      <c r="AM67" s="91"/>
      <c r="AN67" s="91"/>
      <c r="AO67" s="91"/>
      <c r="AP67" s="91"/>
      <c r="AQ67" s="91"/>
      <c r="AR67" s="91"/>
      <c r="AS67" s="91"/>
      <c r="AT67" s="91"/>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58" t="str">
        <f t="shared" si="3"/>
        <v>generous_aid</v>
      </c>
      <c r="DY67" s="58" t="str">
        <f t="shared" si="4"/>
        <v/>
      </c>
      <c r="DZ67" s="92"/>
      <c r="EA67" s="92"/>
      <c r="EB67" s="59" t="s">
        <v>160</v>
      </c>
    </row>
    <row r="68" ht="12.75" customHeight="1">
      <c r="A68" s="60" t="s">
        <v>1217</v>
      </c>
      <c r="B68" s="324"/>
      <c r="C68" s="61" t="s">
        <v>1218</v>
      </c>
      <c r="D68" s="61" t="s">
        <v>794</v>
      </c>
      <c r="E68" s="61" t="s">
        <v>795</v>
      </c>
      <c r="F68" s="32" t="s">
        <v>137</v>
      </c>
      <c r="G68" s="32" t="s">
        <v>796</v>
      </c>
      <c r="H68" s="32" t="s">
        <v>797</v>
      </c>
      <c r="I68" s="32" t="s">
        <v>1219</v>
      </c>
      <c r="J68" s="33" t="s">
        <v>167</v>
      </c>
      <c r="K68" s="33" t="s">
        <v>142</v>
      </c>
      <c r="L68" s="32" t="s">
        <v>143</v>
      </c>
      <c r="M68" s="33" t="s">
        <v>169</v>
      </c>
      <c r="N68" s="32" t="s">
        <v>1220</v>
      </c>
      <c r="O68" s="32" t="s">
        <v>799</v>
      </c>
      <c r="P68" s="32" t="s">
        <v>147</v>
      </c>
      <c r="Q68" s="34">
        <f t="shared" si="1"/>
        <v>15000</v>
      </c>
      <c r="R68" s="784">
        <v>65898.0</v>
      </c>
      <c r="S68" s="844">
        <v>20283.0</v>
      </c>
      <c r="T68" s="740">
        <f t="shared" si="2"/>
        <v>90181</v>
      </c>
      <c r="U68" s="32"/>
      <c r="V68" s="100" t="s">
        <v>592</v>
      </c>
      <c r="W68" s="845">
        <v>63.0</v>
      </c>
      <c r="X68" s="846">
        <v>0.5</v>
      </c>
      <c r="Y68" s="847">
        <v>74155.0</v>
      </c>
      <c r="Z68" s="848">
        <v>12603.0</v>
      </c>
      <c r="AA68" s="849" t="s">
        <v>1221</v>
      </c>
      <c r="AB68" s="322" t="s">
        <v>499</v>
      </c>
      <c r="AC68" s="61"/>
      <c r="AD68" s="102"/>
      <c r="AE68" s="102"/>
      <c r="AF68" s="102"/>
      <c r="AG68" s="61"/>
      <c r="AH68" s="61"/>
      <c r="AI68" s="32"/>
      <c r="AJ68" s="850">
        <v>0.03</v>
      </c>
      <c r="AK68" s="61"/>
      <c r="AL68" s="851">
        <v>0.65</v>
      </c>
      <c r="AM68" s="61" t="s">
        <v>156</v>
      </c>
      <c r="AN68" s="61"/>
      <c r="AO68" s="61" t="s">
        <v>156</v>
      </c>
      <c r="AP68" s="61" t="s">
        <v>156</v>
      </c>
      <c r="AQ68" s="850">
        <v>0.03</v>
      </c>
      <c r="AR68" s="33"/>
      <c r="AS68" s="55" t="s">
        <v>1222</v>
      </c>
      <c r="AT68" s="61"/>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8" t="s">
        <v>159</v>
      </c>
      <c r="DX68" s="58" t="str">
        <f t="shared" si="3"/>
        <v>generous_aid</v>
      </c>
      <c r="DY68" s="58" t="str">
        <f t="shared" si="4"/>
        <v>affordable</v>
      </c>
      <c r="DZ68" s="58"/>
      <c r="EA68" s="58"/>
      <c r="EB68" s="59" t="s">
        <v>160</v>
      </c>
    </row>
    <row r="69" ht="12.75" customHeight="1">
      <c r="A69" s="577" t="s">
        <v>1217</v>
      </c>
      <c r="B69" s="324"/>
      <c r="C69" s="578" t="s">
        <v>1218</v>
      </c>
      <c r="D69" s="578" t="s">
        <v>794</v>
      </c>
      <c r="E69" s="578" t="s">
        <v>795</v>
      </c>
      <c r="F69" s="32" t="s">
        <v>137</v>
      </c>
      <c r="G69" s="32" t="s">
        <v>796</v>
      </c>
      <c r="H69" s="32" t="s">
        <v>797</v>
      </c>
      <c r="I69" s="32" t="s">
        <v>1223</v>
      </c>
      <c r="J69" s="33" t="s">
        <v>167</v>
      </c>
      <c r="K69" s="33" t="s">
        <v>142</v>
      </c>
      <c r="L69" s="32" t="s">
        <v>143</v>
      </c>
      <c r="M69" s="33" t="s">
        <v>169</v>
      </c>
      <c r="N69" s="32" t="s">
        <v>1224</v>
      </c>
      <c r="O69" s="32" t="s">
        <v>799</v>
      </c>
      <c r="P69" s="32" t="s">
        <v>147</v>
      </c>
      <c r="Q69" s="34">
        <f t="shared" si="1"/>
        <v>15000</v>
      </c>
      <c r="R69" s="784">
        <v>65898.0</v>
      </c>
      <c r="S69" s="844">
        <v>20283.0</v>
      </c>
      <c r="T69" s="740">
        <f t="shared" si="2"/>
        <v>90181</v>
      </c>
      <c r="U69" s="32"/>
      <c r="V69" s="738" t="s">
        <v>592</v>
      </c>
      <c r="W69" s="845">
        <v>63.0</v>
      </c>
      <c r="X69" s="846">
        <v>0.5</v>
      </c>
      <c r="Y69" s="847">
        <v>74155.0</v>
      </c>
      <c r="Z69" s="848">
        <v>12603.0</v>
      </c>
      <c r="AA69" s="849" t="s">
        <v>1221</v>
      </c>
      <c r="AB69" s="322" t="s">
        <v>499</v>
      </c>
      <c r="AC69" s="32"/>
      <c r="AD69" s="32"/>
      <c r="AE69" s="32"/>
      <c r="AF69" s="32"/>
      <c r="AG69" s="32"/>
      <c r="AH69" s="32"/>
      <c r="AI69" s="32"/>
      <c r="AJ69" s="850">
        <v>0.03</v>
      </c>
      <c r="AK69" s="32"/>
      <c r="AL69" s="851">
        <v>0.65</v>
      </c>
      <c r="AM69" s="32"/>
      <c r="AN69" s="32"/>
      <c r="AO69" s="32"/>
      <c r="AP69" s="32"/>
      <c r="AQ69" s="852">
        <v>20.0</v>
      </c>
      <c r="AR69" s="850">
        <v>0.03</v>
      </c>
      <c r="AS69" s="55" t="s">
        <v>1222</v>
      </c>
      <c r="AT69" s="32"/>
      <c r="AU69" s="56"/>
      <c r="AV69" s="190"/>
      <c r="AW69" s="190"/>
      <c r="AX69" s="190"/>
      <c r="AY69" s="190"/>
      <c r="AZ69" s="190"/>
      <c r="BA69" s="190"/>
      <c r="BB69" s="190"/>
      <c r="BC69" s="190"/>
      <c r="BD69" s="190"/>
      <c r="BE69" s="190"/>
      <c r="BF69" s="190"/>
      <c r="BG69" s="190"/>
      <c r="BH69" s="190"/>
      <c r="BI69" s="190"/>
      <c r="BJ69" s="190"/>
      <c r="BK69" s="190"/>
      <c r="BL69" s="190"/>
      <c r="BM69" s="190"/>
      <c r="BN69" s="190"/>
      <c r="BO69" s="190"/>
      <c r="BP69" s="190"/>
      <c r="BQ69" s="190"/>
      <c r="BR69" s="190"/>
      <c r="BS69" s="190"/>
      <c r="BT69" s="190"/>
      <c r="BU69" s="190"/>
      <c r="BV69" s="190"/>
      <c r="BW69" s="190"/>
      <c r="BX69" s="190"/>
      <c r="BY69" s="190"/>
      <c r="BZ69" s="190"/>
      <c r="CA69" s="190"/>
      <c r="CB69" s="190"/>
      <c r="CC69" s="190"/>
      <c r="CD69" s="190"/>
      <c r="CE69" s="190"/>
      <c r="CF69" s="190"/>
      <c r="CG69" s="190"/>
      <c r="CH69" s="190"/>
      <c r="CI69" s="190"/>
      <c r="CJ69" s="190"/>
      <c r="CK69" s="190"/>
      <c r="CL69" s="190"/>
      <c r="CM69" s="190"/>
      <c r="CN69" s="190"/>
      <c r="CO69" s="190"/>
      <c r="CP69" s="190"/>
      <c r="CQ69" s="190"/>
      <c r="CR69" s="190"/>
      <c r="CS69" s="190"/>
      <c r="CT69" s="190"/>
      <c r="CU69" s="190"/>
      <c r="CV69" s="190"/>
      <c r="CW69" s="190"/>
      <c r="CX69" s="190"/>
      <c r="CY69" s="190"/>
      <c r="CZ69" s="190"/>
      <c r="DA69" s="190"/>
      <c r="DB69" s="190"/>
      <c r="DC69" s="190"/>
      <c r="DD69" s="190"/>
      <c r="DE69" s="190"/>
      <c r="DF69" s="190"/>
      <c r="DG69" s="190"/>
      <c r="DH69" s="190"/>
      <c r="DI69" s="190"/>
      <c r="DJ69" s="190"/>
      <c r="DK69" s="190"/>
      <c r="DL69" s="190"/>
      <c r="DM69" s="190"/>
      <c r="DN69" s="190"/>
      <c r="DO69" s="190"/>
      <c r="DP69" s="190"/>
      <c r="DQ69" s="190"/>
      <c r="DR69" s="190"/>
      <c r="DS69" s="190"/>
      <c r="DT69" s="190"/>
      <c r="DU69" s="190"/>
      <c r="DV69" s="190"/>
      <c r="DW69" s="592"/>
      <c r="DX69" s="58" t="str">
        <f t="shared" si="3"/>
        <v>generous_aid</v>
      </c>
      <c r="DY69" s="58" t="str">
        <f t="shared" si="4"/>
        <v>affordable</v>
      </c>
      <c r="DZ69" s="592" t="s">
        <v>1225</v>
      </c>
      <c r="EA69" s="592"/>
      <c r="EB69" s="59" t="s">
        <v>160</v>
      </c>
    </row>
    <row r="70" ht="26.25" customHeight="1">
      <c r="A70" s="150" t="s">
        <v>1226</v>
      </c>
      <c r="B70" s="31" t="s">
        <v>1227</v>
      </c>
      <c r="C70" s="61" t="s">
        <v>1228</v>
      </c>
      <c r="D70" s="61" t="s">
        <v>1229</v>
      </c>
      <c r="E70" s="61" t="s">
        <v>1230</v>
      </c>
      <c r="F70" s="32" t="s">
        <v>1231</v>
      </c>
      <c r="G70" s="32" t="s">
        <v>1232</v>
      </c>
      <c r="H70" s="32" t="s">
        <v>1233</v>
      </c>
      <c r="I70" s="32" t="s">
        <v>1234</v>
      </c>
      <c r="J70" s="33" t="s">
        <v>167</v>
      </c>
      <c r="K70" s="33" t="s">
        <v>142</v>
      </c>
      <c r="L70" s="32" t="s">
        <v>1235</v>
      </c>
      <c r="M70" s="33" t="s">
        <v>169</v>
      </c>
      <c r="N70" s="32" t="s">
        <v>1236</v>
      </c>
      <c r="O70" s="32" t="s">
        <v>1237</v>
      </c>
      <c r="P70" s="32" t="s">
        <v>1238</v>
      </c>
      <c r="Q70" s="34">
        <f t="shared" si="1"/>
        <v>15000</v>
      </c>
      <c r="R70" s="638">
        <v>65898.0</v>
      </c>
      <c r="S70" s="305">
        <v>20283.0</v>
      </c>
      <c r="T70" s="853">
        <f t="shared" si="2"/>
        <v>90181</v>
      </c>
      <c r="U70" s="38" t="s">
        <v>1239</v>
      </c>
      <c r="V70" s="100" t="s">
        <v>1240</v>
      </c>
      <c r="W70" s="854">
        <v>63.0</v>
      </c>
      <c r="X70" s="855">
        <v>0.5</v>
      </c>
      <c r="Y70" s="847">
        <v>74155.0</v>
      </c>
      <c r="Z70" s="856">
        <v>12603.0</v>
      </c>
      <c r="AA70" s="849" t="s">
        <v>1241</v>
      </c>
      <c r="AB70" s="322" t="s">
        <v>499</v>
      </c>
      <c r="AC70" s="61"/>
      <c r="AD70" s="85"/>
      <c r="AE70" s="85"/>
      <c r="AF70" s="85"/>
      <c r="AG70" s="61"/>
      <c r="AH70" s="61"/>
      <c r="AI70" s="32"/>
      <c r="AJ70" s="857">
        <v>0.03</v>
      </c>
      <c r="AK70" s="91"/>
      <c r="AL70" s="91"/>
      <c r="AM70" s="91"/>
      <c r="AN70" s="91"/>
      <c r="AO70" s="91"/>
      <c r="AP70" s="91"/>
      <c r="AQ70" s="91"/>
      <c r="AR70" s="91"/>
      <c r="AS70" s="91"/>
      <c r="AT70" s="91"/>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58" t="str">
        <f t="shared" si="3"/>
        <v>generous_aid</v>
      </c>
      <c r="DY70" s="58" t="str">
        <f t="shared" si="4"/>
        <v>affordable</v>
      </c>
      <c r="DZ70" s="92"/>
      <c r="EA70" s="92"/>
      <c r="EB70" s="59" t="s">
        <v>160</v>
      </c>
    </row>
    <row r="71" ht="26.25" customHeight="1">
      <c r="A71" s="858" t="s">
        <v>1242</v>
      </c>
      <c r="B71" s="493" t="s">
        <v>1243</v>
      </c>
      <c r="C71" s="32" t="s">
        <v>1244</v>
      </c>
      <c r="D71" s="32" t="s">
        <v>1245</v>
      </c>
      <c r="E71" s="32" t="s">
        <v>1246</v>
      </c>
      <c r="F71" s="32" t="s">
        <v>1247</v>
      </c>
      <c r="G71" s="32" t="s">
        <v>1248</v>
      </c>
      <c r="H71" s="32" t="s">
        <v>1249</v>
      </c>
      <c r="I71" s="32" t="s">
        <v>1250</v>
      </c>
      <c r="J71" s="33" t="s">
        <v>265</v>
      </c>
      <c r="K71" s="33" t="s">
        <v>142</v>
      </c>
      <c r="L71" s="32" t="s">
        <v>1251</v>
      </c>
      <c r="M71" s="32" t="s">
        <v>1252</v>
      </c>
      <c r="N71" s="32" t="s">
        <v>1253</v>
      </c>
      <c r="O71" s="32" t="s">
        <v>1254</v>
      </c>
      <c r="P71" s="32" t="s">
        <v>1255</v>
      </c>
      <c r="Q71" s="34" t="str">
        <f t="shared" si="1"/>
        <v/>
      </c>
      <c r="R71" s="261">
        <v>18935.0</v>
      </c>
      <c r="S71" s="225">
        <v>15402.0</v>
      </c>
      <c r="T71" s="138">
        <f t="shared" si="2"/>
        <v>38337</v>
      </c>
      <c r="U71" s="139" t="s">
        <v>1256</v>
      </c>
      <c r="V71" s="32" t="s">
        <v>1257</v>
      </c>
      <c r="W71" s="32" t="s">
        <v>1258</v>
      </c>
      <c r="X71" s="83"/>
      <c r="Y71" s="32" t="s">
        <v>1259</v>
      </c>
      <c r="Z71" s="32"/>
      <c r="AA71" s="32"/>
      <c r="AB71" s="45" t="s">
        <v>143</v>
      </c>
      <c r="AC71" s="32"/>
      <c r="AD71" s="85"/>
      <c r="AE71" s="85"/>
      <c r="AF71" s="85"/>
      <c r="AG71" s="32"/>
      <c r="AH71" s="32"/>
      <c r="AI71" s="33" t="s">
        <v>223</v>
      </c>
      <c r="AJ71" s="119">
        <v>0.96</v>
      </c>
      <c r="AK71" s="91"/>
      <c r="AL71" s="91"/>
      <c r="AM71" s="91"/>
      <c r="AN71" s="91"/>
      <c r="AO71" s="91"/>
      <c r="AP71" s="91"/>
      <c r="AQ71" s="91"/>
      <c r="AR71" s="91"/>
      <c r="AS71" s="91"/>
      <c r="AT71" s="91"/>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58" t="str">
        <f t="shared" si="3"/>
        <v>generous_aid</v>
      </c>
      <c r="DY71" s="58" t="str">
        <f t="shared" si="4"/>
        <v/>
      </c>
      <c r="DZ71" s="92"/>
      <c r="EA71" s="92"/>
      <c r="EB71" s="59" t="s">
        <v>160</v>
      </c>
    </row>
    <row r="72" ht="12.75" customHeight="1">
      <c r="A72" s="60" t="s">
        <v>1260</v>
      </c>
      <c r="B72" s="31" t="s">
        <v>1261</v>
      </c>
      <c r="C72" s="61" t="s">
        <v>1262</v>
      </c>
      <c r="D72" s="61" t="s">
        <v>1263</v>
      </c>
      <c r="E72" s="61" t="s">
        <v>1264</v>
      </c>
      <c r="F72" s="32" t="s">
        <v>1265</v>
      </c>
      <c r="G72" s="32" t="s">
        <v>1266</v>
      </c>
      <c r="H72" s="32"/>
      <c r="I72" s="32" t="s">
        <v>1267</v>
      </c>
      <c r="J72" s="33" t="s">
        <v>326</v>
      </c>
      <c r="K72" s="33" t="s">
        <v>142</v>
      </c>
      <c r="L72" s="32" t="s">
        <v>1268</v>
      </c>
      <c r="M72" s="32" t="s">
        <v>1269</v>
      </c>
      <c r="N72" s="32" t="s">
        <v>1270</v>
      </c>
      <c r="O72" s="32" t="s">
        <v>1271</v>
      </c>
      <c r="P72" s="32" t="s">
        <v>1272</v>
      </c>
      <c r="Q72" s="34">
        <f t="shared" si="1"/>
        <v>95000</v>
      </c>
      <c r="R72" s="138">
        <v>20780.0</v>
      </c>
      <c r="S72" s="859">
        <v>17998.0</v>
      </c>
      <c r="T72" s="783">
        <f t="shared" si="2"/>
        <v>42778</v>
      </c>
      <c r="U72" s="139" t="s">
        <v>1273</v>
      </c>
      <c r="V72" s="39" t="s">
        <v>1274</v>
      </c>
      <c r="W72" s="61"/>
      <c r="X72" s="273" t="s">
        <v>1275</v>
      </c>
      <c r="Y72" s="61" t="s">
        <v>1276</v>
      </c>
      <c r="Z72" s="61" t="s">
        <v>1277</v>
      </c>
      <c r="AA72" s="61"/>
      <c r="AB72" s="45" t="s">
        <v>143</v>
      </c>
      <c r="AC72" s="860" t="s">
        <v>1278</v>
      </c>
      <c r="AD72" s="87" t="s">
        <v>1279</v>
      </c>
      <c r="AE72" s="297" t="s">
        <v>1280</v>
      </c>
      <c r="AF72" s="85" t="s">
        <v>1281</v>
      </c>
      <c r="AG72" s="533">
        <v>7340.0</v>
      </c>
      <c r="AH72" s="466">
        <v>29338.0</v>
      </c>
      <c r="AI72" s="32" t="s">
        <v>1282</v>
      </c>
      <c r="AJ72" s="119">
        <v>0.96</v>
      </c>
      <c r="AK72" s="91"/>
      <c r="AL72" s="91"/>
      <c r="AM72" s="91"/>
      <c r="AN72" s="91"/>
      <c r="AO72" s="91"/>
      <c r="AP72" s="91"/>
      <c r="AQ72" s="91"/>
      <c r="AR72" s="91"/>
      <c r="AS72" s="91"/>
      <c r="AT72" s="91"/>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58" t="str">
        <f t="shared" si="3"/>
        <v>generous_aid</v>
      </c>
      <c r="DY72" s="58" t="str">
        <f t="shared" si="4"/>
        <v/>
      </c>
      <c r="DZ72" s="92"/>
      <c r="EA72" s="92"/>
      <c r="EB72" s="59" t="s">
        <v>160</v>
      </c>
    </row>
    <row r="73" ht="26.25" customHeight="1">
      <c r="A73" s="30" t="s">
        <v>1283</v>
      </c>
      <c r="B73" s="31" t="s">
        <v>1284</v>
      </c>
      <c r="C73" s="32" t="s">
        <v>1285</v>
      </c>
      <c r="D73" s="32" t="s">
        <v>1286</v>
      </c>
      <c r="E73" s="32" t="s">
        <v>1287</v>
      </c>
      <c r="F73" s="32" t="s">
        <v>1288</v>
      </c>
      <c r="G73" s="32" t="s">
        <v>1289</v>
      </c>
      <c r="H73" s="32" t="s">
        <v>1290</v>
      </c>
      <c r="I73" s="32" t="s">
        <v>1291</v>
      </c>
      <c r="J73" s="33" t="s">
        <v>326</v>
      </c>
      <c r="K73" s="33" t="s">
        <v>142</v>
      </c>
      <c r="L73" s="32" t="s">
        <v>1292</v>
      </c>
      <c r="M73" s="32" t="s">
        <v>1293</v>
      </c>
      <c r="N73" s="32" t="s">
        <v>1294</v>
      </c>
      <c r="O73" s="32" t="s">
        <v>1295</v>
      </c>
      <c r="P73" s="32" t="s">
        <v>1296</v>
      </c>
      <c r="Q73" s="34">
        <f t="shared" si="1"/>
        <v>40000</v>
      </c>
      <c r="R73" s="825">
        <v>20070.0</v>
      </c>
      <c r="S73" s="861">
        <v>18898.0</v>
      </c>
      <c r="T73" s="862">
        <f t="shared" si="2"/>
        <v>42968</v>
      </c>
      <c r="U73" s="38" t="s">
        <v>1297</v>
      </c>
      <c r="V73" s="863" t="s">
        <v>1298</v>
      </c>
      <c r="W73" s="864">
        <v>574.0</v>
      </c>
      <c r="X73" s="597">
        <v>0.807</v>
      </c>
      <c r="Y73" s="865">
        <v>2755.0</v>
      </c>
      <c r="Z73" s="866">
        <v>38546.0</v>
      </c>
      <c r="AA73" s="867" t="s">
        <v>1299</v>
      </c>
      <c r="AB73" s="45" t="s">
        <v>143</v>
      </c>
      <c r="AC73" s="32" t="s">
        <v>1300</v>
      </c>
      <c r="AD73" s="85"/>
      <c r="AE73" s="85"/>
      <c r="AF73" s="85"/>
      <c r="AG73" s="32"/>
      <c r="AH73" s="32"/>
      <c r="AI73" s="32" t="s">
        <v>1301</v>
      </c>
      <c r="AJ73" s="262">
        <v>0.867</v>
      </c>
      <c r="AK73" s="263"/>
      <c r="AL73" s="263"/>
      <c r="AM73" s="263"/>
      <c r="AN73" s="263"/>
      <c r="AO73" s="263"/>
      <c r="AP73" s="263"/>
      <c r="AQ73" s="263"/>
      <c r="AR73" s="263"/>
      <c r="AS73" s="263"/>
      <c r="AT73" s="263"/>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c r="CS73" s="166"/>
      <c r="CT73" s="166"/>
      <c r="CU73" s="166"/>
      <c r="CV73" s="166"/>
      <c r="CW73" s="166"/>
      <c r="CX73" s="166"/>
      <c r="CY73" s="166"/>
      <c r="CZ73" s="166"/>
      <c r="DA73" s="166"/>
      <c r="DB73" s="166"/>
      <c r="DC73" s="166"/>
      <c r="DD73" s="166"/>
      <c r="DE73" s="166"/>
      <c r="DF73" s="166"/>
      <c r="DG73" s="166"/>
      <c r="DH73" s="166"/>
      <c r="DI73" s="166"/>
      <c r="DJ73" s="166"/>
      <c r="DK73" s="166"/>
      <c r="DL73" s="166"/>
      <c r="DM73" s="166"/>
      <c r="DN73" s="166"/>
      <c r="DO73" s="166"/>
      <c r="DP73" s="166"/>
      <c r="DQ73" s="166"/>
      <c r="DR73" s="166"/>
      <c r="DS73" s="166"/>
      <c r="DT73" s="166"/>
      <c r="DU73" s="166"/>
      <c r="DV73" s="166"/>
      <c r="DW73" s="166"/>
      <c r="DX73" s="58" t="str">
        <f t="shared" si="3"/>
        <v/>
      </c>
      <c r="DY73" s="58" t="str">
        <f t="shared" si="4"/>
        <v/>
      </c>
      <c r="DZ73" s="166"/>
      <c r="EA73" s="166"/>
      <c r="EB73" s="59" t="s">
        <v>160</v>
      </c>
    </row>
    <row r="74" ht="26.25" customHeight="1">
      <c r="A74" s="868" t="s">
        <v>1302</v>
      </c>
      <c r="B74" s="31" t="s">
        <v>1303</v>
      </c>
      <c r="C74" s="368" t="s">
        <v>1304</v>
      </c>
      <c r="D74" s="61" t="s">
        <v>1305</v>
      </c>
      <c r="E74" s="61" t="s">
        <v>1306</v>
      </c>
      <c r="F74" s="32" t="s">
        <v>1307</v>
      </c>
      <c r="G74" s="32" t="s">
        <v>1308</v>
      </c>
      <c r="H74" s="32" t="s">
        <v>1309</v>
      </c>
      <c r="I74" s="32" t="s">
        <v>1310</v>
      </c>
      <c r="J74" s="33" t="s">
        <v>326</v>
      </c>
      <c r="K74" s="33" t="s">
        <v>142</v>
      </c>
      <c r="L74" s="32" t="s">
        <v>1311</v>
      </c>
      <c r="M74" s="32" t="s">
        <v>1312</v>
      </c>
      <c r="N74" s="32" t="s">
        <v>1313</v>
      </c>
      <c r="O74" s="32" t="s">
        <v>1314</v>
      </c>
      <c r="P74" s="32" t="s">
        <v>1315</v>
      </c>
      <c r="Q74" s="34" t="str">
        <f t="shared" si="1"/>
        <v/>
      </c>
      <c r="R74" s="464">
        <v>18294.0</v>
      </c>
      <c r="S74" s="488">
        <v>16666.0</v>
      </c>
      <c r="T74" s="121">
        <f t="shared" si="2"/>
        <v>38960</v>
      </c>
      <c r="U74" s="38" t="s">
        <v>1316</v>
      </c>
      <c r="V74" s="863" t="s">
        <v>1317</v>
      </c>
      <c r="W74" s="171">
        <v>410.0</v>
      </c>
      <c r="X74" s="869">
        <v>0.272</v>
      </c>
      <c r="Y74" s="870">
        <v>4358.0</v>
      </c>
      <c r="Z74" s="61"/>
      <c r="AA74" s="871" t="s">
        <v>1318</v>
      </c>
      <c r="AB74" s="45" t="s">
        <v>143</v>
      </c>
      <c r="AC74" s="61" t="s">
        <v>1319</v>
      </c>
      <c r="AD74" s="85"/>
      <c r="AE74" s="85"/>
      <c r="AF74" s="85"/>
      <c r="AG74" s="61"/>
      <c r="AH74" s="61"/>
      <c r="AI74" s="32" t="s">
        <v>1320</v>
      </c>
      <c r="AJ74" s="160">
        <v>0.471</v>
      </c>
      <c r="AK74" s="263"/>
      <c r="AL74" s="263"/>
      <c r="AM74" s="263"/>
      <c r="AN74" s="263"/>
      <c r="AO74" s="263"/>
      <c r="AP74" s="263"/>
      <c r="AQ74" s="263"/>
      <c r="AR74" s="263"/>
      <c r="AS74" s="263"/>
      <c r="AT74" s="263"/>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c r="CS74" s="166"/>
      <c r="CT74" s="166"/>
      <c r="CU74" s="166"/>
      <c r="CV74" s="166"/>
      <c r="CW74" s="166"/>
      <c r="CX74" s="166"/>
      <c r="CY74" s="166"/>
      <c r="CZ74" s="166"/>
      <c r="DA74" s="166"/>
      <c r="DB74" s="166"/>
      <c r="DC74" s="166"/>
      <c r="DD74" s="166"/>
      <c r="DE74" s="166"/>
      <c r="DF74" s="166"/>
      <c r="DG74" s="166"/>
      <c r="DH74" s="166"/>
      <c r="DI74" s="166"/>
      <c r="DJ74" s="166"/>
      <c r="DK74" s="166"/>
      <c r="DL74" s="166"/>
      <c r="DM74" s="166"/>
      <c r="DN74" s="166"/>
      <c r="DO74" s="166"/>
      <c r="DP74" s="166"/>
      <c r="DQ74" s="166"/>
      <c r="DR74" s="166"/>
      <c r="DS74" s="166"/>
      <c r="DT74" s="166"/>
      <c r="DU74" s="166"/>
      <c r="DV74" s="166"/>
      <c r="DW74" s="166"/>
      <c r="DX74" s="58" t="str">
        <f t="shared" si="3"/>
        <v/>
      </c>
      <c r="DY74" s="58" t="str">
        <f t="shared" si="4"/>
        <v/>
      </c>
      <c r="DZ74" s="166"/>
      <c r="EA74" s="166"/>
      <c r="EB74" s="59" t="s">
        <v>160</v>
      </c>
    </row>
    <row r="75" ht="39.0" customHeight="1">
      <c r="A75" s="30" t="s">
        <v>1321</v>
      </c>
      <c r="B75" s="31" t="s">
        <v>1322</v>
      </c>
      <c r="C75" s="32" t="s">
        <v>1323</v>
      </c>
      <c r="D75" s="32" t="s">
        <v>1324</v>
      </c>
      <c r="E75" s="32" t="s">
        <v>1325</v>
      </c>
      <c r="F75" s="32" t="s">
        <v>1326</v>
      </c>
      <c r="G75" s="32" t="s">
        <v>1327</v>
      </c>
      <c r="H75" s="32" t="s">
        <v>1328</v>
      </c>
      <c r="I75" s="32" t="s">
        <v>1329</v>
      </c>
      <c r="J75" s="33" t="s">
        <v>326</v>
      </c>
      <c r="K75" s="33" t="s">
        <v>142</v>
      </c>
      <c r="L75" s="32" t="s">
        <v>1330</v>
      </c>
      <c r="M75" s="32" t="s">
        <v>1331</v>
      </c>
      <c r="N75" s="32" t="s">
        <v>1332</v>
      </c>
      <c r="O75" s="32" t="s">
        <v>1333</v>
      </c>
      <c r="P75" s="32" t="s">
        <v>1334</v>
      </c>
      <c r="Q75" s="34" t="str">
        <f t="shared" si="1"/>
        <v/>
      </c>
      <c r="R75" s="380">
        <v>16356.0</v>
      </c>
      <c r="S75" s="872">
        <v>18658.0</v>
      </c>
      <c r="T75" s="249">
        <f t="shared" si="2"/>
        <v>39014</v>
      </c>
      <c r="U75" s="38" t="s">
        <v>1335</v>
      </c>
      <c r="V75" s="863" t="s">
        <v>1336</v>
      </c>
      <c r="W75" s="838">
        <v>36.0</v>
      </c>
      <c r="X75" s="873">
        <v>0.036</v>
      </c>
      <c r="Y75" s="874">
        <v>10413.0</v>
      </c>
      <c r="Z75" s="32"/>
      <c r="AA75" s="875" t="s">
        <v>1337</v>
      </c>
      <c r="AB75" s="45" t="s">
        <v>143</v>
      </c>
      <c r="AC75" s="32" t="s">
        <v>1338</v>
      </c>
      <c r="AD75" s="85"/>
      <c r="AE75" s="85"/>
      <c r="AF75" s="85"/>
      <c r="AG75" s="32"/>
      <c r="AH75" s="32"/>
      <c r="AI75" s="32" t="s">
        <v>1339</v>
      </c>
      <c r="AJ75" s="262">
        <v>0.919</v>
      </c>
      <c r="AK75" s="263"/>
      <c r="AL75" s="263"/>
      <c r="AM75" s="263"/>
      <c r="AN75" s="263"/>
      <c r="AO75" s="263"/>
      <c r="AP75" s="263"/>
      <c r="AQ75" s="263"/>
      <c r="AR75" s="263"/>
      <c r="AS75" s="263"/>
      <c r="AT75" s="263"/>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c r="CS75" s="166"/>
      <c r="CT75" s="166"/>
      <c r="CU75" s="166"/>
      <c r="CV75" s="166"/>
      <c r="CW75" s="166"/>
      <c r="CX75" s="166"/>
      <c r="CY75" s="166"/>
      <c r="CZ75" s="166"/>
      <c r="DA75" s="166"/>
      <c r="DB75" s="166"/>
      <c r="DC75" s="166"/>
      <c r="DD75" s="166"/>
      <c r="DE75" s="166"/>
      <c r="DF75" s="166"/>
      <c r="DG75" s="166"/>
      <c r="DH75" s="166"/>
      <c r="DI75" s="166"/>
      <c r="DJ75" s="166"/>
      <c r="DK75" s="166"/>
      <c r="DL75" s="166"/>
      <c r="DM75" s="166"/>
      <c r="DN75" s="166"/>
      <c r="DO75" s="166"/>
      <c r="DP75" s="166"/>
      <c r="DQ75" s="166"/>
      <c r="DR75" s="166"/>
      <c r="DS75" s="166"/>
      <c r="DT75" s="166"/>
      <c r="DU75" s="166"/>
      <c r="DV75" s="166"/>
      <c r="DW75" s="166"/>
      <c r="DX75" s="58" t="str">
        <f t="shared" si="3"/>
        <v/>
      </c>
      <c r="DY75" s="58" t="str">
        <f t="shared" si="4"/>
        <v/>
      </c>
      <c r="DZ75" s="166"/>
      <c r="EA75" s="166"/>
      <c r="EB75" s="59" t="s">
        <v>160</v>
      </c>
    </row>
    <row r="76" ht="26.25" customHeight="1">
      <c r="A76" s="60" t="s">
        <v>1340</v>
      </c>
      <c r="B76" s="31" t="s">
        <v>1341</v>
      </c>
      <c r="C76" s="61" t="s">
        <v>1342</v>
      </c>
      <c r="D76" s="61" t="s">
        <v>1343</v>
      </c>
      <c r="E76" s="61" t="s">
        <v>1344</v>
      </c>
      <c r="F76" s="32" t="s">
        <v>1345</v>
      </c>
      <c r="G76" s="32" t="s">
        <v>1346</v>
      </c>
      <c r="H76" s="32" t="s">
        <v>1347</v>
      </c>
      <c r="I76" s="32" t="s">
        <v>1348</v>
      </c>
      <c r="J76" s="33" t="s">
        <v>326</v>
      </c>
      <c r="K76" s="33" t="s">
        <v>142</v>
      </c>
      <c r="L76" s="32" t="s">
        <v>1349</v>
      </c>
      <c r="M76" s="32" t="s">
        <v>1350</v>
      </c>
      <c r="N76" s="32" t="s">
        <v>1351</v>
      </c>
      <c r="O76" s="32" t="s">
        <v>1352</v>
      </c>
      <c r="P76" s="32" t="s">
        <v>1353</v>
      </c>
      <c r="Q76" s="34" t="str">
        <f t="shared" si="1"/>
        <v/>
      </c>
      <c r="R76" s="876">
        <v>18975.0</v>
      </c>
      <c r="S76" s="877">
        <v>20306.0</v>
      </c>
      <c r="T76" s="169">
        <f t="shared" si="2"/>
        <v>43281</v>
      </c>
      <c r="U76" s="38" t="s">
        <v>1354</v>
      </c>
      <c r="V76" s="71" t="s">
        <v>1355</v>
      </c>
      <c r="W76" s="61"/>
      <c r="X76" s="273"/>
      <c r="Y76" s="61"/>
      <c r="Z76" s="61"/>
      <c r="AA76" s="61"/>
      <c r="AB76" s="45" t="s">
        <v>143</v>
      </c>
      <c r="AC76" s="61"/>
      <c r="AD76" s="85"/>
      <c r="AE76" s="85"/>
      <c r="AF76" s="85"/>
      <c r="AG76" s="61"/>
      <c r="AH76" s="61"/>
      <c r="AI76" s="32"/>
      <c r="AJ76" s="262">
        <v>0.922</v>
      </c>
      <c r="AK76" s="263"/>
      <c r="AL76" s="263"/>
      <c r="AM76" s="263"/>
      <c r="AN76" s="263"/>
      <c r="AO76" s="263"/>
      <c r="AP76" s="263"/>
      <c r="AQ76" s="263"/>
      <c r="AR76" s="263"/>
      <c r="AS76" s="263"/>
      <c r="AT76" s="263"/>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c r="CS76" s="166"/>
      <c r="CT76" s="166"/>
      <c r="CU76" s="166"/>
      <c r="CV76" s="166"/>
      <c r="CW76" s="166"/>
      <c r="CX76" s="166"/>
      <c r="CY76" s="166"/>
      <c r="CZ76" s="166"/>
      <c r="DA76" s="166"/>
      <c r="DB76" s="166"/>
      <c r="DC76" s="166"/>
      <c r="DD76" s="166"/>
      <c r="DE76" s="166"/>
      <c r="DF76" s="166"/>
      <c r="DG76" s="166"/>
      <c r="DH76" s="166"/>
      <c r="DI76" s="166"/>
      <c r="DJ76" s="166"/>
      <c r="DK76" s="166"/>
      <c r="DL76" s="166"/>
      <c r="DM76" s="166"/>
      <c r="DN76" s="166"/>
      <c r="DO76" s="166"/>
      <c r="DP76" s="166"/>
      <c r="DQ76" s="166"/>
      <c r="DR76" s="166"/>
      <c r="DS76" s="166"/>
      <c r="DT76" s="166"/>
      <c r="DU76" s="166"/>
      <c r="DV76" s="166"/>
      <c r="DW76" s="166"/>
      <c r="DX76" s="58" t="str">
        <f t="shared" si="3"/>
        <v/>
      </c>
      <c r="DY76" s="58" t="str">
        <f t="shared" si="4"/>
        <v/>
      </c>
      <c r="DZ76" s="166"/>
      <c r="EA76" s="166"/>
      <c r="EB76" s="59" t="s">
        <v>160</v>
      </c>
    </row>
    <row r="77" ht="26.25" customHeight="1">
      <c r="A77" s="30" t="s">
        <v>1356</v>
      </c>
      <c r="B77" s="31" t="s">
        <v>1357</v>
      </c>
      <c r="C77" s="32" t="s">
        <v>1358</v>
      </c>
      <c r="D77" s="32" t="s">
        <v>1359</v>
      </c>
      <c r="E77" s="32" t="s">
        <v>1360</v>
      </c>
      <c r="F77" s="32" t="s">
        <v>1361</v>
      </c>
      <c r="G77" s="32" t="s">
        <v>1362</v>
      </c>
      <c r="H77" s="32" t="s">
        <v>1363</v>
      </c>
      <c r="I77" s="32" t="s">
        <v>1364</v>
      </c>
      <c r="J77" s="33" t="s">
        <v>326</v>
      </c>
      <c r="K77" s="33" t="s">
        <v>142</v>
      </c>
      <c r="L77" s="32" t="s">
        <v>1365</v>
      </c>
      <c r="M77" s="32" t="s">
        <v>1366</v>
      </c>
      <c r="N77" s="32" t="s">
        <v>1367</v>
      </c>
      <c r="O77" s="32" t="s">
        <v>1368</v>
      </c>
      <c r="P77" s="32" t="s">
        <v>1369</v>
      </c>
      <c r="Q77" s="34" t="str">
        <f t="shared" si="1"/>
        <v/>
      </c>
      <c r="R77" s="289">
        <v>20618.0</v>
      </c>
      <c r="S77" s="878">
        <v>16042.0</v>
      </c>
      <c r="T77" s="879">
        <f t="shared" si="2"/>
        <v>40660</v>
      </c>
      <c r="U77" s="38" t="s">
        <v>1370</v>
      </c>
      <c r="V77" s="71" t="s">
        <v>1371</v>
      </c>
      <c r="W77" s="32"/>
      <c r="X77" s="83"/>
      <c r="Y77" s="32"/>
      <c r="Z77" s="32"/>
      <c r="AA77" s="32"/>
      <c r="AB77" s="45" t="s">
        <v>143</v>
      </c>
      <c r="AC77" s="32"/>
      <c r="AD77" s="85"/>
      <c r="AE77" s="85"/>
      <c r="AF77" s="85"/>
      <c r="AG77" s="32"/>
      <c r="AH77" s="32"/>
      <c r="AI77" s="32"/>
      <c r="AJ77" s="262">
        <v>0.932</v>
      </c>
      <c r="AK77" s="263"/>
      <c r="AL77" s="263"/>
      <c r="AM77" s="263"/>
      <c r="AN77" s="263"/>
      <c r="AO77" s="263"/>
      <c r="AP77" s="263"/>
      <c r="AQ77" s="263"/>
      <c r="AR77" s="263"/>
      <c r="AS77" s="263"/>
      <c r="AT77" s="263"/>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c r="CS77" s="166"/>
      <c r="CT77" s="166"/>
      <c r="CU77" s="166"/>
      <c r="CV77" s="166"/>
      <c r="CW77" s="166"/>
      <c r="CX77" s="166"/>
      <c r="CY77" s="166"/>
      <c r="CZ77" s="166"/>
      <c r="DA77" s="166"/>
      <c r="DB77" s="166"/>
      <c r="DC77" s="166"/>
      <c r="DD77" s="166"/>
      <c r="DE77" s="166"/>
      <c r="DF77" s="166"/>
      <c r="DG77" s="166"/>
      <c r="DH77" s="166"/>
      <c r="DI77" s="166"/>
      <c r="DJ77" s="166"/>
      <c r="DK77" s="166"/>
      <c r="DL77" s="166"/>
      <c r="DM77" s="166"/>
      <c r="DN77" s="166"/>
      <c r="DO77" s="166"/>
      <c r="DP77" s="166"/>
      <c r="DQ77" s="166"/>
      <c r="DR77" s="166"/>
      <c r="DS77" s="166"/>
      <c r="DT77" s="166"/>
      <c r="DU77" s="166"/>
      <c r="DV77" s="166"/>
      <c r="DW77" s="166"/>
      <c r="DX77" s="58" t="str">
        <f t="shared" si="3"/>
        <v/>
      </c>
      <c r="DY77" s="58" t="str">
        <f t="shared" si="4"/>
        <v/>
      </c>
      <c r="DZ77" s="166"/>
      <c r="EA77" s="166"/>
      <c r="EB77" s="59" t="s">
        <v>160</v>
      </c>
    </row>
    <row r="78" ht="26.25" customHeight="1">
      <c r="A78" s="60" t="s">
        <v>1372</v>
      </c>
      <c r="B78" s="31" t="s">
        <v>1373</v>
      </c>
      <c r="C78" s="61" t="s">
        <v>1374</v>
      </c>
      <c r="D78" s="61" t="s">
        <v>1375</v>
      </c>
      <c r="E78" s="61" t="s">
        <v>1376</v>
      </c>
      <c r="F78" s="32" t="s">
        <v>1377</v>
      </c>
      <c r="G78" s="32" t="s">
        <v>1378</v>
      </c>
      <c r="H78" s="32" t="s">
        <v>1379</v>
      </c>
      <c r="I78" s="32" t="s">
        <v>1380</v>
      </c>
      <c r="J78" s="33" t="s">
        <v>265</v>
      </c>
      <c r="K78" s="33" t="s">
        <v>142</v>
      </c>
      <c r="L78" s="32" t="s">
        <v>1381</v>
      </c>
      <c r="M78" s="32" t="s">
        <v>1382</v>
      </c>
      <c r="N78" s="32" t="s">
        <v>1383</v>
      </c>
      <c r="O78" s="32" t="s">
        <v>1384</v>
      </c>
      <c r="P78" s="32" t="s">
        <v>1385</v>
      </c>
      <c r="Q78" s="34" t="str">
        <f t="shared" si="1"/>
        <v/>
      </c>
      <c r="R78" s="464">
        <v>18173.0</v>
      </c>
      <c r="S78" s="880">
        <v>15002.0</v>
      </c>
      <c r="T78" s="881">
        <f t="shared" si="2"/>
        <v>37175</v>
      </c>
      <c r="U78" s="38" t="s">
        <v>1386</v>
      </c>
      <c r="V78" s="71" t="s">
        <v>1387</v>
      </c>
      <c r="W78" s="282">
        <v>159.0</v>
      </c>
      <c r="X78" s="882">
        <v>0.775</v>
      </c>
      <c r="Y78" s="870">
        <v>4337.0</v>
      </c>
      <c r="Z78" s="61"/>
      <c r="AA78" s="883" t="s">
        <v>1388</v>
      </c>
      <c r="AB78" s="45" t="s">
        <v>143</v>
      </c>
      <c r="AC78" s="61"/>
      <c r="AD78" s="85"/>
      <c r="AE78" s="85"/>
      <c r="AF78" s="85"/>
      <c r="AG78" s="61"/>
      <c r="AH78" s="61"/>
      <c r="AI78" s="32"/>
      <c r="AJ78" s="262">
        <v>0.897</v>
      </c>
      <c r="AK78" s="263"/>
      <c r="AL78" s="263"/>
      <c r="AM78" s="263"/>
      <c r="AN78" s="263"/>
      <c r="AO78" s="263"/>
      <c r="AP78" s="263"/>
      <c r="AQ78" s="263"/>
      <c r="AR78" s="263"/>
      <c r="AS78" s="263"/>
      <c r="AT78" s="263"/>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c r="CS78" s="166"/>
      <c r="CT78" s="166"/>
      <c r="CU78" s="166"/>
      <c r="CV78" s="166"/>
      <c r="CW78" s="166"/>
      <c r="CX78" s="166"/>
      <c r="CY78" s="166"/>
      <c r="CZ78" s="166"/>
      <c r="DA78" s="166"/>
      <c r="DB78" s="166"/>
      <c r="DC78" s="166"/>
      <c r="DD78" s="166"/>
      <c r="DE78" s="166"/>
      <c r="DF78" s="166"/>
      <c r="DG78" s="166"/>
      <c r="DH78" s="166"/>
      <c r="DI78" s="166"/>
      <c r="DJ78" s="166"/>
      <c r="DK78" s="166"/>
      <c r="DL78" s="166"/>
      <c r="DM78" s="166"/>
      <c r="DN78" s="166"/>
      <c r="DO78" s="166"/>
      <c r="DP78" s="166"/>
      <c r="DQ78" s="166"/>
      <c r="DR78" s="166"/>
      <c r="DS78" s="166"/>
      <c r="DT78" s="166"/>
      <c r="DU78" s="166"/>
      <c r="DV78" s="166"/>
      <c r="DW78" s="166"/>
      <c r="DX78" s="58" t="str">
        <f t="shared" si="3"/>
        <v/>
      </c>
      <c r="DY78" s="58" t="str">
        <f t="shared" si="4"/>
        <v/>
      </c>
      <c r="DZ78" s="166"/>
      <c r="EA78" s="166"/>
      <c r="EB78" s="59" t="s">
        <v>160</v>
      </c>
    </row>
    <row r="79" ht="26.25" customHeight="1">
      <c r="A79" s="30" t="s">
        <v>1389</v>
      </c>
      <c r="B79" s="31" t="s">
        <v>1390</v>
      </c>
      <c r="C79" s="32" t="s">
        <v>1391</v>
      </c>
      <c r="D79" s="32" t="s">
        <v>1392</v>
      </c>
      <c r="E79" s="32" t="s">
        <v>1393</v>
      </c>
      <c r="F79" s="32" t="s">
        <v>1394</v>
      </c>
      <c r="G79" s="33" t="s">
        <v>205</v>
      </c>
      <c r="H79" s="32"/>
      <c r="I79" s="32" t="s">
        <v>1395</v>
      </c>
      <c r="J79" s="33" t="s">
        <v>167</v>
      </c>
      <c r="K79" s="33" t="s">
        <v>142</v>
      </c>
      <c r="L79" s="32" t="s">
        <v>1396</v>
      </c>
      <c r="M79" s="32" t="s">
        <v>1397</v>
      </c>
      <c r="N79" s="32" t="s">
        <v>1398</v>
      </c>
      <c r="O79" s="32" t="s">
        <v>1399</v>
      </c>
      <c r="P79" s="32" t="s">
        <v>1400</v>
      </c>
      <c r="Q79" s="34">
        <f t="shared" si="1"/>
        <v>30000</v>
      </c>
      <c r="R79" s="571">
        <v>39350.0</v>
      </c>
      <c r="S79" s="884">
        <v>12120.0</v>
      </c>
      <c r="T79" s="885">
        <f t="shared" si="2"/>
        <v>55470</v>
      </c>
      <c r="U79" s="38" t="s">
        <v>1401</v>
      </c>
      <c r="V79" s="65" t="s">
        <v>1402</v>
      </c>
      <c r="W79" s="886">
        <v>366.0</v>
      </c>
      <c r="X79" s="627">
        <v>0.979</v>
      </c>
      <c r="Y79" s="887">
        <v>28325.0</v>
      </c>
      <c r="Z79" s="453">
        <v>26295.0</v>
      </c>
      <c r="AA79" s="584" t="s">
        <v>1403</v>
      </c>
      <c r="AB79" s="71" t="s">
        <v>1404</v>
      </c>
      <c r="AC79" s="142">
        <v>20000.0</v>
      </c>
      <c r="AD79" s="85" t="s">
        <v>232</v>
      </c>
      <c r="AE79" s="297" t="s">
        <v>1405</v>
      </c>
      <c r="AF79" s="85" t="s">
        <v>1406</v>
      </c>
      <c r="AG79" s="824">
        <v>19350.0</v>
      </c>
      <c r="AH79" s="88">
        <v>35470.0</v>
      </c>
      <c r="AI79" s="32" t="s">
        <v>1407</v>
      </c>
      <c r="AJ79" s="262">
        <v>0.713</v>
      </c>
      <c r="AK79" s="263"/>
      <c r="AL79" s="263"/>
      <c r="AM79" s="263"/>
      <c r="AN79" s="263"/>
      <c r="AO79" s="263"/>
      <c r="AP79" s="263"/>
      <c r="AQ79" s="263"/>
      <c r="AR79" s="263"/>
      <c r="AS79" s="263"/>
      <c r="AT79" s="263"/>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c r="CS79" s="166"/>
      <c r="CT79" s="166"/>
      <c r="CU79" s="166"/>
      <c r="CV79" s="166"/>
      <c r="CW79" s="166"/>
      <c r="CX79" s="166"/>
      <c r="CY79" s="166"/>
      <c r="CZ79" s="166"/>
      <c r="DA79" s="166"/>
      <c r="DB79" s="166"/>
      <c r="DC79" s="166"/>
      <c r="DD79" s="166"/>
      <c r="DE79" s="166"/>
      <c r="DF79" s="166"/>
      <c r="DG79" s="166"/>
      <c r="DH79" s="166"/>
      <c r="DI79" s="166"/>
      <c r="DJ79" s="166"/>
      <c r="DK79" s="166"/>
      <c r="DL79" s="166"/>
      <c r="DM79" s="166"/>
      <c r="DN79" s="166"/>
      <c r="DO79" s="166"/>
      <c r="DP79" s="166"/>
      <c r="DQ79" s="166"/>
      <c r="DR79" s="166"/>
      <c r="DS79" s="166"/>
      <c r="DT79" s="166"/>
      <c r="DU79" s="166"/>
      <c r="DV79" s="166"/>
      <c r="DW79" s="166"/>
      <c r="DX79" s="58" t="str">
        <f t="shared" si="3"/>
        <v/>
      </c>
      <c r="DY79" s="58" t="str">
        <f t="shared" si="4"/>
        <v>affordable</v>
      </c>
      <c r="DZ79" s="166"/>
      <c r="EA79" s="166"/>
      <c r="EB79" s="59" t="s">
        <v>160</v>
      </c>
    </row>
    <row r="80" ht="26.25" customHeight="1">
      <c r="A80" s="60" t="s">
        <v>1408</v>
      </c>
      <c r="B80" s="31" t="s">
        <v>1409</v>
      </c>
      <c r="C80" s="61" t="s">
        <v>1410</v>
      </c>
      <c r="D80" s="61" t="s">
        <v>1411</v>
      </c>
      <c r="E80" s="61" t="s">
        <v>1412</v>
      </c>
      <c r="F80" s="32" t="s">
        <v>1413</v>
      </c>
      <c r="G80" s="32" t="s">
        <v>1414</v>
      </c>
      <c r="H80" s="32"/>
      <c r="I80" s="32" t="s">
        <v>1415</v>
      </c>
      <c r="J80" s="33" t="s">
        <v>167</v>
      </c>
      <c r="K80" s="33" t="s">
        <v>142</v>
      </c>
      <c r="L80" s="32" t="s">
        <v>1416</v>
      </c>
      <c r="M80" s="32" t="s">
        <v>1417</v>
      </c>
      <c r="N80" s="32" t="s">
        <v>1418</v>
      </c>
      <c r="O80" s="32" t="s">
        <v>1419</v>
      </c>
      <c r="P80" s="32" t="s">
        <v>1420</v>
      </c>
      <c r="Q80" s="34">
        <f t="shared" si="1"/>
        <v>15000</v>
      </c>
      <c r="R80" s="380">
        <v>16320.0</v>
      </c>
      <c r="S80" s="280">
        <v>7381.0</v>
      </c>
      <c r="T80" s="541">
        <f t="shared" si="2"/>
        <v>27701</v>
      </c>
      <c r="U80" s="139" t="s">
        <v>1421</v>
      </c>
      <c r="V80" s="39" t="s">
        <v>1422</v>
      </c>
      <c r="W80" s="888">
        <v>54.0</v>
      </c>
      <c r="X80" s="889">
        <v>0.595</v>
      </c>
      <c r="Y80" s="890">
        <v>17617.0</v>
      </c>
      <c r="Z80" s="848">
        <v>11586.0</v>
      </c>
      <c r="AA80" s="891" t="s">
        <v>1423</v>
      </c>
      <c r="AB80" s="45" t="s">
        <v>143</v>
      </c>
      <c r="AC80" s="61"/>
      <c r="AD80" s="85"/>
      <c r="AE80" s="85"/>
      <c r="AF80" s="85"/>
      <c r="AG80" s="61"/>
      <c r="AH80" s="61"/>
      <c r="AI80" s="33" t="s">
        <v>223</v>
      </c>
      <c r="AJ80" s="119">
        <v>1.0</v>
      </c>
      <c r="AK80" s="91"/>
      <c r="AL80" s="91"/>
      <c r="AM80" s="91"/>
      <c r="AN80" s="91"/>
      <c r="AO80" s="91"/>
      <c r="AP80" s="91"/>
      <c r="AQ80" s="91"/>
      <c r="AR80" s="91"/>
      <c r="AS80" s="91"/>
      <c r="AT80" s="91"/>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58" t="str">
        <f t="shared" si="3"/>
        <v/>
      </c>
      <c r="DY80" s="58" t="str">
        <f t="shared" si="4"/>
        <v>affordable</v>
      </c>
      <c r="DZ80" s="92"/>
      <c r="EA80" s="92"/>
      <c r="EB80" s="59" t="s">
        <v>160</v>
      </c>
    </row>
    <row r="81" ht="26.25" customHeight="1">
      <c r="A81" s="30" t="s">
        <v>1424</v>
      </c>
      <c r="B81" s="31" t="s">
        <v>1425</v>
      </c>
      <c r="C81" s="32" t="s">
        <v>1426</v>
      </c>
      <c r="D81" s="32" t="s">
        <v>1427</v>
      </c>
      <c r="E81" s="32" t="s">
        <v>1428</v>
      </c>
      <c r="F81" s="32" t="s">
        <v>1429</v>
      </c>
      <c r="G81" s="33" t="s">
        <v>325</v>
      </c>
      <c r="H81" s="32"/>
      <c r="I81" s="32" t="s">
        <v>1430</v>
      </c>
      <c r="J81" s="33" t="s">
        <v>141</v>
      </c>
      <c r="K81" s="33" t="s">
        <v>142</v>
      </c>
      <c r="L81" s="32" t="s">
        <v>1431</v>
      </c>
      <c r="M81" s="32" t="s">
        <v>1432</v>
      </c>
      <c r="N81" s="32" t="s">
        <v>1433</v>
      </c>
      <c r="O81" s="32" t="s">
        <v>1434</v>
      </c>
      <c r="P81" s="32" t="s">
        <v>1435</v>
      </c>
      <c r="Q81" s="34" t="str">
        <f t="shared" si="1"/>
        <v/>
      </c>
      <c r="R81" s="892">
        <v>41600.0</v>
      </c>
      <c r="S81" s="893">
        <v>15200.0</v>
      </c>
      <c r="T81" s="785">
        <f t="shared" si="2"/>
        <v>60800</v>
      </c>
      <c r="U81" s="38" t="s">
        <v>1436</v>
      </c>
      <c r="V81" s="32" t="s">
        <v>1437</v>
      </c>
      <c r="W81" s="32" t="s">
        <v>1438</v>
      </c>
      <c r="X81" s="83"/>
      <c r="Y81" s="32" t="s">
        <v>1439</v>
      </c>
      <c r="Z81" s="32"/>
      <c r="AA81" s="32"/>
      <c r="AB81" s="32"/>
      <c r="AC81" s="32"/>
      <c r="AD81" s="85"/>
      <c r="AE81" s="85"/>
      <c r="AF81" s="85"/>
      <c r="AG81" s="32"/>
      <c r="AH81" s="32"/>
      <c r="AI81" s="33" t="s">
        <v>223</v>
      </c>
      <c r="AJ81" s="119">
        <v>0.94</v>
      </c>
      <c r="AK81" s="91"/>
      <c r="AL81" s="91"/>
      <c r="AM81" s="91"/>
      <c r="AN81" s="91"/>
      <c r="AO81" s="91"/>
      <c r="AP81" s="91"/>
      <c r="AQ81" s="91"/>
      <c r="AR81" s="91"/>
      <c r="AS81" s="91"/>
      <c r="AT81" s="91"/>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58" t="str">
        <f t="shared" si="3"/>
        <v>generous_aid</v>
      </c>
      <c r="DY81" s="58" t="str">
        <f t="shared" si="4"/>
        <v/>
      </c>
      <c r="DZ81" s="92"/>
      <c r="EA81" s="92"/>
      <c r="EB81" s="59" t="s">
        <v>160</v>
      </c>
    </row>
    <row r="82" ht="26.25" customHeight="1">
      <c r="A82" s="30" t="s">
        <v>1440</v>
      </c>
      <c r="B82" s="324"/>
      <c r="C82" s="32" t="s">
        <v>1441</v>
      </c>
      <c r="D82" s="32" t="s">
        <v>217</v>
      </c>
      <c r="E82" s="32" t="s">
        <v>136</v>
      </c>
      <c r="F82" s="32" t="s">
        <v>137</v>
      </c>
      <c r="G82" s="33" t="s">
        <v>138</v>
      </c>
      <c r="H82" s="32"/>
      <c r="I82" s="32" t="s">
        <v>1442</v>
      </c>
      <c r="J82" s="33" t="s">
        <v>167</v>
      </c>
      <c r="K82" s="33" t="s">
        <v>142</v>
      </c>
      <c r="L82" s="32" t="s">
        <v>143</v>
      </c>
      <c r="M82" s="32" t="s">
        <v>745</v>
      </c>
      <c r="N82" s="32" t="s">
        <v>1443</v>
      </c>
      <c r="O82" s="32" t="s">
        <v>146</v>
      </c>
      <c r="P82" s="32" t="s">
        <v>835</v>
      </c>
      <c r="Q82" s="34">
        <f t="shared" si="1"/>
        <v>25000</v>
      </c>
      <c r="R82" s="370">
        <v>34200.0</v>
      </c>
      <c r="S82" s="386">
        <v>13560.0</v>
      </c>
      <c r="T82" s="108">
        <f t="shared" si="2"/>
        <v>51760</v>
      </c>
      <c r="U82" s="32"/>
      <c r="V82" s="39" t="s">
        <v>149</v>
      </c>
      <c r="W82" s="40">
        <v>106.0</v>
      </c>
      <c r="X82" s="67">
        <v>1.0</v>
      </c>
      <c r="Y82" s="385">
        <v>26969.0</v>
      </c>
      <c r="Z82" s="894">
        <v>22911.0</v>
      </c>
      <c r="AA82" s="44" t="s">
        <v>150</v>
      </c>
      <c r="AB82" s="45" t="s">
        <v>143</v>
      </c>
      <c r="AC82" s="32" t="s">
        <v>295</v>
      </c>
      <c r="AD82" s="102"/>
      <c r="AE82" s="102"/>
      <c r="AF82" s="102"/>
      <c r="AG82" s="32"/>
      <c r="AH82" s="32" t="s">
        <v>222</v>
      </c>
      <c r="AI82" s="33" t="s">
        <v>223</v>
      </c>
      <c r="AJ82" s="895">
        <v>0.815</v>
      </c>
      <c r="AK82" s="896">
        <v>0.502</v>
      </c>
      <c r="AL82" s="897">
        <v>0.13</v>
      </c>
      <c r="AM82" s="898">
        <v>0.06</v>
      </c>
      <c r="AN82" s="899">
        <v>951.0</v>
      </c>
      <c r="AO82" s="649">
        <v>477.0</v>
      </c>
      <c r="AP82" s="900">
        <v>30.0</v>
      </c>
      <c r="AQ82" s="54">
        <v>0.71</v>
      </c>
      <c r="AR82" s="33"/>
      <c r="AS82" s="55" t="s">
        <v>157</v>
      </c>
      <c r="AT82" s="32"/>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8" t="s">
        <v>159</v>
      </c>
      <c r="DX82" s="58" t="str">
        <f t="shared" si="3"/>
        <v/>
      </c>
      <c r="DY82" s="58" t="str">
        <f t="shared" si="4"/>
        <v>affordable</v>
      </c>
      <c r="DZ82" s="58"/>
      <c r="EA82" s="58"/>
      <c r="EB82" s="59" t="s">
        <v>160</v>
      </c>
    </row>
    <row r="83" ht="26.25" customHeight="1">
      <c r="A83" s="60" t="s">
        <v>1444</v>
      </c>
      <c r="B83" s="31" t="s">
        <v>1445</v>
      </c>
      <c r="C83" s="61" t="s">
        <v>1446</v>
      </c>
      <c r="D83" s="61" t="s">
        <v>1447</v>
      </c>
      <c r="E83" s="61" t="s">
        <v>1448</v>
      </c>
      <c r="F83" s="32" t="s">
        <v>1449</v>
      </c>
      <c r="G83" s="33" t="s">
        <v>138</v>
      </c>
      <c r="H83" s="32"/>
      <c r="I83" s="32" t="s">
        <v>1450</v>
      </c>
      <c r="J83" s="33" t="s">
        <v>167</v>
      </c>
      <c r="K83" s="33" t="s">
        <v>142</v>
      </c>
      <c r="L83" s="32" t="s">
        <v>1451</v>
      </c>
      <c r="M83" s="32" t="s">
        <v>1452</v>
      </c>
      <c r="N83" s="32" t="s">
        <v>1453</v>
      </c>
      <c r="O83" s="32" t="s">
        <v>1454</v>
      </c>
      <c r="P83" s="32" t="s">
        <v>1455</v>
      </c>
      <c r="Q83" s="34">
        <f t="shared" si="1"/>
        <v>25000</v>
      </c>
      <c r="R83" s="901">
        <v>34200.0</v>
      </c>
      <c r="S83" s="902">
        <v>13560.0</v>
      </c>
      <c r="T83" s="692">
        <f t="shared" si="2"/>
        <v>51760</v>
      </c>
      <c r="U83" s="38" t="s">
        <v>1456</v>
      </c>
      <c r="V83" s="39" t="s">
        <v>1457</v>
      </c>
      <c r="W83" s="40">
        <v>106.0</v>
      </c>
      <c r="X83" s="67">
        <v>1.0</v>
      </c>
      <c r="Y83" s="385">
        <v>26969.0</v>
      </c>
      <c r="Z83" s="285">
        <v>22911.0</v>
      </c>
      <c r="AA83" s="44" t="s">
        <v>1458</v>
      </c>
      <c r="AB83" s="45" t="s">
        <v>143</v>
      </c>
      <c r="AC83" s="61"/>
      <c r="AD83" s="85"/>
      <c r="AE83" s="85"/>
      <c r="AF83" s="85"/>
      <c r="AG83" s="61"/>
      <c r="AH83" s="61" t="s">
        <v>1459</v>
      </c>
      <c r="AI83" s="33" t="s">
        <v>223</v>
      </c>
      <c r="AJ83" s="262">
        <v>0.815</v>
      </c>
      <c r="AK83" s="263"/>
      <c r="AL83" s="263"/>
      <c r="AM83" s="263"/>
      <c r="AN83" s="263"/>
      <c r="AO83" s="263"/>
      <c r="AP83" s="263"/>
      <c r="AQ83" s="263"/>
      <c r="AR83" s="263"/>
      <c r="AS83" s="263"/>
      <c r="AT83" s="263"/>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c r="CS83" s="166"/>
      <c r="CT83" s="166"/>
      <c r="CU83" s="166"/>
      <c r="CV83" s="166"/>
      <c r="CW83" s="166"/>
      <c r="CX83" s="166"/>
      <c r="CY83" s="166"/>
      <c r="CZ83" s="166"/>
      <c r="DA83" s="166"/>
      <c r="DB83" s="166"/>
      <c r="DC83" s="166"/>
      <c r="DD83" s="166"/>
      <c r="DE83" s="166"/>
      <c r="DF83" s="166"/>
      <c r="DG83" s="166"/>
      <c r="DH83" s="166"/>
      <c r="DI83" s="166"/>
      <c r="DJ83" s="166"/>
      <c r="DK83" s="166"/>
      <c r="DL83" s="166"/>
      <c r="DM83" s="166"/>
      <c r="DN83" s="166"/>
      <c r="DO83" s="166"/>
      <c r="DP83" s="166"/>
      <c r="DQ83" s="166"/>
      <c r="DR83" s="166"/>
      <c r="DS83" s="166"/>
      <c r="DT83" s="166"/>
      <c r="DU83" s="166"/>
      <c r="DV83" s="166"/>
      <c r="DW83" s="166"/>
      <c r="DX83" s="58" t="str">
        <f t="shared" si="3"/>
        <v/>
      </c>
      <c r="DY83" s="58" t="str">
        <f t="shared" si="4"/>
        <v>affordable</v>
      </c>
      <c r="DZ83" s="166"/>
      <c r="EA83" s="166"/>
      <c r="EB83" s="59" t="s">
        <v>160</v>
      </c>
    </row>
    <row r="84" ht="12.75" customHeight="1">
      <c r="A84" s="60" t="s">
        <v>1460</v>
      </c>
      <c r="B84" s="324"/>
      <c r="C84" s="61" t="s">
        <v>1461</v>
      </c>
      <c r="D84" s="61" t="s">
        <v>1462</v>
      </c>
      <c r="E84" s="61" t="s">
        <v>1463</v>
      </c>
      <c r="F84" s="32" t="s">
        <v>137</v>
      </c>
      <c r="G84" s="33" t="s">
        <v>525</v>
      </c>
      <c r="H84" s="32"/>
      <c r="I84" s="32" t="s">
        <v>206</v>
      </c>
      <c r="J84" s="33" t="s">
        <v>167</v>
      </c>
      <c r="K84" s="33" t="s">
        <v>142</v>
      </c>
      <c r="L84" s="32" t="s">
        <v>143</v>
      </c>
      <c r="M84" s="33" t="s">
        <v>169</v>
      </c>
      <c r="N84" s="32" t="s">
        <v>1464</v>
      </c>
      <c r="O84" s="32" t="s">
        <v>146</v>
      </c>
      <c r="P84" s="32" t="s">
        <v>171</v>
      </c>
      <c r="Q84" s="34">
        <f t="shared" si="1"/>
        <v>25000</v>
      </c>
      <c r="R84" s="903">
        <v>68892.0</v>
      </c>
      <c r="S84" s="878">
        <v>17586.0</v>
      </c>
      <c r="T84" s="904">
        <f t="shared" si="2"/>
        <v>90478</v>
      </c>
      <c r="U84" s="32"/>
      <c r="V84" s="65" t="s">
        <v>173</v>
      </c>
      <c r="W84" s="563">
        <v>90.0</v>
      </c>
      <c r="X84" s="796">
        <v>0.45</v>
      </c>
      <c r="Y84" s="905">
        <v>62637.0</v>
      </c>
      <c r="Z84" s="906">
        <v>23530.0</v>
      </c>
      <c r="AA84" s="454" t="s">
        <v>1465</v>
      </c>
      <c r="AB84" s="322" t="s">
        <v>499</v>
      </c>
      <c r="AC84" s="323" t="s">
        <v>1466</v>
      </c>
      <c r="AD84" s="102" t="s">
        <v>1467</v>
      </c>
      <c r="AE84" s="434" t="s">
        <v>1468</v>
      </c>
      <c r="AF84" s="102" t="s">
        <v>1469</v>
      </c>
      <c r="AG84" s="49">
        <v>0.0</v>
      </c>
      <c r="AH84" s="907">
        <v>2000.0</v>
      </c>
      <c r="AI84" s="32" t="s">
        <v>1470</v>
      </c>
      <c r="AJ84" s="908">
        <v>0.223</v>
      </c>
      <c r="AK84" s="699">
        <v>0.052</v>
      </c>
      <c r="AL84" s="909">
        <v>0.37</v>
      </c>
      <c r="AM84" s="910">
        <v>0.48</v>
      </c>
      <c r="AN84" s="809">
        <v>2737.0</v>
      </c>
      <c r="AO84" s="423">
        <v>141.0</v>
      </c>
      <c r="AP84" s="911">
        <v>68.0</v>
      </c>
      <c r="AQ84" s="815">
        <v>0.205</v>
      </c>
      <c r="AR84" s="33"/>
      <c r="AS84" s="185" t="s">
        <v>296</v>
      </c>
      <c r="AT84" s="61"/>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6"/>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8" t="s">
        <v>159</v>
      </c>
      <c r="DX84" s="58" t="str">
        <f t="shared" si="3"/>
        <v>generous_aid</v>
      </c>
      <c r="DY84" s="58" t="str">
        <f t="shared" si="4"/>
        <v>affordable</v>
      </c>
      <c r="DZ84" s="58"/>
      <c r="EA84" s="58"/>
      <c r="EB84" s="59" t="s">
        <v>160</v>
      </c>
    </row>
    <row r="85" ht="26.25" customHeight="1">
      <c r="A85" s="167" t="s">
        <v>1471</v>
      </c>
      <c r="B85" s="324"/>
      <c r="C85" s="32" t="s">
        <v>1472</v>
      </c>
      <c r="D85" s="32" t="s">
        <v>1473</v>
      </c>
      <c r="E85" s="32" t="s">
        <v>1474</v>
      </c>
      <c r="F85" s="32" t="s">
        <v>1475</v>
      </c>
      <c r="G85" s="33" t="s">
        <v>525</v>
      </c>
      <c r="H85" s="32"/>
      <c r="I85" s="32" t="s">
        <v>1476</v>
      </c>
      <c r="J85" s="33" t="s">
        <v>167</v>
      </c>
      <c r="K85" s="33" t="s">
        <v>142</v>
      </c>
      <c r="L85" s="32" t="s">
        <v>1477</v>
      </c>
      <c r="M85" s="33" t="s">
        <v>169</v>
      </c>
      <c r="N85" s="32" t="s">
        <v>1478</v>
      </c>
      <c r="O85" s="32" t="s">
        <v>1479</v>
      </c>
      <c r="P85" s="32" t="s">
        <v>1480</v>
      </c>
      <c r="Q85" s="34">
        <f t="shared" si="1"/>
        <v>25000</v>
      </c>
      <c r="R85" s="305">
        <v>68892.0</v>
      </c>
      <c r="S85" s="250">
        <v>17586.0</v>
      </c>
      <c r="T85" s="740">
        <f t="shared" si="2"/>
        <v>90478</v>
      </c>
      <c r="U85" s="38" t="s">
        <v>1481</v>
      </c>
      <c r="V85" s="65" t="s">
        <v>1482</v>
      </c>
      <c r="W85" s="912">
        <v>90.0</v>
      </c>
      <c r="X85" s="801">
        <v>0.455</v>
      </c>
      <c r="Y85" s="744">
        <v>62637.0</v>
      </c>
      <c r="Z85" s="257">
        <v>23530.0</v>
      </c>
      <c r="AA85" s="454" t="s">
        <v>1483</v>
      </c>
      <c r="AB85" s="322" t="s">
        <v>499</v>
      </c>
      <c r="AC85" s="323" t="s">
        <v>1484</v>
      </c>
      <c r="AD85" s="324" t="s">
        <v>1467</v>
      </c>
      <c r="AE85" s="325" t="s">
        <v>1468</v>
      </c>
      <c r="AF85" s="324" t="s">
        <v>1469</v>
      </c>
      <c r="AG85" s="326">
        <v>0.0</v>
      </c>
      <c r="AH85" s="913">
        <v>2000.0</v>
      </c>
      <c r="AI85" s="324" t="s">
        <v>504</v>
      </c>
      <c r="AJ85" s="896">
        <v>0.223</v>
      </c>
      <c r="AK85" s="914">
        <v>0.052</v>
      </c>
      <c r="AL85" s="915">
        <v>0.37</v>
      </c>
      <c r="AM85" s="237">
        <v>0.48</v>
      </c>
      <c r="AN85" s="302">
        <v>2737.0</v>
      </c>
      <c r="AO85" s="810">
        <v>141.0</v>
      </c>
      <c r="AP85" s="916">
        <v>68.0</v>
      </c>
      <c r="AQ85" s="32"/>
      <c r="AR85" s="32"/>
      <c r="AS85" s="185" t="s">
        <v>296</v>
      </c>
      <c r="AT85" s="32"/>
      <c r="AU85" s="917">
        <v>0.388</v>
      </c>
      <c r="AV85" s="187">
        <v>2027.0</v>
      </c>
      <c r="AW85" s="918" t="s">
        <v>1485</v>
      </c>
      <c r="AX85" s="919">
        <v>0.46</v>
      </c>
      <c r="AY85" s="190"/>
      <c r="AZ85" s="190"/>
      <c r="BA85" s="190"/>
      <c r="BB85" s="57" t="s">
        <v>158</v>
      </c>
      <c r="BC85" s="920">
        <v>0.32</v>
      </c>
      <c r="BD85" s="921">
        <v>0.28</v>
      </c>
      <c r="BE85" s="922">
        <v>1490.0</v>
      </c>
      <c r="BF85" s="197">
        <v>710.0</v>
      </c>
      <c r="BG85" s="194">
        <v>740.0</v>
      </c>
      <c r="BH85" s="923">
        <v>700.0</v>
      </c>
      <c r="BI85" s="615">
        <v>760.0</v>
      </c>
      <c r="BJ85" s="197">
        <v>32.0</v>
      </c>
      <c r="BK85" s="197">
        <v>33.0</v>
      </c>
      <c r="BL85" s="197">
        <v>34.0</v>
      </c>
      <c r="BM85" s="923">
        <v>29.0</v>
      </c>
      <c r="BN85" s="197">
        <v>34.0</v>
      </c>
      <c r="BO85" s="924">
        <v>33.0</v>
      </c>
      <c r="BP85" s="197">
        <v>35.0</v>
      </c>
      <c r="BQ85" s="197">
        <v>33.0</v>
      </c>
      <c r="BR85" s="201">
        <v>36.0</v>
      </c>
      <c r="BS85" s="202">
        <v>30.0</v>
      </c>
      <c r="BT85" s="197">
        <v>35.0</v>
      </c>
      <c r="BU85" s="190" t="s">
        <v>1486</v>
      </c>
      <c r="BV85" s="660">
        <v>0.88</v>
      </c>
      <c r="BW85" s="617">
        <v>0.92</v>
      </c>
      <c r="BX85" s="617">
        <v>0.92</v>
      </c>
      <c r="BY85" s="925">
        <v>0.04</v>
      </c>
      <c r="BZ85" s="190"/>
      <c r="CA85" s="209">
        <v>45611.0</v>
      </c>
      <c r="CB85" s="190"/>
      <c r="CC85" s="190"/>
      <c r="CD85" s="190"/>
      <c r="CE85" s="926">
        <v>45672.0</v>
      </c>
      <c r="CF85" s="190"/>
      <c r="CG85" s="209">
        <v>45611.0</v>
      </c>
      <c r="CH85" s="209">
        <v>45611.0</v>
      </c>
      <c r="CI85" s="190" t="s">
        <v>1487</v>
      </c>
      <c r="CJ85" s="663">
        <v>45641.0</v>
      </c>
      <c r="CK85" s="190"/>
      <c r="CL85" s="190"/>
      <c r="CM85" s="190"/>
      <c r="CN85" s="926">
        <v>45672.0</v>
      </c>
      <c r="CO85" s="190" t="s">
        <v>1488</v>
      </c>
      <c r="CP85" s="210">
        <v>45672.0</v>
      </c>
      <c r="CQ85" s="664">
        <v>45748.0</v>
      </c>
      <c r="CR85" s="212" t="s">
        <v>1489</v>
      </c>
      <c r="CS85" s="190"/>
      <c r="CT85" s="190"/>
      <c r="CU85" s="190"/>
      <c r="CV85" s="190"/>
      <c r="CW85" s="190"/>
      <c r="CX85" s="927">
        <v>218.0</v>
      </c>
      <c r="CY85" s="214">
        <v>64.8</v>
      </c>
      <c r="CZ85" s="928">
        <v>8.0</v>
      </c>
      <c r="DA85" s="190"/>
      <c r="DB85" s="190"/>
      <c r="DC85" s="929">
        <v>162.0</v>
      </c>
      <c r="DD85" s="190"/>
      <c r="DE85" s="190"/>
      <c r="DF85" s="190"/>
      <c r="DG85" s="190"/>
      <c r="DH85" s="190"/>
      <c r="DI85" s="623">
        <v>65.0</v>
      </c>
      <c r="DJ85" s="190"/>
      <c r="DK85" s="190"/>
      <c r="DL85" s="190"/>
      <c r="DM85" s="190"/>
      <c r="DN85" s="929">
        <v>162.0</v>
      </c>
      <c r="DO85" s="190"/>
      <c r="DP85" s="190"/>
      <c r="DQ85" s="190"/>
      <c r="DR85" s="218" t="s">
        <v>1490</v>
      </c>
      <c r="DS85" s="190" t="s">
        <v>1491</v>
      </c>
      <c r="DT85" s="219">
        <v>0.6</v>
      </c>
      <c r="DU85" s="220">
        <v>0.0</v>
      </c>
      <c r="DV85" s="930">
        <v>14.8</v>
      </c>
      <c r="DW85" s="222"/>
      <c r="DX85" s="58" t="str">
        <f t="shared" si="3"/>
        <v>generous_aid</v>
      </c>
      <c r="DY85" s="58" t="str">
        <f t="shared" si="4"/>
        <v>affordable</v>
      </c>
      <c r="DZ85" s="222"/>
      <c r="EA85" s="222"/>
      <c r="EB85" s="59" t="s">
        <v>160</v>
      </c>
    </row>
    <row r="86" ht="26.25" customHeight="1">
      <c r="A86" s="167" t="s">
        <v>1492</v>
      </c>
      <c r="B86" s="31" t="s">
        <v>1493</v>
      </c>
      <c r="C86" s="32" t="s">
        <v>1494</v>
      </c>
      <c r="D86" s="32" t="s">
        <v>1495</v>
      </c>
      <c r="E86" s="32" t="s">
        <v>1496</v>
      </c>
      <c r="F86" s="32" t="s">
        <v>1497</v>
      </c>
      <c r="G86" s="33" t="s">
        <v>525</v>
      </c>
      <c r="H86" s="32"/>
      <c r="I86" s="32" t="s">
        <v>1498</v>
      </c>
      <c r="J86" s="33" t="s">
        <v>167</v>
      </c>
      <c r="K86" s="33" t="s">
        <v>142</v>
      </c>
      <c r="L86" s="32" t="s">
        <v>1499</v>
      </c>
      <c r="M86" s="33" t="s">
        <v>169</v>
      </c>
      <c r="N86" s="32" t="s">
        <v>1500</v>
      </c>
      <c r="O86" s="32" t="s">
        <v>1501</v>
      </c>
      <c r="P86" s="32" t="s">
        <v>1502</v>
      </c>
      <c r="Q86" s="34">
        <f t="shared" si="1"/>
        <v>25000</v>
      </c>
      <c r="R86" s="931">
        <v>68892.0</v>
      </c>
      <c r="S86" s="932">
        <v>17586.0</v>
      </c>
      <c r="T86" s="388">
        <f t="shared" si="2"/>
        <v>90478</v>
      </c>
      <c r="U86" s="38" t="s">
        <v>1503</v>
      </c>
      <c r="V86" s="65" t="s">
        <v>1504</v>
      </c>
      <c r="W86" s="933">
        <v>90.0</v>
      </c>
      <c r="X86" s="934">
        <v>0.455</v>
      </c>
      <c r="Y86" s="905">
        <v>62637.0</v>
      </c>
      <c r="Z86" s="99">
        <v>23530.0</v>
      </c>
      <c r="AA86" s="454" t="s">
        <v>1505</v>
      </c>
      <c r="AB86" s="322" t="s">
        <v>499</v>
      </c>
      <c r="AC86" s="323" t="s">
        <v>1506</v>
      </c>
      <c r="AD86" s="85" t="s">
        <v>1467</v>
      </c>
      <c r="AE86" s="297" t="s">
        <v>1468</v>
      </c>
      <c r="AF86" s="85" t="s">
        <v>1469</v>
      </c>
      <c r="AG86" s="145">
        <v>0.0</v>
      </c>
      <c r="AH86" s="935">
        <v>2000.0</v>
      </c>
      <c r="AI86" s="32" t="s">
        <v>1507</v>
      </c>
      <c r="AJ86" s="114">
        <v>0.223</v>
      </c>
      <c r="AK86" s="263"/>
      <c r="AL86" s="263"/>
      <c r="AM86" s="263"/>
      <c r="AN86" s="263"/>
      <c r="AO86" s="263"/>
      <c r="AP86" s="263"/>
      <c r="AQ86" s="263"/>
      <c r="AR86" s="263"/>
      <c r="AS86" s="263"/>
      <c r="AT86" s="263"/>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c r="CS86" s="166"/>
      <c r="CT86" s="166"/>
      <c r="CU86" s="166"/>
      <c r="CV86" s="166"/>
      <c r="CW86" s="166"/>
      <c r="CX86" s="166"/>
      <c r="CY86" s="166"/>
      <c r="CZ86" s="166"/>
      <c r="DA86" s="166"/>
      <c r="DB86" s="166"/>
      <c r="DC86" s="166"/>
      <c r="DD86" s="166"/>
      <c r="DE86" s="166"/>
      <c r="DF86" s="166"/>
      <c r="DG86" s="166"/>
      <c r="DH86" s="166"/>
      <c r="DI86" s="166"/>
      <c r="DJ86" s="166"/>
      <c r="DK86" s="166"/>
      <c r="DL86" s="166"/>
      <c r="DM86" s="166"/>
      <c r="DN86" s="166"/>
      <c r="DO86" s="166"/>
      <c r="DP86" s="166"/>
      <c r="DQ86" s="166"/>
      <c r="DR86" s="166"/>
      <c r="DS86" s="166"/>
      <c r="DT86" s="166"/>
      <c r="DU86" s="166"/>
      <c r="DV86" s="166"/>
      <c r="DW86" s="166"/>
      <c r="DX86" s="58" t="str">
        <f t="shared" si="3"/>
        <v>generous_aid</v>
      </c>
      <c r="DY86" s="58" t="str">
        <f t="shared" si="4"/>
        <v>affordable</v>
      </c>
      <c r="DZ86" s="166"/>
      <c r="EA86" s="166"/>
      <c r="EB86" s="59" t="s">
        <v>160</v>
      </c>
    </row>
    <row r="87" ht="12.75" customHeight="1">
      <c r="A87" s="30" t="s">
        <v>1508</v>
      </c>
      <c r="B87" s="324"/>
      <c r="C87" s="32" t="s">
        <v>1509</v>
      </c>
      <c r="D87" s="32" t="s">
        <v>227</v>
      </c>
      <c r="E87" s="32" t="s">
        <v>228</v>
      </c>
      <c r="F87" s="32" t="s">
        <v>137</v>
      </c>
      <c r="G87" s="33" t="s">
        <v>138</v>
      </c>
      <c r="H87" s="32"/>
      <c r="I87" s="32" t="s">
        <v>1510</v>
      </c>
      <c r="J87" s="33" t="s">
        <v>265</v>
      </c>
      <c r="K87" s="33" t="s">
        <v>142</v>
      </c>
      <c r="L87" s="32" t="s">
        <v>143</v>
      </c>
      <c r="M87" s="33" t="s">
        <v>169</v>
      </c>
      <c r="N87" s="32" t="s">
        <v>1511</v>
      </c>
      <c r="O87" s="32" t="s">
        <v>146</v>
      </c>
      <c r="P87" s="32" t="s">
        <v>147</v>
      </c>
      <c r="Q87" s="34" t="str">
        <f t="shared" si="1"/>
        <v/>
      </c>
      <c r="R87" s="800">
        <v>65636.0</v>
      </c>
      <c r="S87" s="252">
        <v>18166.0</v>
      </c>
      <c r="T87" s="936">
        <f t="shared" si="2"/>
        <v>87802</v>
      </c>
      <c r="U87" s="32"/>
      <c r="V87" s="71" t="s">
        <v>1512</v>
      </c>
      <c r="W87" s="32"/>
      <c r="X87" s="83"/>
      <c r="Y87" s="32"/>
      <c r="Z87" s="32"/>
      <c r="AA87" s="32"/>
      <c r="AB87" s="45" t="s">
        <v>143</v>
      </c>
      <c r="AC87" s="32"/>
      <c r="AD87" s="102"/>
      <c r="AE87" s="102"/>
      <c r="AF87" s="102"/>
      <c r="AG87" s="32"/>
      <c r="AH87" s="32"/>
      <c r="AI87" s="33" t="s">
        <v>504</v>
      </c>
      <c r="AJ87" s="937">
        <v>0.115</v>
      </c>
      <c r="AK87" s="938">
        <v>0.09</v>
      </c>
      <c r="AL87" s="420">
        <v>0.44</v>
      </c>
      <c r="AM87" s="32" t="s">
        <v>156</v>
      </c>
      <c r="AN87" s="32"/>
      <c r="AO87" s="32" t="s">
        <v>156</v>
      </c>
      <c r="AP87" s="32" t="s">
        <v>156</v>
      </c>
      <c r="AQ87" s="473">
        <v>0.111</v>
      </c>
      <c r="AR87" s="33"/>
      <c r="AS87" s="185" t="s">
        <v>296</v>
      </c>
      <c r="AT87" s="32"/>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8" t="s">
        <v>159</v>
      </c>
      <c r="DX87" s="58" t="str">
        <f t="shared" si="3"/>
        <v/>
      </c>
      <c r="DY87" s="58" t="str">
        <f t="shared" si="4"/>
        <v/>
      </c>
      <c r="DZ87" s="58"/>
      <c r="EA87" s="58"/>
      <c r="EB87" s="59" t="s">
        <v>160</v>
      </c>
    </row>
    <row r="88" ht="39.0" customHeight="1">
      <c r="A88" s="577" t="s">
        <v>1508</v>
      </c>
      <c r="B88" s="324"/>
      <c r="C88" s="578" t="s">
        <v>1509</v>
      </c>
      <c r="D88" s="578" t="s">
        <v>227</v>
      </c>
      <c r="E88" s="578" t="s">
        <v>228</v>
      </c>
      <c r="F88" s="32" t="s">
        <v>137</v>
      </c>
      <c r="G88" s="33" t="s">
        <v>138</v>
      </c>
      <c r="H88" s="32"/>
      <c r="I88" s="32" t="s">
        <v>1513</v>
      </c>
      <c r="J88" s="33" t="s">
        <v>265</v>
      </c>
      <c r="K88" s="33" t="s">
        <v>142</v>
      </c>
      <c r="L88" s="32" t="s">
        <v>143</v>
      </c>
      <c r="M88" s="33" t="s">
        <v>169</v>
      </c>
      <c r="N88" s="32" t="s">
        <v>1514</v>
      </c>
      <c r="O88" s="32" t="s">
        <v>146</v>
      </c>
      <c r="P88" s="32" t="s">
        <v>147</v>
      </c>
      <c r="Q88" s="34" t="str">
        <f t="shared" si="1"/>
        <v/>
      </c>
      <c r="R88" s="800">
        <v>65636.0</v>
      </c>
      <c r="S88" s="252">
        <v>18166.0</v>
      </c>
      <c r="T88" s="936">
        <f t="shared" si="2"/>
        <v>87802</v>
      </c>
      <c r="U88" s="32"/>
      <c r="V88" s="939" t="s">
        <v>1512</v>
      </c>
      <c r="W88" s="61"/>
      <c r="X88" s="273"/>
      <c r="Y88" s="61"/>
      <c r="Z88" s="61"/>
      <c r="AA88" s="61"/>
      <c r="AB88" s="45" t="s">
        <v>143</v>
      </c>
      <c r="AC88" s="61"/>
      <c r="AD88" s="61"/>
      <c r="AE88" s="61"/>
      <c r="AF88" s="61"/>
      <c r="AG88" s="61"/>
      <c r="AH88" s="61"/>
      <c r="AI88" s="33" t="s">
        <v>504</v>
      </c>
      <c r="AJ88" s="937">
        <v>0.115</v>
      </c>
      <c r="AK88" s="938">
        <v>0.09</v>
      </c>
      <c r="AL88" s="420">
        <v>0.44</v>
      </c>
      <c r="AM88" s="61"/>
      <c r="AN88" s="61"/>
      <c r="AO88" s="61"/>
      <c r="AP88" s="61"/>
      <c r="AQ88" s="940">
        <v>43.0</v>
      </c>
      <c r="AR88" s="473">
        <v>0.111</v>
      </c>
      <c r="AS88" s="185" t="s">
        <v>296</v>
      </c>
      <c r="AT88" s="61"/>
      <c r="AU88" s="56"/>
      <c r="AV88" s="190"/>
      <c r="AW88" s="190"/>
      <c r="AX88" s="190"/>
      <c r="AY88" s="190"/>
      <c r="AZ88" s="190"/>
      <c r="BA88" s="190"/>
      <c r="BB88" s="190"/>
      <c r="BC88" s="190"/>
      <c r="BD88" s="190"/>
      <c r="BE88" s="190"/>
      <c r="BF88" s="190"/>
      <c r="BG88" s="190"/>
      <c r="BH88" s="190"/>
      <c r="BI88" s="190"/>
      <c r="BJ88" s="190"/>
      <c r="BK88" s="190"/>
      <c r="BL88" s="190"/>
      <c r="BM88" s="190"/>
      <c r="BN88" s="190"/>
      <c r="BO88" s="190"/>
      <c r="BP88" s="190"/>
      <c r="BQ88" s="190"/>
      <c r="BR88" s="190"/>
      <c r="BS88" s="190"/>
      <c r="BT88" s="190"/>
      <c r="BU88" s="190"/>
      <c r="BV88" s="190"/>
      <c r="BW88" s="190"/>
      <c r="BX88" s="190"/>
      <c r="BY88" s="190"/>
      <c r="BZ88" s="190"/>
      <c r="CA88" s="190"/>
      <c r="CB88" s="190"/>
      <c r="CC88" s="190"/>
      <c r="CD88" s="190"/>
      <c r="CE88" s="190"/>
      <c r="CF88" s="190"/>
      <c r="CG88" s="190"/>
      <c r="CH88" s="190"/>
      <c r="CI88" s="190"/>
      <c r="CJ88" s="190"/>
      <c r="CK88" s="190"/>
      <c r="CL88" s="190"/>
      <c r="CM88" s="190"/>
      <c r="CN88" s="190"/>
      <c r="CO88" s="190"/>
      <c r="CP88" s="190"/>
      <c r="CQ88" s="190"/>
      <c r="CR88" s="190"/>
      <c r="CS88" s="190"/>
      <c r="CT88" s="190"/>
      <c r="CU88" s="190"/>
      <c r="CV88" s="190"/>
      <c r="CW88" s="190"/>
      <c r="CX88" s="190"/>
      <c r="CY88" s="190"/>
      <c r="CZ88" s="190"/>
      <c r="DA88" s="190"/>
      <c r="DB88" s="190"/>
      <c r="DC88" s="190"/>
      <c r="DD88" s="190"/>
      <c r="DE88" s="190"/>
      <c r="DF88" s="190"/>
      <c r="DG88" s="190"/>
      <c r="DH88" s="190"/>
      <c r="DI88" s="190"/>
      <c r="DJ88" s="190"/>
      <c r="DK88" s="190"/>
      <c r="DL88" s="190"/>
      <c r="DM88" s="190"/>
      <c r="DN88" s="190"/>
      <c r="DO88" s="190"/>
      <c r="DP88" s="190"/>
      <c r="DQ88" s="190"/>
      <c r="DR88" s="190"/>
      <c r="DS88" s="190"/>
      <c r="DT88" s="190"/>
      <c r="DU88" s="190"/>
      <c r="DV88" s="190"/>
      <c r="DW88" s="592"/>
      <c r="DX88" s="58" t="str">
        <f t="shared" si="3"/>
        <v/>
      </c>
      <c r="DY88" s="58" t="str">
        <f t="shared" si="4"/>
        <v/>
      </c>
      <c r="DZ88" s="592" t="s">
        <v>1515</v>
      </c>
      <c r="EA88" s="592"/>
      <c r="EB88" s="59" t="s">
        <v>160</v>
      </c>
    </row>
    <row r="89" ht="26.25" customHeight="1">
      <c r="A89" s="60" t="s">
        <v>1516</v>
      </c>
      <c r="B89" s="31" t="s">
        <v>1517</v>
      </c>
      <c r="C89" s="61" t="s">
        <v>1518</v>
      </c>
      <c r="D89" s="61" t="s">
        <v>1519</v>
      </c>
      <c r="E89" s="61" t="s">
        <v>1520</v>
      </c>
      <c r="F89" s="32" t="s">
        <v>1521</v>
      </c>
      <c r="G89" s="33" t="s">
        <v>138</v>
      </c>
      <c r="H89" s="32"/>
      <c r="I89" s="32" t="s">
        <v>1522</v>
      </c>
      <c r="J89" s="33" t="s">
        <v>265</v>
      </c>
      <c r="K89" s="33" t="s">
        <v>142</v>
      </c>
      <c r="L89" s="32" t="s">
        <v>1523</v>
      </c>
      <c r="M89" s="33" t="s">
        <v>169</v>
      </c>
      <c r="N89" s="32" t="s">
        <v>1524</v>
      </c>
      <c r="O89" s="32" t="s">
        <v>1525</v>
      </c>
      <c r="P89" s="32" t="s">
        <v>1526</v>
      </c>
      <c r="Q89" s="34" t="str">
        <f t="shared" si="1"/>
        <v/>
      </c>
      <c r="R89" s="740">
        <v>65636.0</v>
      </c>
      <c r="S89" s="816">
        <v>18166.0</v>
      </c>
      <c r="T89" s="468">
        <f t="shared" si="2"/>
        <v>87802</v>
      </c>
      <c r="U89" s="38" t="s">
        <v>1527</v>
      </c>
      <c r="V89" s="71" t="s">
        <v>1528</v>
      </c>
      <c r="W89" s="61"/>
      <c r="X89" s="273"/>
      <c r="Y89" s="61"/>
      <c r="Z89" s="61"/>
      <c r="AA89" s="61"/>
      <c r="AB89" s="45" t="s">
        <v>143</v>
      </c>
      <c r="AC89" s="61"/>
      <c r="AD89" s="85"/>
      <c r="AE89" s="85"/>
      <c r="AF89" s="85"/>
      <c r="AG89" s="61"/>
      <c r="AH89" s="61"/>
      <c r="AI89" s="33" t="s">
        <v>504</v>
      </c>
      <c r="AJ89" s="941">
        <v>0.115</v>
      </c>
      <c r="AK89" s="263"/>
      <c r="AL89" s="263"/>
      <c r="AM89" s="263"/>
      <c r="AN89" s="263"/>
      <c r="AO89" s="263"/>
      <c r="AP89" s="263"/>
      <c r="AQ89" s="263"/>
      <c r="AR89" s="263"/>
      <c r="AS89" s="263"/>
      <c r="AT89" s="263"/>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c r="CS89" s="166"/>
      <c r="CT89" s="166"/>
      <c r="CU89" s="166"/>
      <c r="CV89" s="166"/>
      <c r="CW89" s="166"/>
      <c r="CX89" s="166"/>
      <c r="CY89" s="166"/>
      <c r="CZ89" s="166"/>
      <c r="DA89" s="166"/>
      <c r="DB89" s="166"/>
      <c r="DC89" s="166"/>
      <c r="DD89" s="166"/>
      <c r="DE89" s="166"/>
      <c r="DF89" s="166"/>
      <c r="DG89" s="166"/>
      <c r="DH89" s="166"/>
      <c r="DI89" s="166"/>
      <c r="DJ89" s="166"/>
      <c r="DK89" s="166"/>
      <c r="DL89" s="166"/>
      <c r="DM89" s="166"/>
      <c r="DN89" s="166"/>
      <c r="DO89" s="166"/>
      <c r="DP89" s="166"/>
      <c r="DQ89" s="166"/>
      <c r="DR89" s="166"/>
      <c r="DS89" s="166"/>
      <c r="DT89" s="166"/>
      <c r="DU89" s="166"/>
      <c r="DV89" s="166"/>
      <c r="DW89" s="166"/>
      <c r="DX89" s="58" t="str">
        <f t="shared" si="3"/>
        <v/>
      </c>
      <c r="DY89" s="58" t="str">
        <f t="shared" si="4"/>
        <v/>
      </c>
      <c r="DZ89" s="166"/>
      <c r="EA89" s="166"/>
      <c r="EB89" s="59" t="s">
        <v>160</v>
      </c>
    </row>
    <row r="90" ht="12.75" customHeight="1">
      <c r="A90" s="30" t="s">
        <v>1529</v>
      </c>
      <c r="B90" s="31" t="s">
        <v>1530</v>
      </c>
      <c r="C90" s="32" t="s">
        <v>1531</v>
      </c>
      <c r="D90" s="32" t="s">
        <v>1532</v>
      </c>
      <c r="E90" s="32" t="s">
        <v>1533</v>
      </c>
      <c r="F90" s="32" t="s">
        <v>1534</v>
      </c>
      <c r="G90" s="32" t="s">
        <v>1535</v>
      </c>
      <c r="H90" s="32"/>
      <c r="I90" s="32" t="s">
        <v>1536</v>
      </c>
      <c r="J90" s="33" t="s">
        <v>167</v>
      </c>
      <c r="K90" s="33" t="s">
        <v>142</v>
      </c>
      <c r="L90" s="32" t="s">
        <v>1537</v>
      </c>
      <c r="M90" s="32" t="s">
        <v>1538</v>
      </c>
      <c r="N90" s="32" t="s">
        <v>1539</v>
      </c>
      <c r="O90" s="32" t="s">
        <v>1540</v>
      </c>
      <c r="P90" s="32" t="s">
        <v>1541</v>
      </c>
      <c r="Q90" s="34">
        <f t="shared" si="1"/>
        <v>15000</v>
      </c>
      <c r="R90" s="785">
        <v>41484.0</v>
      </c>
      <c r="S90" s="541">
        <v>11548.0</v>
      </c>
      <c r="T90" s="36">
        <f t="shared" si="2"/>
        <v>57032</v>
      </c>
      <c r="U90" s="38" t="s">
        <v>1542</v>
      </c>
      <c r="V90" s="65" t="s">
        <v>1543</v>
      </c>
      <c r="W90" s="942">
        <v>22.0</v>
      </c>
      <c r="X90" s="83" t="s">
        <v>1544</v>
      </c>
      <c r="Y90" s="156">
        <v>41013.0</v>
      </c>
      <c r="Z90" s="943">
        <v>14963.0</v>
      </c>
      <c r="AA90" s="32"/>
      <c r="AB90" s="32"/>
      <c r="AC90" s="32"/>
      <c r="AD90" s="85"/>
      <c r="AE90" s="85"/>
      <c r="AF90" s="85"/>
      <c r="AG90" s="32"/>
      <c r="AH90" s="32"/>
      <c r="AI90" s="33" t="s">
        <v>223</v>
      </c>
      <c r="AJ90" s="119">
        <v>0.73</v>
      </c>
      <c r="AK90" s="91"/>
      <c r="AL90" s="91"/>
      <c r="AM90" s="91"/>
      <c r="AN90" s="91"/>
      <c r="AO90" s="91"/>
      <c r="AP90" s="91"/>
      <c r="AQ90" s="91"/>
      <c r="AR90" s="91"/>
      <c r="AS90" s="91"/>
      <c r="AT90" s="91"/>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58" t="str">
        <f t="shared" si="3"/>
        <v/>
      </c>
      <c r="DY90" s="58" t="str">
        <f t="shared" si="4"/>
        <v>affordable</v>
      </c>
      <c r="DZ90" s="92"/>
      <c r="EA90" s="92"/>
      <c r="EB90" s="59" t="s">
        <v>160</v>
      </c>
    </row>
    <row r="91" ht="12.75" customHeight="1">
      <c r="A91" s="60" t="s">
        <v>1545</v>
      </c>
      <c r="B91" s="324"/>
      <c r="C91" s="61" t="s">
        <v>1546</v>
      </c>
      <c r="D91" s="61" t="s">
        <v>660</v>
      </c>
      <c r="E91" s="61" t="s">
        <v>661</v>
      </c>
      <c r="F91" s="32" t="s">
        <v>137</v>
      </c>
      <c r="G91" s="33" t="s">
        <v>205</v>
      </c>
      <c r="H91" s="32"/>
      <c r="I91" s="32" t="s">
        <v>1547</v>
      </c>
      <c r="J91" s="33" t="s">
        <v>167</v>
      </c>
      <c r="K91" s="33" t="s">
        <v>142</v>
      </c>
      <c r="L91" s="32" t="s">
        <v>143</v>
      </c>
      <c r="M91" s="32" t="s">
        <v>144</v>
      </c>
      <c r="N91" s="32" t="s">
        <v>1548</v>
      </c>
      <c r="O91" s="32" t="s">
        <v>146</v>
      </c>
      <c r="P91" s="32" t="s">
        <v>950</v>
      </c>
      <c r="Q91" s="34">
        <f t="shared" si="1"/>
        <v>25000</v>
      </c>
      <c r="R91" s="444">
        <v>38890.0</v>
      </c>
      <c r="S91" s="128">
        <v>11530.0</v>
      </c>
      <c r="T91" s="279">
        <f t="shared" si="2"/>
        <v>54420</v>
      </c>
      <c r="U91" s="32"/>
      <c r="V91" s="39" t="s">
        <v>149</v>
      </c>
      <c r="W91" s="317">
        <v>77.0</v>
      </c>
      <c r="X91" s="944">
        <v>0.92</v>
      </c>
      <c r="Y91" s="945">
        <v>29776.0</v>
      </c>
      <c r="Z91" s="285">
        <v>24794.0</v>
      </c>
      <c r="AA91" s="100" t="s">
        <v>1549</v>
      </c>
      <c r="AB91" s="45" t="s">
        <v>143</v>
      </c>
      <c r="AC91" s="46" t="s">
        <v>1550</v>
      </c>
      <c r="AD91" s="102" t="s">
        <v>1551</v>
      </c>
      <c r="AE91" s="434" t="s">
        <v>1552</v>
      </c>
      <c r="AF91" s="47" t="s">
        <v>1553</v>
      </c>
      <c r="AG91" s="49">
        <v>0.0</v>
      </c>
      <c r="AH91" s="946">
        <v>15530.0</v>
      </c>
      <c r="AI91" s="32" t="s">
        <v>1554</v>
      </c>
      <c r="AJ91" s="947">
        <v>0.58</v>
      </c>
      <c r="AK91" s="587">
        <v>0.13</v>
      </c>
      <c r="AL91" s="948">
        <v>0.18</v>
      </c>
      <c r="AM91" s="61" t="s">
        <v>156</v>
      </c>
      <c r="AN91" s="61"/>
      <c r="AO91" s="61" t="s">
        <v>156</v>
      </c>
      <c r="AP91" s="61"/>
      <c r="AQ91" s="947">
        <v>0.58</v>
      </c>
      <c r="AR91" s="33"/>
      <c r="AS91" s="185" t="s">
        <v>296</v>
      </c>
      <c r="AT91" s="61"/>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8" t="s">
        <v>159</v>
      </c>
      <c r="DX91" s="58" t="str">
        <f t="shared" si="3"/>
        <v/>
      </c>
      <c r="DY91" s="58" t="str">
        <f t="shared" si="4"/>
        <v>affordable</v>
      </c>
      <c r="DZ91" s="58"/>
      <c r="EA91" s="58"/>
      <c r="EB91" s="59" t="s">
        <v>160</v>
      </c>
    </row>
    <row r="92" ht="12.75" customHeight="1">
      <c r="A92" s="60" t="s">
        <v>1555</v>
      </c>
      <c r="B92" s="31" t="s">
        <v>1556</v>
      </c>
      <c r="C92" s="61" t="s">
        <v>1557</v>
      </c>
      <c r="D92" s="61" t="s">
        <v>1558</v>
      </c>
      <c r="E92" s="61" t="s">
        <v>1559</v>
      </c>
      <c r="F92" s="32" t="s">
        <v>1560</v>
      </c>
      <c r="G92" s="33" t="s">
        <v>205</v>
      </c>
      <c r="H92" s="32"/>
      <c r="I92" s="32" t="s">
        <v>1561</v>
      </c>
      <c r="J92" s="33" t="s">
        <v>167</v>
      </c>
      <c r="K92" s="33" t="s">
        <v>142</v>
      </c>
      <c r="L92" s="32" t="s">
        <v>1562</v>
      </c>
      <c r="M92" s="32" t="s">
        <v>1563</v>
      </c>
      <c r="N92" s="32" t="s">
        <v>1564</v>
      </c>
      <c r="O92" s="32" t="s">
        <v>1565</v>
      </c>
      <c r="P92" s="32" t="s">
        <v>1566</v>
      </c>
      <c r="Q92" s="34">
        <f t="shared" si="1"/>
        <v>25000</v>
      </c>
      <c r="R92" s="949">
        <v>38890.0</v>
      </c>
      <c r="S92" s="541">
        <v>11530.0</v>
      </c>
      <c r="T92" s="950">
        <f t="shared" si="2"/>
        <v>54420</v>
      </c>
      <c r="U92" s="38" t="s">
        <v>1567</v>
      </c>
      <c r="V92" s="39" t="s">
        <v>1568</v>
      </c>
      <c r="W92" s="951">
        <v>77.0</v>
      </c>
      <c r="X92" s="952">
        <v>0.917</v>
      </c>
      <c r="Y92" s="945">
        <v>29776.0</v>
      </c>
      <c r="Z92" s="953">
        <v>24794.0</v>
      </c>
      <c r="AA92" s="100" t="s">
        <v>1569</v>
      </c>
      <c r="AB92" s="45" t="s">
        <v>143</v>
      </c>
      <c r="AC92" s="46" t="s">
        <v>1570</v>
      </c>
      <c r="AD92" s="85" t="s">
        <v>1551</v>
      </c>
      <c r="AE92" s="297" t="s">
        <v>1552</v>
      </c>
      <c r="AF92" s="87" t="s">
        <v>1553</v>
      </c>
      <c r="AG92" s="145">
        <v>0.0</v>
      </c>
      <c r="AH92" s="954">
        <v>15530.0</v>
      </c>
      <c r="AI92" s="32" t="s">
        <v>1571</v>
      </c>
      <c r="AJ92" s="955">
        <v>0.58</v>
      </c>
      <c r="AK92" s="91"/>
      <c r="AL92" s="91"/>
      <c r="AM92" s="91"/>
      <c r="AN92" s="91"/>
      <c r="AO92" s="91"/>
      <c r="AP92" s="91"/>
      <c r="AQ92" s="91"/>
      <c r="AR92" s="91"/>
      <c r="AS92" s="91"/>
      <c r="AT92" s="91"/>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58" t="str">
        <f t="shared" si="3"/>
        <v/>
      </c>
      <c r="DY92" s="58" t="str">
        <f t="shared" si="4"/>
        <v>affordable</v>
      </c>
      <c r="DZ92" s="92"/>
      <c r="EA92" s="92"/>
      <c r="EB92" s="59" t="s">
        <v>160</v>
      </c>
    </row>
    <row r="93" ht="26.25" customHeight="1">
      <c r="A93" s="30" t="s">
        <v>1572</v>
      </c>
      <c r="B93" s="324"/>
      <c r="C93" s="32" t="s">
        <v>1573</v>
      </c>
      <c r="D93" s="32" t="s">
        <v>1574</v>
      </c>
      <c r="E93" s="32" t="s">
        <v>1575</v>
      </c>
      <c r="F93" s="32" t="s">
        <v>137</v>
      </c>
      <c r="G93" s="33" t="s">
        <v>205</v>
      </c>
      <c r="H93" s="32"/>
      <c r="I93" s="32" t="s">
        <v>1576</v>
      </c>
      <c r="J93" s="33" t="s">
        <v>265</v>
      </c>
      <c r="K93" s="33" t="s">
        <v>142</v>
      </c>
      <c r="L93" s="32" t="s">
        <v>143</v>
      </c>
      <c r="M93" s="32" t="s">
        <v>745</v>
      </c>
      <c r="N93" s="32" t="s">
        <v>1577</v>
      </c>
      <c r="O93" s="32" t="s">
        <v>146</v>
      </c>
      <c r="P93" s="32" t="s">
        <v>147</v>
      </c>
      <c r="Q93" s="34">
        <f t="shared" si="1"/>
        <v>50000</v>
      </c>
      <c r="R93" s="595">
        <v>66605.0</v>
      </c>
      <c r="S93" s="956">
        <v>18430.0</v>
      </c>
      <c r="T93" s="784">
        <f t="shared" si="2"/>
        <v>89035</v>
      </c>
      <c r="U93" s="32"/>
      <c r="V93" s="65" t="s">
        <v>173</v>
      </c>
      <c r="W93" s="291">
        <v>294.0</v>
      </c>
      <c r="X93" s="708">
        <v>0.36</v>
      </c>
      <c r="Y93" s="957">
        <v>37878.0</v>
      </c>
      <c r="Z93" s="402">
        <v>47840.0</v>
      </c>
      <c r="AA93" s="958" t="s">
        <v>1578</v>
      </c>
      <c r="AB93" s="322" t="s">
        <v>499</v>
      </c>
      <c r="AC93" s="46" t="s">
        <v>1579</v>
      </c>
      <c r="AD93" s="102" t="s">
        <v>1580</v>
      </c>
      <c r="AE93" s="434" t="s">
        <v>1581</v>
      </c>
      <c r="AF93" s="102" t="s">
        <v>1582</v>
      </c>
      <c r="AG93" s="49">
        <v>0.0</v>
      </c>
      <c r="AH93" s="50">
        <v>22430.0</v>
      </c>
      <c r="AI93" s="32" t="s">
        <v>1583</v>
      </c>
      <c r="AJ93" s="160">
        <v>0.287</v>
      </c>
      <c r="AK93" s="815">
        <v>0.202</v>
      </c>
      <c r="AL93" s="959">
        <v>0.14</v>
      </c>
      <c r="AM93" s="647">
        <v>0.09</v>
      </c>
      <c r="AN93" s="960">
        <v>11578.0</v>
      </c>
      <c r="AO93" s="116">
        <v>2343.0</v>
      </c>
      <c r="AP93" s="961">
        <v>202.0</v>
      </c>
      <c r="AQ93" s="160">
        <v>0.287</v>
      </c>
      <c r="AR93" s="32"/>
      <c r="AS93" s="79" t="s">
        <v>173</v>
      </c>
      <c r="AT93" s="65" t="s">
        <v>278</v>
      </c>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56"/>
      <c r="BS93" s="56"/>
      <c r="BT93" s="56"/>
      <c r="BU93" s="56"/>
      <c r="BV93" s="56"/>
      <c r="BW93" s="56"/>
      <c r="BX93" s="56"/>
      <c r="BY93" s="56"/>
      <c r="BZ93" s="56"/>
      <c r="CA93" s="56"/>
      <c r="CB93" s="56"/>
      <c r="CC93" s="56"/>
      <c r="CD93" s="56"/>
      <c r="CE93" s="56"/>
      <c r="CF93" s="56"/>
      <c r="CG93" s="56"/>
      <c r="CH93" s="56"/>
      <c r="CI93" s="56"/>
      <c r="CJ93" s="56"/>
      <c r="CK93" s="56"/>
      <c r="CL93" s="56"/>
      <c r="CM93" s="56"/>
      <c r="CN93" s="56"/>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8" t="s">
        <v>159</v>
      </c>
      <c r="DX93" s="58" t="str">
        <f t="shared" si="3"/>
        <v/>
      </c>
      <c r="DY93" s="58" t="str">
        <f t="shared" si="4"/>
        <v/>
      </c>
      <c r="DZ93" s="58"/>
      <c r="EA93" s="58"/>
      <c r="EB93" s="59" t="s">
        <v>160</v>
      </c>
    </row>
    <row r="94" ht="26.25" customHeight="1">
      <c r="A94" s="577" t="s">
        <v>1572</v>
      </c>
      <c r="B94" s="324"/>
      <c r="C94" s="578" t="s">
        <v>1573</v>
      </c>
      <c r="D94" s="578" t="s">
        <v>1574</v>
      </c>
      <c r="E94" s="578" t="s">
        <v>1575</v>
      </c>
      <c r="F94" s="32" t="s">
        <v>137</v>
      </c>
      <c r="G94" s="33" t="s">
        <v>205</v>
      </c>
      <c r="H94" s="32"/>
      <c r="I94" s="32" t="s">
        <v>1584</v>
      </c>
      <c r="J94" s="33" t="s">
        <v>265</v>
      </c>
      <c r="K94" s="33" t="s">
        <v>142</v>
      </c>
      <c r="L94" s="32" t="s">
        <v>143</v>
      </c>
      <c r="M94" s="32" t="s">
        <v>745</v>
      </c>
      <c r="N94" s="32" t="s">
        <v>1585</v>
      </c>
      <c r="O94" s="32" t="s">
        <v>146</v>
      </c>
      <c r="P94" s="32" t="s">
        <v>147</v>
      </c>
      <c r="Q94" s="34">
        <f t="shared" si="1"/>
        <v>50000</v>
      </c>
      <c r="R94" s="595">
        <v>66605.0</v>
      </c>
      <c r="S94" s="956">
        <v>18430.0</v>
      </c>
      <c r="T94" s="784">
        <f t="shared" si="2"/>
        <v>89035</v>
      </c>
      <c r="U94" s="32"/>
      <c r="V94" s="962" t="s">
        <v>173</v>
      </c>
      <c r="W94" s="291">
        <v>294.0</v>
      </c>
      <c r="X94" s="708">
        <v>0.36</v>
      </c>
      <c r="Y94" s="957">
        <v>37878.0</v>
      </c>
      <c r="Z94" s="402">
        <v>47840.0</v>
      </c>
      <c r="AA94" s="958" t="s">
        <v>1578</v>
      </c>
      <c r="AB94" s="322" t="s">
        <v>499</v>
      </c>
      <c r="AC94" s="46" t="s">
        <v>1586</v>
      </c>
      <c r="AD94" s="32" t="s">
        <v>1580</v>
      </c>
      <c r="AE94" s="963" t="s">
        <v>1581</v>
      </c>
      <c r="AF94" s="32" t="s">
        <v>1582</v>
      </c>
      <c r="AG94" s="49">
        <v>0.0</v>
      </c>
      <c r="AH94" s="50">
        <v>22430.0</v>
      </c>
      <c r="AI94" s="32" t="s">
        <v>1587</v>
      </c>
      <c r="AJ94" s="160">
        <v>0.287</v>
      </c>
      <c r="AK94" s="815">
        <v>0.202</v>
      </c>
      <c r="AL94" s="959">
        <v>0.14</v>
      </c>
      <c r="AM94" s="647">
        <v>0.09</v>
      </c>
      <c r="AN94" s="960">
        <v>11578.0</v>
      </c>
      <c r="AO94" s="116">
        <v>2343.0</v>
      </c>
      <c r="AP94" s="961">
        <v>202.0</v>
      </c>
      <c r="AQ94" s="964">
        <v>86.0</v>
      </c>
      <c r="AR94" s="160">
        <v>0.287</v>
      </c>
      <c r="AS94" s="79" t="s">
        <v>173</v>
      </c>
      <c r="AT94" s="65" t="s">
        <v>278</v>
      </c>
      <c r="AU94" s="56"/>
      <c r="AV94" s="190"/>
      <c r="AW94" s="190"/>
      <c r="AX94" s="190"/>
      <c r="AY94" s="190"/>
      <c r="AZ94" s="190"/>
      <c r="BA94" s="190"/>
      <c r="BB94" s="190"/>
      <c r="BC94" s="190"/>
      <c r="BD94" s="190"/>
      <c r="BE94" s="190"/>
      <c r="BF94" s="190"/>
      <c r="BG94" s="190"/>
      <c r="BH94" s="190"/>
      <c r="BI94" s="190"/>
      <c r="BJ94" s="190"/>
      <c r="BK94" s="190"/>
      <c r="BL94" s="190"/>
      <c r="BM94" s="190"/>
      <c r="BN94" s="190"/>
      <c r="BO94" s="190"/>
      <c r="BP94" s="190"/>
      <c r="BQ94" s="190"/>
      <c r="BR94" s="190"/>
      <c r="BS94" s="190"/>
      <c r="BT94" s="190"/>
      <c r="BU94" s="190"/>
      <c r="BV94" s="190"/>
      <c r="BW94" s="190"/>
      <c r="BX94" s="190"/>
      <c r="BY94" s="190"/>
      <c r="BZ94" s="190"/>
      <c r="CA94" s="190"/>
      <c r="CB94" s="190"/>
      <c r="CC94" s="190"/>
      <c r="CD94" s="190"/>
      <c r="CE94" s="190"/>
      <c r="CF94" s="190"/>
      <c r="CG94" s="190"/>
      <c r="CH94" s="190"/>
      <c r="CI94" s="190"/>
      <c r="CJ94" s="190"/>
      <c r="CK94" s="190"/>
      <c r="CL94" s="190"/>
      <c r="CM94" s="190"/>
      <c r="CN94" s="190"/>
      <c r="CO94" s="190"/>
      <c r="CP94" s="190"/>
      <c r="CQ94" s="190"/>
      <c r="CR94" s="190"/>
      <c r="CS94" s="190"/>
      <c r="CT94" s="190"/>
      <c r="CU94" s="190"/>
      <c r="CV94" s="190"/>
      <c r="CW94" s="190"/>
      <c r="CX94" s="190"/>
      <c r="CY94" s="190"/>
      <c r="CZ94" s="190"/>
      <c r="DA94" s="190"/>
      <c r="DB94" s="190"/>
      <c r="DC94" s="190"/>
      <c r="DD94" s="190"/>
      <c r="DE94" s="190"/>
      <c r="DF94" s="190"/>
      <c r="DG94" s="190"/>
      <c r="DH94" s="190"/>
      <c r="DI94" s="190"/>
      <c r="DJ94" s="190"/>
      <c r="DK94" s="190"/>
      <c r="DL94" s="190"/>
      <c r="DM94" s="190"/>
      <c r="DN94" s="190"/>
      <c r="DO94" s="190"/>
      <c r="DP94" s="190"/>
      <c r="DQ94" s="190"/>
      <c r="DR94" s="190"/>
      <c r="DS94" s="190"/>
      <c r="DT94" s="190"/>
      <c r="DU94" s="190"/>
      <c r="DV94" s="190"/>
      <c r="DW94" s="592"/>
      <c r="DX94" s="58" t="str">
        <f t="shared" si="3"/>
        <v/>
      </c>
      <c r="DY94" s="58" t="str">
        <f t="shared" si="4"/>
        <v/>
      </c>
      <c r="DZ94" s="592" t="s">
        <v>1588</v>
      </c>
      <c r="EA94" s="592"/>
      <c r="EB94" s="59" t="s">
        <v>160</v>
      </c>
    </row>
    <row r="95" ht="12.75" customHeight="1">
      <c r="A95" s="150" t="s">
        <v>1589</v>
      </c>
      <c r="B95" s="31" t="s">
        <v>1590</v>
      </c>
      <c r="C95" s="32" t="s">
        <v>1591</v>
      </c>
      <c r="D95" s="32" t="s">
        <v>1592</v>
      </c>
      <c r="E95" s="32" t="s">
        <v>1593</v>
      </c>
      <c r="F95" s="32" t="s">
        <v>1594</v>
      </c>
      <c r="G95" s="33" t="s">
        <v>205</v>
      </c>
      <c r="H95" s="32"/>
      <c r="I95" s="32" t="s">
        <v>1595</v>
      </c>
      <c r="J95" s="33" t="s">
        <v>265</v>
      </c>
      <c r="K95" s="33" t="s">
        <v>142</v>
      </c>
      <c r="L95" s="32" t="s">
        <v>1596</v>
      </c>
      <c r="M95" s="32" t="s">
        <v>1597</v>
      </c>
      <c r="N95" s="32" t="s">
        <v>1598</v>
      </c>
      <c r="O95" s="32" t="s">
        <v>1599</v>
      </c>
      <c r="P95" s="32" t="s">
        <v>1600</v>
      </c>
      <c r="Q95" s="34">
        <f t="shared" si="1"/>
        <v>50000</v>
      </c>
      <c r="R95" s="410">
        <v>66605.0</v>
      </c>
      <c r="S95" s="965">
        <v>18430.0</v>
      </c>
      <c r="T95" s="904">
        <f t="shared" si="2"/>
        <v>89035</v>
      </c>
      <c r="U95" s="38" t="s">
        <v>1601</v>
      </c>
      <c r="V95" s="65" t="s">
        <v>1602</v>
      </c>
      <c r="W95" s="694">
        <v>294.0</v>
      </c>
      <c r="X95" s="966">
        <v>0.36</v>
      </c>
      <c r="Y95" s="957">
        <v>37878.0</v>
      </c>
      <c r="Z95" s="320">
        <v>47840.0</v>
      </c>
      <c r="AA95" s="958" t="s">
        <v>1603</v>
      </c>
      <c r="AB95" s="322" t="s">
        <v>499</v>
      </c>
      <c r="AC95" s="46" t="s">
        <v>1604</v>
      </c>
      <c r="AD95" s="85" t="s">
        <v>1580</v>
      </c>
      <c r="AE95" s="297" t="s">
        <v>1581</v>
      </c>
      <c r="AF95" s="85" t="s">
        <v>1582</v>
      </c>
      <c r="AG95" s="145">
        <v>0.0</v>
      </c>
      <c r="AH95" s="967">
        <v>22430.0</v>
      </c>
      <c r="AI95" s="32" t="s">
        <v>1605</v>
      </c>
      <c r="AJ95" s="968">
        <v>0.287</v>
      </c>
      <c r="AK95" s="263"/>
      <c r="AL95" s="263"/>
      <c r="AM95" s="263"/>
      <c r="AN95" s="263"/>
      <c r="AO95" s="263"/>
      <c r="AP95" s="263"/>
      <c r="AQ95" s="263"/>
      <c r="AR95" s="263"/>
      <c r="AS95" s="263"/>
      <c r="AT95" s="263"/>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c r="CS95" s="166"/>
      <c r="CT95" s="166"/>
      <c r="CU95" s="166"/>
      <c r="CV95" s="166"/>
      <c r="CW95" s="166"/>
      <c r="CX95" s="166"/>
      <c r="CY95" s="166"/>
      <c r="CZ95" s="166"/>
      <c r="DA95" s="166"/>
      <c r="DB95" s="166"/>
      <c r="DC95" s="166"/>
      <c r="DD95" s="166"/>
      <c r="DE95" s="166"/>
      <c r="DF95" s="166"/>
      <c r="DG95" s="166"/>
      <c r="DH95" s="166"/>
      <c r="DI95" s="166"/>
      <c r="DJ95" s="166"/>
      <c r="DK95" s="166"/>
      <c r="DL95" s="166"/>
      <c r="DM95" s="166"/>
      <c r="DN95" s="166"/>
      <c r="DO95" s="166"/>
      <c r="DP95" s="166"/>
      <c r="DQ95" s="166"/>
      <c r="DR95" s="166"/>
      <c r="DS95" s="166"/>
      <c r="DT95" s="166"/>
      <c r="DU95" s="166"/>
      <c r="DV95" s="166"/>
      <c r="DW95" s="166"/>
      <c r="DX95" s="58" t="str">
        <f t="shared" si="3"/>
        <v/>
      </c>
      <c r="DY95" s="58" t="str">
        <f t="shared" si="4"/>
        <v/>
      </c>
      <c r="DZ95" s="166"/>
      <c r="EA95" s="166"/>
      <c r="EB95" s="59" t="s">
        <v>160</v>
      </c>
    </row>
    <row r="96" ht="12.75" customHeight="1">
      <c r="A96" s="60" t="s">
        <v>1606</v>
      </c>
      <c r="B96" s="324"/>
      <c r="C96" s="61" t="s">
        <v>1607</v>
      </c>
      <c r="D96" s="61" t="s">
        <v>322</v>
      </c>
      <c r="E96" s="61" t="s">
        <v>323</v>
      </c>
      <c r="F96" s="32" t="s">
        <v>137</v>
      </c>
      <c r="G96" s="33" t="s">
        <v>325</v>
      </c>
      <c r="H96" s="32"/>
      <c r="I96" s="32" t="s">
        <v>140</v>
      </c>
      <c r="J96" s="33" t="s">
        <v>167</v>
      </c>
      <c r="K96" s="33" t="s">
        <v>142</v>
      </c>
      <c r="L96" s="32" t="s">
        <v>143</v>
      </c>
      <c r="M96" s="32" t="s">
        <v>745</v>
      </c>
      <c r="N96" s="32" t="s">
        <v>1608</v>
      </c>
      <c r="O96" s="32" t="s">
        <v>146</v>
      </c>
      <c r="P96" s="32" t="s">
        <v>950</v>
      </c>
      <c r="Q96" s="34">
        <f t="shared" si="1"/>
        <v>20000</v>
      </c>
      <c r="R96" s="370">
        <v>34300.0</v>
      </c>
      <c r="S96" s="969">
        <v>13200.0</v>
      </c>
      <c r="T96" s="970">
        <f t="shared" si="2"/>
        <v>51500</v>
      </c>
      <c r="U96" s="32"/>
      <c r="V96" s="65" t="s">
        <v>173</v>
      </c>
      <c r="W96" s="971">
        <v>64.0</v>
      </c>
      <c r="X96" s="242">
        <v>0.98</v>
      </c>
      <c r="Y96" s="972">
        <v>33002.0</v>
      </c>
      <c r="Z96" s="973">
        <v>16948.0</v>
      </c>
      <c r="AA96" s="974" t="s">
        <v>1609</v>
      </c>
      <c r="AB96" s="71" t="s">
        <v>143</v>
      </c>
      <c r="AC96" s="46" t="s">
        <v>1610</v>
      </c>
      <c r="AD96" s="102" t="s">
        <v>1611</v>
      </c>
      <c r="AE96" s="434" t="s">
        <v>1612</v>
      </c>
      <c r="AF96" s="102" t="s">
        <v>1613</v>
      </c>
      <c r="AG96" s="49">
        <v>0.0</v>
      </c>
      <c r="AH96" s="975">
        <v>17200.0</v>
      </c>
      <c r="AI96" s="32" t="s">
        <v>1614</v>
      </c>
      <c r="AJ96" s="976">
        <v>0.777</v>
      </c>
      <c r="AK96" s="977">
        <v>0.056</v>
      </c>
      <c r="AL96" s="978">
        <v>0.16</v>
      </c>
      <c r="AM96" s="979">
        <v>0.94</v>
      </c>
      <c r="AN96" s="980">
        <v>284.0</v>
      </c>
      <c r="AO96" s="78">
        <v>16.0</v>
      </c>
      <c r="AP96" s="78">
        <v>15.0</v>
      </c>
      <c r="AQ96" s="981">
        <v>0.726</v>
      </c>
      <c r="AR96" s="33"/>
      <c r="AS96" s="55" t="s">
        <v>157</v>
      </c>
      <c r="AT96" s="61"/>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8" t="s">
        <v>159</v>
      </c>
      <c r="DX96" s="58" t="str">
        <f t="shared" si="3"/>
        <v/>
      </c>
      <c r="DY96" s="58" t="str">
        <f t="shared" si="4"/>
        <v>affordable</v>
      </c>
      <c r="DZ96" s="58"/>
      <c r="EA96" s="58"/>
      <c r="EB96" s="59" t="s">
        <v>160</v>
      </c>
    </row>
    <row r="97" ht="26.25" customHeight="1">
      <c r="A97" s="60" t="s">
        <v>1615</v>
      </c>
      <c r="B97" s="31" t="s">
        <v>1616</v>
      </c>
      <c r="C97" s="61" t="s">
        <v>1617</v>
      </c>
      <c r="D97" s="61" t="s">
        <v>1618</v>
      </c>
      <c r="E97" s="61" t="s">
        <v>1619</v>
      </c>
      <c r="F97" s="32" t="s">
        <v>1620</v>
      </c>
      <c r="G97" s="33" t="s">
        <v>325</v>
      </c>
      <c r="H97" s="32"/>
      <c r="I97" s="32" t="s">
        <v>1621</v>
      </c>
      <c r="J97" s="33" t="s">
        <v>167</v>
      </c>
      <c r="K97" s="33" t="s">
        <v>142</v>
      </c>
      <c r="L97" s="32" t="s">
        <v>1622</v>
      </c>
      <c r="M97" s="32" t="s">
        <v>1623</v>
      </c>
      <c r="N97" s="32" t="s">
        <v>1624</v>
      </c>
      <c r="O97" s="32" t="s">
        <v>1625</v>
      </c>
      <c r="P97" s="32" t="s">
        <v>1626</v>
      </c>
      <c r="Q97" s="34">
        <f t="shared" si="1"/>
        <v>20000</v>
      </c>
      <c r="R97" s="982">
        <v>34300.0</v>
      </c>
      <c r="S97" s="538">
        <v>13200.0</v>
      </c>
      <c r="T97" s="983">
        <f t="shared" si="2"/>
        <v>51500</v>
      </c>
      <c r="U97" s="38" t="s">
        <v>1627</v>
      </c>
      <c r="V97" s="65" t="s">
        <v>1628</v>
      </c>
      <c r="W97" s="984">
        <v>64.0</v>
      </c>
      <c r="X97" s="985">
        <v>0.985</v>
      </c>
      <c r="Y97" s="972">
        <v>33002.0</v>
      </c>
      <c r="Z97" s="986">
        <v>16948.0</v>
      </c>
      <c r="AA97" s="974" t="s">
        <v>1629</v>
      </c>
      <c r="AB97" s="71" t="s">
        <v>1630</v>
      </c>
      <c r="AC97" s="46" t="s">
        <v>1631</v>
      </c>
      <c r="AD97" s="85" t="s">
        <v>1611</v>
      </c>
      <c r="AE97" s="297" t="s">
        <v>1612</v>
      </c>
      <c r="AF97" s="85" t="s">
        <v>1613</v>
      </c>
      <c r="AG97" s="145">
        <v>0.0</v>
      </c>
      <c r="AH97" s="146">
        <v>17200.0</v>
      </c>
      <c r="AI97" s="32" t="s">
        <v>1632</v>
      </c>
      <c r="AJ97" s="262">
        <v>0.777</v>
      </c>
      <c r="AK97" s="263"/>
      <c r="AL97" s="263"/>
      <c r="AM97" s="263"/>
      <c r="AN97" s="263"/>
      <c r="AO97" s="263"/>
      <c r="AP97" s="263"/>
      <c r="AQ97" s="263"/>
      <c r="AR97" s="263"/>
      <c r="AS97" s="263"/>
      <c r="AT97" s="263"/>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c r="CS97" s="166"/>
      <c r="CT97" s="166"/>
      <c r="CU97" s="166"/>
      <c r="CV97" s="166"/>
      <c r="CW97" s="166"/>
      <c r="CX97" s="166"/>
      <c r="CY97" s="166"/>
      <c r="CZ97" s="166"/>
      <c r="DA97" s="166"/>
      <c r="DB97" s="166"/>
      <c r="DC97" s="166"/>
      <c r="DD97" s="166"/>
      <c r="DE97" s="166"/>
      <c r="DF97" s="166"/>
      <c r="DG97" s="166"/>
      <c r="DH97" s="166"/>
      <c r="DI97" s="166"/>
      <c r="DJ97" s="166"/>
      <c r="DK97" s="166"/>
      <c r="DL97" s="166"/>
      <c r="DM97" s="166"/>
      <c r="DN97" s="166"/>
      <c r="DO97" s="166"/>
      <c r="DP97" s="166"/>
      <c r="DQ97" s="166"/>
      <c r="DR97" s="166"/>
      <c r="DS97" s="166"/>
      <c r="DT97" s="166"/>
      <c r="DU97" s="166"/>
      <c r="DV97" s="166"/>
      <c r="DW97" s="166"/>
      <c r="DX97" s="58" t="str">
        <f t="shared" si="3"/>
        <v/>
      </c>
      <c r="DY97" s="58" t="str">
        <f t="shared" si="4"/>
        <v>affordable</v>
      </c>
      <c r="DZ97" s="166"/>
      <c r="EA97" s="166"/>
      <c r="EB97" s="59" t="s">
        <v>160</v>
      </c>
    </row>
    <row r="98" ht="26.25" customHeight="1">
      <c r="A98" s="150" t="s">
        <v>1633</v>
      </c>
      <c r="B98" s="31" t="s">
        <v>1634</v>
      </c>
      <c r="C98" s="33" t="s">
        <v>1635</v>
      </c>
      <c r="D98" s="32" t="s">
        <v>1636</v>
      </c>
      <c r="E98" s="32" t="s">
        <v>1637</v>
      </c>
      <c r="F98" s="32" t="s">
        <v>1638</v>
      </c>
      <c r="G98" s="33" t="s">
        <v>205</v>
      </c>
      <c r="H98" s="32"/>
      <c r="I98" s="32" t="s">
        <v>1639</v>
      </c>
      <c r="J98" s="33" t="s">
        <v>265</v>
      </c>
      <c r="K98" s="33" t="s">
        <v>142</v>
      </c>
      <c r="L98" s="32" t="s">
        <v>1640</v>
      </c>
      <c r="M98" s="32" t="s">
        <v>1641</v>
      </c>
      <c r="N98" s="32" t="s">
        <v>1642</v>
      </c>
      <c r="O98" s="32" t="s">
        <v>1643</v>
      </c>
      <c r="P98" s="32" t="s">
        <v>1644</v>
      </c>
      <c r="Q98" s="34">
        <f t="shared" si="1"/>
        <v>25000</v>
      </c>
      <c r="R98" s="553">
        <v>15480.0</v>
      </c>
      <c r="S98" s="818">
        <v>12564.0</v>
      </c>
      <c r="T98" s="406">
        <f t="shared" si="2"/>
        <v>32044</v>
      </c>
      <c r="U98" s="38" t="s">
        <v>1645</v>
      </c>
      <c r="V98" s="39" t="s">
        <v>1646</v>
      </c>
      <c r="W98" s="110">
        <v>126.0</v>
      </c>
      <c r="X98" s="846">
        <v>0.47</v>
      </c>
      <c r="Y98" s="987">
        <v>5502.0</v>
      </c>
      <c r="Z98" s="988">
        <v>24988.0</v>
      </c>
      <c r="AA98" s="883" t="s">
        <v>1647</v>
      </c>
      <c r="AB98" s="45" t="s">
        <v>143</v>
      </c>
      <c r="AC98" s="72" t="s">
        <v>1648</v>
      </c>
      <c r="AD98" s="85" t="s">
        <v>1649</v>
      </c>
      <c r="AE98" s="297" t="s">
        <v>1650</v>
      </c>
      <c r="AF98" s="87" t="s">
        <v>1651</v>
      </c>
      <c r="AG98" s="145">
        <v>0.0</v>
      </c>
      <c r="AH98" s="159">
        <v>4000.0</v>
      </c>
      <c r="AI98" s="32" t="s">
        <v>1652</v>
      </c>
      <c r="AJ98" s="119">
        <v>0.91</v>
      </c>
      <c r="AK98" s="91"/>
      <c r="AL98" s="91"/>
      <c r="AM98" s="91"/>
      <c r="AN98" s="91"/>
      <c r="AO98" s="91"/>
      <c r="AP98" s="91"/>
      <c r="AQ98" s="91"/>
      <c r="AR98" s="91"/>
      <c r="AS98" s="91"/>
      <c r="AT98" s="91"/>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58" t="str">
        <f t="shared" si="3"/>
        <v/>
      </c>
      <c r="DY98" s="58" t="str">
        <f t="shared" si="4"/>
        <v>affordable</v>
      </c>
      <c r="DZ98" s="92"/>
      <c r="EA98" s="92"/>
      <c r="EB98" s="59" t="s">
        <v>160</v>
      </c>
    </row>
    <row r="99" ht="12.75" customHeight="1">
      <c r="A99" s="60" t="s">
        <v>1653</v>
      </c>
      <c r="B99" s="31" t="s">
        <v>1654</v>
      </c>
      <c r="C99" s="61" t="s">
        <v>1655</v>
      </c>
      <c r="D99" s="61" t="s">
        <v>1656</v>
      </c>
      <c r="E99" s="61" t="s">
        <v>1657</v>
      </c>
      <c r="F99" s="32" t="s">
        <v>1658</v>
      </c>
      <c r="G99" s="32" t="s">
        <v>1659</v>
      </c>
      <c r="H99" s="32"/>
      <c r="I99" s="32" t="s">
        <v>1660</v>
      </c>
      <c r="J99" s="33" t="s">
        <v>141</v>
      </c>
      <c r="K99" s="33" t="s">
        <v>142</v>
      </c>
      <c r="L99" s="32" t="s">
        <v>1661</v>
      </c>
      <c r="M99" s="32" t="s">
        <v>1662</v>
      </c>
      <c r="N99" s="32" t="s">
        <v>1663</v>
      </c>
      <c r="O99" s="32" t="s">
        <v>1664</v>
      </c>
      <c r="P99" s="32" t="s">
        <v>1665</v>
      </c>
      <c r="Q99" s="34">
        <f t="shared" si="1"/>
        <v>40000</v>
      </c>
      <c r="R99" s="989">
        <v>27511.0</v>
      </c>
      <c r="S99" s="990">
        <v>16480.0</v>
      </c>
      <c r="T99" s="991">
        <f t="shared" si="2"/>
        <v>47991</v>
      </c>
      <c r="U99" s="38" t="s">
        <v>1666</v>
      </c>
      <c r="V99" s="39" t="s">
        <v>1667</v>
      </c>
      <c r="W99" s="992">
        <v>596.0</v>
      </c>
      <c r="X99" s="993">
        <v>0.897</v>
      </c>
      <c r="Y99" s="994">
        <v>7630.0</v>
      </c>
      <c r="Z99" s="257">
        <v>39455.0</v>
      </c>
      <c r="AA99" s="432" t="s">
        <v>1668</v>
      </c>
      <c r="AB99" s="45" t="s">
        <v>143</v>
      </c>
      <c r="AC99" s="536">
        <v>11000.0</v>
      </c>
      <c r="AD99" s="85" t="s">
        <v>1669</v>
      </c>
      <c r="AE99" s="297" t="s">
        <v>1670</v>
      </c>
      <c r="AF99" s="85" t="s">
        <v>1671</v>
      </c>
      <c r="AG99" s="311">
        <v>16511.0</v>
      </c>
      <c r="AH99" s="881">
        <v>36991.0</v>
      </c>
      <c r="AI99" s="32" t="s">
        <v>1672</v>
      </c>
      <c r="AJ99" s="262">
        <v>0.905</v>
      </c>
      <c r="AK99" s="263"/>
      <c r="AL99" s="263"/>
      <c r="AM99" s="263"/>
      <c r="AN99" s="263"/>
      <c r="AO99" s="263"/>
      <c r="AP99" s="263"/>
      <c r="AQ99" s="263"/>
      <c r="AR99" s="263"/>
      <c r="AS99" s="263"/>
      <c r="AT99" s="263"/>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c r="CS99" s="166"/>
      <c r="CT99" s="166"/>
      <c r="CU99" s="166"/>
      <c r="CV99" s="166"/>
      <c r="CW99" s="166"/>
      <c r="CX99" s="166"/>
      <c r="CY99" s="166"/>
      <c r="CZ99" s="166"/>
      <c r="DA99" s="166"/>
      <c r="DB99" s="166"/>
      <c r="DC99" s="166"/>
      <c r="DD99" s="166"/>
      <c r="DE99" s="166"/>
      <c r="DF99" s="166"/>
      <c r="DG99" s="166"/>
      <c r="DH99" s="166"/>
      <c r="DI99" s="166"/>
      <c r="DJ99" s="166"/>
      <c r="DK99" s="166"/>
      <c r="DL99" s="166"/>
      <c r="DM99" s="166"/>
      <c r="DN99" s="166"/>
      <c r="DO99" s="166"/>
      <c r="DP99" s="166"/>
      <c r="DQ99" s="166"/>
      <c r="DR99" s="166"/>
      <c r="DS99" s="166"/>
      <c r="DT99" s="166"/>
      <c r="DU99" s="166"/>
      <c r="DV99" s="166"/>
      <c r="DW99" s="166"/>
      <c r="DX99" s="58" t="str">
        <f t="shared" si="3"/>
        <v/>
      </c>
      <c r="DY99" s="58" t="str">
        <f t="shared" si="4"/>
        <v/>
      </c>
      <c r="DZ99" s="166"/>
      <c r="EA99" s="166"/>
      <c r="EB99" s="59" t="s">
        <v>160</v>
      </c>
    </row>
    <row r="100" ht="12.75" customHeight="1">
      <c r="A100" s="30" t="s">
        <v>1673</v>
      </c>
      <c r="B100" s="324"/>
      <c r="C100" s="32" t="s">
        <v>1674</v>
      </c>
      <c r="D100" s="32" t="s">
        <v>1675</v>
      </c>
      <c r="E100" s="32" t="s">
        <v>1676</v>
      </c>
      <c r="F100" s="32" t="s">
        <v>137</v>
      </c>
      <c r="G100" s="33" t="s">
        <v>325</v>
      </c>
      <c r="H100" s="32"/>
      <c r="I100" s="32" t="s">
        <v>206</v>
      </c>
      <c r="J100" s="33" t="s">
        <v>167</v>
      </c>
      <c r="K100" s="33" t="s">
        <v>142</v>
      </c>
      <c r="L100" s="32" t="s">
        <v>143</v>
      </c>
      <c r="M100" s="33" t="s">
        <v>169</v>
      </c>
      <c r="N100" s="32" t="s">
        <v>1677</v>
      </c>
      <c r="O100" s="32" t="s">
        <v>146</v>
      </c>
      <c r="P100" s="32" t="s">
        <v>950</v>
      </c>
      <c r="Q100" s="34">
        <f t="shared" si="1"/>
        <v>25000</v>
      </c>
      <c r="R100" s="480">
        <v>52820.0</v>
      </c>
      <c r="S100" s="260">
        <v>13940.0</v>
      </c>
      <c r="T100" s="995">
        <f t="shared" si="2"/>
        <v>70760</v>
      </c>
      <c r="U100" s="32"/>
      <c r="V100" s="65" t="s">
        <v>173</v>
      </c>
      <c r="W100" s="971">
        <v>64.0</v>
      </c>
      <c r="X100" s="67">
        <v>1.0</v>
      </c>
      <c r="Y100" s="996">
        <v>47939.0</v>
      </c>
      <c r="Z100" s="997">
        <v>20381.0</v>
      </c>
      <c r="AA100" s="998" t="s">
        <v>1678</v>
      </c>
      <c r="AB100" s="71" t="s">
        <v>143</v>
      </c>
      <c r="AC100" s="323" t="s">
        <v>1679</v>
      </c>
      <c r="AD100" s="102" t="s">
        <v>1680</v>
      </c>
      <c r="AE100" s="434" t="s">
        <v>1681</v>
      </c>
      <c r="AF100" s="47" t="s">
        <v>1682</v>
      </c>
      <c r="AG100" s="49">
        <v>0.0</v>
      </c>
      <c r="AH100" s="907">
        <v>2000.0</v>
      </c>
      <c r="AI100" s="32" t="s">
        <v>1683</v>
      </c>
      <c r="AJ100" s="999">
        <v>0.56</v>
      </c>
      <c r="AK100" s="329">
        <v>0.15</v>
      </c>
      <c r="AL100" s="1000">
        <v>0.21</v>
      </c>
      <c r="AM100" s="32" t="s">
        <v>156</v>
      </c>
      <c r="AN100" s="32"/>
      <c r="AO100" s="32" t="s">
        <v>156</v>
      </c>
      <c r="AP100" s="32"/>
      <c r="AQ100" s="1001">
        <v>0.36</v>
      </c>
      <c r="AR100" s="32"/>
      <c r="AS100" s="79" t="s">
        <v>173</v>
      </c>
      <c r="AT100" s="65" t="s">
        <v>278</v>
      </c>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8" t="s">
        <v>159</v>
      </c>
      <c r="DX100" s="58" t="str">
        <f t="shared" si="3"/>
        <v/>
      </c>
      <c r="DY100" s="58" t="str">
        <f t="shared" si="4"/>
        <v>affordable</v>
      </c>
      <c r="DZ100" s="58"/>
      <c r="EA100" s="58"/>
      <c r="EB100" s="59" t="s">
        <v>160</v>
      </c>
    </row>
    <row r="101" ht="12.75" customHeight="1">
      <c r="A101" s="167" t="s">
        <v>1684</v>
      </c>
      <c r="B101" s="324"/>
      <c r="C101" s="61" t="s">
        <v>1685</v>
      </c>
      <c r="D101" s="61" t="s">
        <v>1686</v>
      </c>
      <c r="E101" s="61" t="s">
        <v>1687</v>
      </c>
      <c r="F101" s="32" t="s">
        <v>1688</v>
      </c>
      <c r="G101" s="33" t="s">
        <v>325</v>
      </c>
      <c r="H101" s="32"/>
      <c r="I101" s="32" t="s">
        <v>1689</v>
      </c>
      <c r="J101" s="33" t="s">
        <v>167</v>
      </c>
      <c r="K101" s="33" t="s">
        <v>142</v>
      </c>
      <c r="L101" s="32" t="s">
        <v>1690</v>
      </c>
      <c r="M101" s="33" t="s">
        <v>169</v>
      </c>
      <c r="N101" s="32" t="s">
        <v>1691</v>
      </c>
      <c r="O101" s="32" t="s">
        <v>1692</v>
      </c>
      <c r="P101" s="32" t="s">
        <v>1693</v>
      </c>
      <c r="Q101" s="34">
        <f t="shared" si="1"/>
        <v>25000</v>
      </c>
      <c r="R101" s="1002">
        <v>52820.0</v>
      </c>
      <c r="S101" s="224">
        <v>13940.0</v>
      </c>
      <c r="T101" s="561">
        <f t="shared" si="2"/>
        <v>70760</v>
      </c>
      <c r="U101" s="38" t="s">
        <v>1694</v>
      </c>
      <c r="V101" s="65" t="s">
        <v>1695</v>
      </c>
      <c r="W101" s="408">
        <v>64.0</v>
      </c>
      <c r="X101" s="67">
        <v>1.0</v>
      </c>
      <c r="Y101" s="1003">
        <v>47939.0</v>
      </c>
      <c r="Z101" s="745">
        <v>20381.0</v>
      </c>
      <c r="AA101" s="998" t="s">
        <v>1696</v>
      </c>
      <c r="AB101" s="71" t="s">
        <v>1697</v>
      </c>
      <c r="AC101" s="323" t="s">
        <v>1698</v>
      </c>
      <c r="AD101" s="324" t="s">
        <v>1680</v>
      </c>
      <c r="AE101" s="325" t="s">
        <v>1681</v>
      </c>
      <c r="AF101" s="177" t="s">
        <v>1682</v>
      </c>
      <c r="AG101" s="326">
        <v>0.0</v>
      </c>
      <c r="AH101" s="913">
        <v>2000.0</v>
      </c>
      <c r="AI101" s="324" t="s">
        <v>935</v>
      </c>
      <c r="AJ101" s="1004">
        <v>0.56</v>
      </c>
      <c r="AK101" s="1005">
        <v>0.15</v>
      </c>
      <c r="AL101" s="1006">
        <v>0.21</v>
      </c>
      <c r="AM101" s="133">
        <v>0.05</v>
      </c>
      <c r="AN101" s="61"/>
      <c r="AO101" s="61" t="s">
        <v>1699</v>
      </c>
      <c r="AP101" s="61" t="s">
        <v>1700</v>
      </c>
      <c r="AQ101" s="32"/>
      <c r="AR101" s="32"/>
      <c r="AS101" s="79" t="s">
        <v>1701</v>
      </c>
      <c r="AT101" s="65" t="s">
        <v>1702</v>
      </c>
      <c r="AU101" s="1007">
        <v>0.72</v>
      </c>
      <c r="AV101" s="187">
        <v>2027.0</v>
      </c>
      <c r="AW101" s="1008" t="s">
        <v>1703</v>
      </c>
      <c r="AX101" s="1009">
        <v>0.31</v>
      </c>
      <c r="AY101" s="1010">
        <v>0.665</v>
      </c>
      <c r="AZ101" s="187">
        <v>2027.0</v>
      </c>
      <c r="BA101" s="1011" t="s">
        <v>1704</v>
      </c>
      <c r="BB101" s="57" t="s">
        <v>158</v>
      </c>
      <c r="BC101" s="1012">
        <v>0.09</v>
      </c>
      <c r="BD101" s="1013">
        <v>0.46</v>
      </c>
      <c r="BE101" s="1014">
        <v>1320.0</v>
      </c>
      <c r="BF101" s="1015">
        <v>620.0</v>
      </c>
      <c r="BG101" s="194">
        <v>740.0</v>
      </c>
      <c r="BH101" s="1016">
        <v>610.0</v>
      </c>
      <c r="BI101" s="505">
        <v>680.0</v>
      </c>
      <c r="BJ101" s="1017">
        <v>26.0</v>
      </c>
      <c r="BK101" s="340">
        <v>30.0</v>
      </c>
      <c r="BL101" s="343">
        <v>32.0</v>
      </c>
      <c r="BM101" s="1018">
        <v>24.0</v>
      </c>
      <c r="BN101" s="505">
        <v>30.0</v>
      </c>
      <c r="BO101" s="1019">
        <v>25.0</v>
      </c>
      <c r="BP101" s="658">
        <v>34.0</v>
      </c>
      <c r="BQ101" s="1020">
        <v>28.0</v>
      </c>
      <c r="BR101" s="1021">
        <v>34.0</v>
      </c>
      <c r="BS101" s="1019">
        <v>25.0</v>
      </c>
      <c r="BT101" s="757">
        <v>32.0</v>
      </c>
      <c r="BU101" s="345" t="s">
        <v>1705</v>
      </c>
      <c r="BV101" s="204">
        <v>0.71</v>
      </c>
      <c r="BW101" s="1022">
        <v>0.75</v>
      </c>
      <c r="BX101" s="1023">
        <v>0.79</v>
      </c>
      <c r="BY101" s="1024">
        <v>0.1</v>
      </c>
      <c r="BZ101" s="345"/>
      <c r="CA101" s="350">
        <v>45597.0</v>
      </c>
      <c r="CB101" s="209">
        <v>45611.0</v>
      </c>
      <c r="CC101" s="345"/>
      <c r="CD101" s="345"/>
      <c r="CE101" s="353">
        <v>45689.0</v>
      </c>
      <c r="CF101" s="345"/>
      <c r="CG101" s="345"/>
      <c r="CH101" s="352" t="s">
        <v>1706</v>
      </c>
      <c r="CI101" s="345" t="s">
        <v>1707</v>
      </c>
      <c r="CJ101" s="352" t="s">
        <v>1708</v>
      </c>
      <c r="CK101" s="926">
        <v>45672.0</v>
      </c>
      <c r="CL101" s="926">
        <v>45672.0</v>
      </c>
      <c r="CM101" s="1025">
        <v>45703.0</v>
      </c>
      <c r="CN101" s="345"/>
      <c r="CO101" s="345"/>
      <c r="CP101" s="354">
        <v>45689.0</v>
      </c>
      <c r="CQ101" s="345"/>
      <c r="CR101" s="218" t="s">
        <v>1709</v>
      </c>
      <c r="CS101" s="345"/>
      <c r="CT101" s="345"/>
      <c r="CU101" s="345"/>
      <c r="CV101" s="345"/>
      <c r="CW101" s="345"/>
      <c r="CX101" s="1026">
        <v>163.0</v>
      </c>
      <c r="CY101" s="356">
        <v>69.4</v>
      </c>
      <c r="CZ101" s="1027">
        <v>59.0</v>
      </c>
      <c r="DA101" s="345"/>
      <c r="DB101" s="345"/>
      <c r="DC101" s="345"/>
      <c r="DD101" s="345"/>
      <c r="DE101" s="345"/>
      <c r="DF101" s="345"/>
      <c r="DG101" s="345"/>
      <c r="DH101" s="345"/>
      <c r="DI101" s="1028">
        <v>198.0</v>
      </c>
      <c r="DJ101" s="345"/>
      <c r="DK101" s="345"/>
      <c r="DL101" s="345"/>
      <c r="DM101" s="345"/>
      <c r="DN101" s="345"/>
      <c r="DO101" s="345"/>
      <c r="DP101" s="345"/>
      <c r="DQ101" s="345"/>
      <c r="DR101" s="523" t="s">
        <v>1710</v>
      </c>
      <c r="DS101" s="345" t="s">
        <v>1711</v>
      </c>
      <c r="DT101" s="345" t="s">
        <v>1712</v>
      </c>
      <c r="DU101" s="220">
        <v>0.0</v>
      </c>
      <c r="DV101" s="1029">
        <v>6.0</v>
      </c>
      <c r="DW101" s="222"/>
      <c r="DX101" s="58" t="str">
        <f t="shared" si="3"/>
        <v/>
      </c>
      <c r="DY101" s="58" t="str">
        <f t="shared" si="4"/>
        <v>affordable</v>
      </c>
      <c r="DZ101" s="222"/>
      <c r="EA101" s="222"/>
      <c r="EB101" s="59" t="s">
        <v>160</v>
      </c>
    </row>
    <row r="102" ht="12.75" customHeight="1">
      <c r="A102" s="167" t="s">
        <v>1713</v>
      </c>
      <c r="B102" s="31" t="s">
        <v>1714</v>
      </c>
      <c r="C102" s="32" t="s">
        <v>1715</v>
      </c>
      <c r="D102" s="32" t="s">
        <v>1716</v>
      </c>
      <c r="E102" s="32" t="s">
        <v>1717</v>
      </c>
      <c r="F102" s="32" t="s">
        <v>1718</v>
      </c>
      <c r="G102" s="33" t="s">
        <v>325</v>
      </c>
      <c r="H102" s="32"/>
      <c r="I102" s="32" t="s">
        <v>1719</v>
      </c>
      <c r="J102" s="33" t="s">
        <v>167</v>
      </c>
      <c r="K102" s="33" t="s">
        <v>142</v>
      </c>
      <c r="L102" s="32" t="s">
        <v>1720</v>
      </c>
      <c r="M102" s="33" t="s">
        <v>169</v>
      </c>
      <c r="N102" s="32" t="s">
        <v>1721</v>
      </c>
      <c r="O102" s="32" t="s">
        <v>1722</v>
      </c>
      <c r="P102" s="32" t="s">
        <v>1723</v>
      </c>
      <c r="Q102" s="34">
        <f t="shared" si="1"/>
        <v>25000</v>
      </c>
      <c r="R102" s="1030">
        <v>52820.0</v>
      </c>
      <c r="S102" s="862">
        <v>13940.0</v>
      </c>
      <c r="T102" s="1031">
        <f t="shared" si="2"/>
        <v>70760</v>
      </c>
      <c r="U102" s="38" t="s">
        <v>1724</v>
      </c>
      <c r="V102" s="65" t="s">
        <v>1725</v>
      </c>
      <c r="W102" s="984">
        <v>64.0</v>
      </c>
      <c r="X102" s="67">
        <v>1.0</v>
      </c>
      <c r="Y102" s="996">
        <v>47939.0</v>
      </c>
      <c r="Z102" s="678">
        <v>20381.0</v>
      </c>
      <c r="AA102" s="998" t="s">
        <v>1726</v>
      </c>
      <c r="AB102" s="71" t="s">
        <v>1727</v>
      </c>
      <c r="AC102" s="323" t="s">
        <v>1728</v>
      </c>
      <c r="AD102" s="85" t="s">
        <v>1680</v>
      </c>
      <c r="AE102" s="297" t="s">
        <v>1681</v>
      </c>
      <c r="AF102" s="87" t="s">
        <v>1682</v>
      </c>
      <c r="AG102" s="145">
        <v>0.0</v>
      </c>
      <c r="AH102" s="935">
        <v>2000.0</v>
      </c>
      <c r="AI102" s="32" t="s">
        <v>1729</v>
      </c>
      <c r="AJ102" s="499">
        <v>0.56</v>
      </c>
      <c r="AK102" s="91"/>
      <c r="AL102" s="91"/>
      <c r="AM102" s="91"/>
      <c r="AN102" s="91"/>
      <c r="AO102" s="91"/>
      <c r="AP102" s="91"/>
      <c r="AQ102" s="91"/>
      <c r="AR102" s="91"/>
      <c r="AS102" s="91"/>
      <c r="AT102" s="91"/>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58" t="str">
        <f t="shared" si="3"/>
        <v/>
      </c>
      <c r="DY102" s="58" t="str">
        <f t="shared" si="4"/>
        <v>affordable</v>
      </c>
      <c r="DZ102" s="92"/>
      <c r="EA102" s="92"/>
      <c r="EB102" s="59" t="s">
        <v>160</v>
      </c>
    </row>
    <row r="103" ht="26.25" customHeight="1">
      <c r="A103" s="60" t="s">
        <v>1730</v>
      </c>
      <c r="B103" s="324"/>
      <c r="C103" s="61" t="s">
        <v>1731</v>
      </c>
      <c r="D103" s="61" t="s">
        <v>794</v>
      </c>
      <c r="E103" s="61" t="s">
        <v>795</v>
      </c>
      <c r="F103" s="32" t="s">
        <v>137</v>
      </c>
      <c r="G103" s="32" t="s">
        <v>796</v>
      </c>
      <c r="H103" s="32" t="s">
        <v>797</v>
      </c>
      <c r="I103" s="32" t="s">
        <v>1732</v>
      </c>
      <c r="J103" s="33" t="s">
        <v>141</v>
      </c>
      <c r="K103" s="33" t="s">
        <v>142</v>
      </c>
      <c r="L103" s="32" t="s">
        <v>143</v>
      </c>
      <c r="M103" s="32" t="s">
        <v>745</v>
      </c>
      <c r="N103" s="32" t="s">
        <v>1733</v>
      </c>
      <c r="O103" s="32" t="s">
        <v>146</v>
      </c>
      <c r="P103" s="32" t="s">
        <v>950</v>
      </c>
      <c r="Q103" s="34">
        <f t="shared" si="1"/>
        <v>65000</v>
      </c>
      <c r="R103" s="481">
        <v>64984.0</v>
      </c>
      <c r="S103" s="270">
        <v>17814.0</v>
      </c>
      <c r="T103" s="1032">
        <f t="shared" si="2"/>
        <v>86798</v>
      </c>
      <c r="U103" s="32"/>
      <c r="V103" s="39" t="s">
        <v>149</v>
      </c>
      <c r="W103" s="110">
        <v>123.0</v>
      </c>
      <c r="X103" s="267">
        <v>0.56</v>
      </c>
      <c r="Y103" s="1033">
        <v>19541.0</v>
      </c>
      <c r="Z103" s="1034">
        <v>64621.0</v>
      </c>
      <c r="AA103" s="100" t="s">
        <v>209</v>
      </c>
      <c r="AB103" s="45" t="s">
        <v>143</v>
      </c>
      <c r="AC103" s="1035">
        <v>36000.0</v>
      </c>
      <c r="AD103" s="102" t="s">
        <v>1734</v>
      </c>
      <c r="AE103" s="232" t="s">
        <v>1735</v>
      </c>
      <c r="AF103" s="102" t="s">
        <v>1736</v>
      </c>
      <c r="AG103" s="88">
        <v>28984.0</v>
      </c>
      <c r="AH103" s="1036">
        <v>50798.0</v>
      </c>
      <c r="AI103" s="32" t="s">
        <v>1737</v>
      </c>
      <c r="AJ103" s="999">
        <v>0.56</v>
      </c>
      <c r="AK103" s="61"/>
      <c r="AL103" s="1000">
        <v>0.2</v>
      </c>
      <c r="AM103" s="61" t="s">
        <v>156</v>
      </c>
      <c r="AN103" s="61"/>
      <c r="AO103" s="61" t="s">
        <v>156</v>
      </c>
      <c r="AP103" s="61" t="s">
        <v>156</v>
      </c>
      <c r="AQ103" s="119">
        <v>0.43</v>
      </c>
      <c r="AR103" s="32"/>
      <c r="AS103" s="79" t="s">
        <v>173</v>
      </c>
      <c r="AT103" s="61"/>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8" t="s">
        <v>159</v>
      </c>
      <c r="DX103" s="58" t="str">
        <f t="shared" si="3"/>
        <v/>
      </c>
      <c r="DY103" s="58" t="str">
        <f t="shared" si="4"/>
        <v/>
      </c>
      <c r="DZ103" s="58"/>
      <c r="EA103" s="58"/>
      <c r="EB103" s="59" t="s">
        <v>160</v>
      </c>
    </row>
    <row r="104" ht="92.25" customHeight="1">
      <c r="A104" s="60" t="s">
        <v>1738</v>
      </c>
      <c r="B104" s="31" t="s">
        <v>1739</v>
      </c>
      <c r="C104" s="61" t="s">
        <v>1740</v>
      </c>
      <c r="D104" s="61" t="s">
        <v>1741</v>
      </c>
      <c r="E104" s="61" t="s">
        <v>1742</v>
      </c>
      <c r="F104" s="32" t="s">
        <v>1743</v>
      </c>
      <c r="G104" s="32" t="s">
        <v>1744</v>
      </c>
      <c r="H104" s="32" t="s">
        <v>1745</v>
      </c>
      <c r="I104" s="32" t="s">
        <v>1746</v>
      </c>
      <c r="J104" s="33" t="s">
        <v>141</v>
      </c>
      <c r="K104" s="33" t="s">
        <v>142</v>
      </c>
      <c r="L104" s="32" t="s">
        <v>1747</v>
      </c>
      <c r="M104" s="32" t="s">
        <v>1748</v>
      </c>
      <c r="N104" s="32" t="s">
        <v>1749</v>
      </c>
      <c r="O104" s="32" t="s">
        <v>1750</v>
      </c>
      <c r="P104" s="32" t="s">
        <v>1751</v>
      </c>
      <c r="Q104" s="34">
        <f t="shared" si="1"/>
        <v>65000</v>
      </c>
      <c r="R104" s="1037">
        <v>64984.0</v>
      </c>
      <c r="S104" s="240">
        <v>17814.0</v>
      </c>
      <c r="T104" s="800">
        <f t="shared" si="2"/>
        <v>86798</v>
      </c>
      <c r="U104" s="38" t="s">
        <v>1752</v>
      </c>
      <c r="V104" s="39" t="s">
        <v>1753</v>
      </c>
      <c r="W104" s="110">
        <v>123.0</v>
      </c>
      <c r="X104" s="1038">
        <v>0.564</v>
      </c>
      <c r="Y104" s="1033">
        <v>19541.0</v>
      </c>
      <c r="Z104" s="1039">
        <v>64621.0</v>
      </c>
      <c r="AA104" s="100" t="s">
        <v>1754</v>
      </c>
      <c r="AB104" s="45" t="s">
        <v>143</v>
      </c>
      <c r="AC104" s="1040">
        <v>36000.0</v>
      </c>
      <c r="AD104" s="85" t="s">
        <v>1734</v>
      </c>
      <c r="AE104" s="232" t="s">
        <v>1735</v>
      </c>
      <c r="AF104" s="85" t="s">
        <v>1736</v>
      </c>
      <c r="AG104" s="562">
        <v>28984.0</v>
      </c>
      <c r="AH104" s="817">
        <v>50798.0</v>
      </c>
      <c r="AI104" s="32" t="s">
        <v>1755</v>
      </c>
      <c r="AJ104" s="499">
        <v>0.56</v>
      </c>
      <c r="AK104" s="91"/>
      <c r="AL104" s="91"/>
      <c r="AM104" s="91"/>
      <c r="AN104" s="91"/>
      <c r="AO104" s="91"/>
      <c r="AP104" s="91"/>
      <c r="AQ104" s="91"/>
      <c r="AR104" s="91"/>
      <c r="AS104" s="91"/>
      <c r="AT104" s="91"/>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58" t="str">
        <f t="shared" si="3"/>
        <v/>
      </c>
      <c r="DY104" s="58" t="str">
        <f t="shared" si="4"/>
        <v/>
      </c>
      <c r="DZ104" s="92"/>
      <c r="EA104" s="92"/>
      <c r="EB104" s="59" t="s">
        <v>160</v>
      </c>
    </row>
    <row r="105" ht="12.75" customHeight="1">
      <c r="A105" s="30" t="s">
        <v>1756</v>
      </c>
      <c r="B105" s="31" t="s">
        <v>1757</v>
      </c>
      <c r="C105" s="32" t="s">
        <v>1758</v>
      </c>
      <c r="D105" s="32" t="s">
        <v>1759</v>
      </c>
      <c r="E105" s="32" t="s">
        <v>1760</v>
      </c>
      <c r="F105" s="32" t="s">
        <v>1761</v>
      </c>
      <c r="G105" s="33" t="s">
        <v>138</v>
      </c>
      <c r="H105" s="32"/>
      <c r="I105" s="32" t="s">
        <v>1762</v>
      </c>
      <c r="J105" s="33" t="s">
        <v>167</v>
      </c>
      <c r="K105" s="33" t="s">
        <v>142</v>
      </c>
      <c r="L105" s="32" t="s">
        <v>1763</v>
      </c>
      <c r="M105" s="33" t="s">
        <v>169</v>
      </c>
      <c r="N105" s="32" t="s">
        <v>1764</v>
      </c>
      <c r="O105" s="32" t="s">
        <v>1765</v>
      </c>
      <c r="P105" s="32" t="s">
        <v>1766</v>
      </c>
      <c r="Q105" s="34">
        <f t="shared" si="1"/>
        <v>40000</v>
      </c>
      <c r="R105" s="62">
        <v>45126.0</v>
      </c>
      <c r="S105" s="1041">
        <v>13600.0</v>
      </c>
      <c r="T105" s="1042">
        <f t="shared" si="2"/>
        <v>62726</v>
      </c>
      <c r="U105" s="38" t="s">
        <v>1767</v>
      </c>
      <c r="V105" s="65" t="s">
        <v>1768</v>
      </c>
      <c r="W105" s="1043">
        <v>35.0</v>
      </c>
      <c r="X105" s="993">
        <v>0.897</v>
      </c>
      <c r="Y105" s="42">
        <v>24940.0</v>
      </c>
      <c r="Z105" s="551">
        <v>37194.0</v>
      </c>
      <c r="AA105" s="1044" t="s">
        <v>1769</v>
      </c>
      <c r="AB105" s="71" t="s">
        <v>1770</v>
      </c>
      <c r="AC105" s="46" t="s">
        <v>1771</v>
      </c>
      <c r="AD105" s="87" t="s">
        <v>1772</v>
      </c>
      <c r="AE105" s="232" t="s">
        <v>1773</v>
      </c>
      <c r="AF105" s="87" t="s">
        <v>1774</v>
      </c>
      <c r="AG105" s="145">
        <v>0.0</v>
      </c>
      <c r="AH105" s="1045">
        <v>17600.0</v>
      </c>
      <c r="AI105" s="32" t="s">
        <v>1775</v>
      </c>
      <c r="AJ105" s="262">
        <v>0.809</v>
      </c>
      <c r="AK105" s="263"/>
      <c r="AL105" s="263"/>
      <c r="AM105" s="263"/>
      <c r="AN105" s="263"/>
      <c r="AO105" s="263"/>
      <c r="AP105" s="263"/>
      <c r="AQ105" s="263"/>
      <c r="AR105" s="263"/>
      <c r="AS105" s="263"/>
      <c r="AT105" s="263"/>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c r="CS105" s="166"/>
      <c r="CT105" s="166"/>
      <c r="CU105" s="166"/>
      <c r="CV105" s="166"/>
      <c r="CW105" s="166"/>
      <c r="CX105" s="166"/>
      <c r="CY105" s="166"/>
      <c r="CZ105" s="166"/>
      <c r="DA105" s="166"/>
      <c r="DB105" s="166"/>
      <c r="DC105" s="166"/>
      <c r="DD105" s="166"/>
      <c r="DE105" s="166"/>
      <c r="DF105" s="166"/>
      <c r="DG105" s="166"/>
      <c r="DH105" s="166"/>
      <c r="DI105" s="166"/>
      <c r="DJ105" s="166"/>
      <c r="DK105" s="166"/>
      <c r="DL105" s="166"/>
      <c r="DM105" s="166"/>
      <c r="DN105" s="166"/>
      <c r="DO105" s="166"/>
      <c r="DP105" s="166"/>
      <c r="DQ105" s="166"/>
      <c r="DR105" s="166"/>
      <c r="DS105" s="166"/>
      <c r="DT105" s="166"/>
      <c r="DU105" s="166"/>
      <c r="DV105" s="166"/>
      <c r="DW105" s="166"/>
      <c r="DX105" s="58" t="str">
        <f t="shared" si="3"/>
        <v/>
      </c>
      <c r="DY105" s="58" t="str">
        <f t="shared" si="4"/>
        <v/>
      </c>
      <c r="DZ105" s="166"/>
      <c r="EA105" s="166"/>
      <c r="EB105" s="59" t="s">
        <v>160</v>
      </c>
    </row>
    <row r="106" ht="26.25" customHeight="1">
      <c r="A106" s="60" t="s">
        <v>1776</v>
      </c>
      <c r="B106" s="31" t="s">
        <v>1777</v>
      </c>
      <c r="C106" s="61" t="s">
        <v>1778</v>
      </c>
      <c r="D106" s="61" t="s">
        <v>1779</v>
      </c>
      <c r="E106" s="61" t="s">
        <v>1780</v>
      </c>
      <c r="F106" s="32" t="s">
        <v>1781</v>
      </c>
      <c r="G106" s="33" t="s">
        <v>325</v>
      </c>
      <c r="H106" s="32"/>
      <c r="I106" s="32" t="s">
        <v>1782</v>
      </c>
      <c r="J106" s="33" t="s">
        <v>167</v>
      </c>
      <c r="K106" s="33" t="s">
        <v>142</v>
      </c>
      <c r="L106" s="32" t="s">
        <v>1783</v>
      </c>
      <c r="M106" s="32" t="s">
        <v>1784</v>
      </c>
      <c r="N106" s="32" t="s">
        <v>1785</v>
      </c>
      <c r="O106" s="32" t="s">
        <v>1786</v>
      </c>
      <c r="P106" s="32" t="s">
        <v>1787</v>
      </c>
      <c r="Q106" s="34">
        <f t="shared" si="1"/>
        <v>25000</v>
      </c>
      <c r="R106" s="548">
        <v>38420.0</v>
      </c>
      <c r="S106" s="1046">
        <v>9410.0</v>
      </c>
      <c r="T106" s="692">
        <f t="shared" si="2"/>
        <v>51830</v>
      </c>
      <c r="U106" s="38" t="s">
        <v>1788</v>
      </c>
      <c r="V106" s="39" t="s">
        <v>1789</v>
      </c>
      <c r="W106" s="912">
        <v>72.0</v>
      </c>
      <c r="X106" s="1047">
        <v>0.787</v>
      </c>
      <c r="Y106" s="1048">
        <v>31735.0</v>
      </c>
      <c r="Z106" s="678">
        <v>20296.0</v>
      </c>
      <c r="AA106" s="100" t="s">
        <v>1790</v>
      </c>
      <c r="AB106" s="45" t="s">
        <v>143</v>
      </c>
      <c r="AC106" s="61"/>
      <c r="AD106" s="85"/>
      <c r="AE106" s="102"/>
      <c r="AF106" s="85"/>
      <c r="AG106" s="61"/>
      <c r="AH106" s="61"/>
      <c r="AI106" s="33" t="s">
        <v>223</v>
      </c>
      <c r="AJ106" s="119">
        <v>0.88</v>
      </c>
      <c r="AK106" s="91"/>
      <c r="AL106" s="91"/>
      <c r="AM106" s="91"/>
      <c r="AN106" s="91"/>
      <c r="AO106" s="91"/>
      <c r="AP106" s="91"/>
      <c r="AQ106" s="91"/>
      <c r="AR106" s="91"/>
      <c r="AS106" s="91"/>
      <c r="AT106" s="91"/>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2"/>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2"/>
      <c r="CZ106" s="92"/>
      <c r="DA106" s="92"/>
      <c r="DB106" s="92"/>
      <c r="DC106" s="92"/>
      <c r="DD106" s="92"/>
      <c r="DE106" s="92"/>
      <c r="DF106" s="92"/>
      <c r="DG106" s="92"/>
      <c r="DH106" s="92"/>
      <c r="DI106" s="92"/>
      <c r="DJ106" s="92"/>
      <c r="DK106" s="92"/>
      <c r="DL106" s="92"/>
      <c r="DM106" s="92"/>
      <c r="DN106" s="92"/>
      <c r="DO106" s="92"/>
      <c r="DP106" s="92"/>
      <c r="DQ106" s="92"/>
      <c r="DR106" s="92"/>
      <c r="DS106" s="92"/>
      <c r="DT106" s="92"/>
      <c r="DU106" s="92"/>
      <c r="DV106" s="92"/>
      <c r="DW106" s="92"/>
      <c r="DX106" s="58" t="str">
        <f t="shared" si="3"/>
        <v/>
      </c>
      <c r="DY106" s="58" t="str">
        <f t="shared" si="4"/>
        <v>affordable</v>
      </c>
      <c r="DZ106" s="92"/>
      <c r="EA106" s="92"/>
      <c r="EB106" s="59" t="s">
        <v>160</v>
      </c>
    </row>
    <row r="107" ht="26.25" customHeight="1">
      <c r="A107" s="30" t="s">
        <v>1791</v>
      </c>
      <c r="B107" s="324"/>
      <c r="C107" s="32" t="s">
        <v>1792</v>
      </c>
      <c r="D107" s="32" t="s">
        <v>794</v>
      </c>
      <c r="E107" s="32" t="s">
        <v>795</v>
      </c>
      <c r="F107" s="32" t="s">
        <v>137</v>
      </c>
      <c r="G107" s="32" t="s">
        <v>796</v>
      </c>
      <c r="H107" s="32" t="s">
        <v>797</v>
      </c>
      <c r="I107" s="32" t="s">
        <v>140</v>
      </c>
      <c r="J107" s="33" t="s">
        <v>167</v>
      </c>
      <c r="K107" s="33" t="s">
        <v>142</v>
      </c>
      <c r="L107" s="32" t="s">
        <v>143</v>
      </c>
      <c r="M107" s="33" t="s">
        <v>169</v>
      </c>
      <c r="N107" s="32" t="s">
        <v>1793</v>
      </c>
      <c r="O107" s="32" t="s">
        <v>146</v>
      </c>
      <c r="P107" s="32" t="s">
        <v>147</v>
      </c>
      <c r="Q107" s="34">
        <f t="shared" si="1"/>
        <v>20000</v>
      </c>
      <c r="R107" s="1049">
        <v>67980.0</v>
      </c>
      <c r="S107" s="1050">
        <v>20830.0</v>
      </c>
      <c r="T107" s="1051">
        <f t="shared" si="2"/>
        <v>92810</v>
      </c>
      <c r="U107" s="32"/>
      <c r="V107" s="65" t="s">
        <v>173</v>
      </c>
      <c r="W107" s="1052">
        <v>42.0</v>
      </c>
      <c r="X107" s="1053">
        <v>0.21</v>
      </c>
      <c r="Y107" s="1054">
        <v>71102.0</v>
      </c>
      <c r="Z107" s="1055">
        <v>16698.0</v>
      </c>
      <c r="AA107" s="44" t="s">
        <v>1794</v>
      </c>
      <c r="AB107" s="322" t="s">
        <v>499</v>
      </c>
      <c r="AC107" s="46" t="s">
        <v>1795</v>
      </c>
      <c r="AD107" s="47" t="s">
        <v>1796</v>
      </c>
      <c r="AE107" s="434" t="s">
        <v>1797</v>
      </c>
      <c r="AF107" s="47" t="s">
        <v>1798</v>
      </c>
      <c r="AG107" s="49">
        <v>0.0</v>
      </c>
      <c r="AH107" s="128">
        <v>24830.0</v>
      </c>
      <c r="AI107" s="32" t="s">
        <v>1799</v>
      </c>
      <c r="AJ107" s="473">
        <v>0.111</v>
      </c>
      <c r="AK107" s="1056">
        <v>0.074</v>
      </c>
      <c r="AL107" s="1057">
        <v>0.5</v>
      </c>
      <c r="AM107" s="1058">
        <v>0.46</v>
      </c>
      <c r="AN107" s="1059">
        <v>1432.0</v>
      </c>
      <c r="AO107" s="1060">
        <v>106.0</v>
      </c>
      <c r="AP107" s="559">
        <v>49.0</v>
      </c>
      <c r="AQ107" s="184">
        <v>0.089</v>
      </c>
      <c r="AR107" s="33"/>
      <c r="AS107" s="185" t="s">
        <v>296</v>
      </c>
      <c r="AT107" s="32"/>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8" t="s">
        <v>159</v>
      </c>
      <c r="DX107" s="58" t="str">
        <f t="shared" si="3"/>
        <v>generous_aid</v>
      </c>
      <c r="DY107" s="58" t="str">
        <f t="shared" si="4"/>
        <v>affordable</v>
      </c>
      <c r="DZ107" s="58"/>
      <c r="EA107" s="58"/>
      <c r="EB107" s="59" t="s">
        <v>160</v>
      </c>
    </row>
    <row r="108" ht="12.75" customHeight="1">
      <c r="A108" s="150" t="s">
        <v>1800</v>
      </c>
      <c r="B108" s="31" t="s">
        <v>1801</v>
      </c>
      <c r="C108" s="32" t="s">
        <v>1802</v>
      </c>
      <c r="D108" s="32" t="s">
        <v>1803</v>
      </c>
      <c r="E108" s="32" t="s">
        <v>1804</v>
      </c>
      <c r="F108" s="32" t="s">
        <v>1805</v>
      </c>
      <c r="G108" s="32" t="s">
        <v>1806</v>
      </c>
      <c r="H108" s="32" t="s">
        <v>1807</v>
      </c>
      <c r="I108" s="32" t="s">
        <v>1808</v>
      </c>
      <c r="J108" s="33" t="s">
        <v>167</v>
      </c>
      <c r="K108" s="33" t="s">
        <v>142</v>
      </c>
      <c r="L108" s="32" t="s">
        <v>1809</v>
      </c>
      <c r="M108" s="33" t="s">
        <v>169</v>
      </c>
      <c r="N108" s="32" t="s">
        <v>1810</v>
      </c>
      <c r="O108" s="32" t="s">
        <v>1811</v>
      </c>
      <c r="P108" s="32" t="s">
        <v>1812</v>
      </c>
      <c r="Q108" s="34">
        <f t="shared" si="1"/>
        <v>20000</v>
      </c>
      <c r="R108" s="1061">
        <v>67980.0</v>
      </c>
      <c r="S108" s="1062">
        <v>20830.0</v>
      </c>
      <c r="T108" s="397">
        <f t="shared" si="2"/>
        <v>92810</v>
      </c>
      <c r="U108" s="38" t="s">
        <v>1813</v>
      </c>
      <c r="V108" s="65" t="s">
        <v>1814</v>
      </c>
      <c r="W108" s="1063">
        <v>42.0</v>
      </c>
      <c r="X108" s="1064">
        <v>0.211</v>
      </c>
      <c r="Y108" s="1054">
        <v>71102.0</v>
      </c>
      <c r="Z108" s="1065">
        <v>16698.0</v>
      </c>
      <c r="AA108" s="44" t="s">
        <v>1815</v>
      </c>
      <c r="AB108" s="322" t="s">
        <v>499</v>
      </c>
      <c r="AC108" s="46" t="s">
        <v>1816</v>
      </c>
      <c r="AD108" s="87" t="s">
        <v>1796</v>
      </c>
      <c r="AE108" s="297" t="s">
        <v>1797</v>
      </c>
      <c r="AF108" s="87" t="s">
        <v>1798</v>
      </c>
      <c r="AG108" s="145">
        <v>0.0</v>
      </c>
      <c r="AH108" s="533">
        <v>24830.0</v>
      </c>
      <c r="AI108" s="32" t="s">
        <v>1817</v>
      </c>
      <c r="AJ108" s="941">
        <v>0.111</v>
      </c>
      <c r="AK108" s="263"/>
      <c r="AL108" s="263"/>
      <c r="AM108" s="263"/>
      <c r="AN108" s="263"/>
      <c r="AO108" s="263"/>
      <c r="AP108" s="263"/>
      <c r="AQ108" s="263"/>
      <c r="AR108" s="263"/>
      <c r="AS108" s="263"/>
      <c r="AT108" s="263"/>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c r="CS108" s="166"/>
      <c r="CT108" s="166"/>
      <c r="CU108" s="166"/>
      <c r="CV108" s="166"/>
      <c r="CW108" s="166"/>
      <c r="CX108" s="166"/>
      <c r="CY108" s="166"/>
      <c r="CZ108" s="166"/>
      <c r="DA108" s="166"/>
      <c r="DB108" s="166"/>
      <c r="DC108" s="166"/>
      <c r="DD108" s="166"/>
      <c r="DE108" s="166"/>
      <c r="DF108" s="166"/>
      <c r="DG108" s="166"/>
      <c r="DH108" s="166"/>
      <c r="DI108" s="166"/>
      <c r="DJ108" s="166"/>
      <c r="DK108" s="166"/>
      <c r="DL108" s="166"/>
      <c r="DM108" s="166"/>
      <c r="DN108" s="166"/>
      <c r="DO108" s="166"/>
      <c r="DP108" s="166"/>
      <c r="DQ108" s="166"/>
      <c r="DR108" s="166"/>
      <c r="DS108" s="166"/>
      <c r="DT108" s="166"/>
      <c r="DU108" s="166"/>
      <c r="DV108" s="166"/>
      <c r="DW108" s="166"/>
      <c r="DX108" s="58" t="str">
        <f t="shared" si="3"/>
        <v>generous_aid</v>
      </c>
      <c r="DY108" s="58" t="str">
        <f t="shared" si="4"/>
        <v>affordable</v>
      </c>
      <c r="DZ108" s="166"/>
      <c r="EA108" s="166"/>
      <c r="EB108" s="59" t="s">
        <v>160</v>
      </c>
    </row>
    <row r="109" ht="26.25" customHeight="1">
      <c r="A109" s="60" t="s">
        <v>1818</v>
      </c>
      <c r="B109" s="324"/>
      <c r="C109" s="61" t="s">
        <v>1819</v>
      </c>
      <c r="D109" s="61" t="s">
        <v>830</v>
      </c>
      <c r="E109" s="61" t="s">
        <v>831</v>
      </c>
      <c r="F109" s="32" t="s">
        <v>137</v>
      </c>
      <c r="G109" s="33" t="s">
        <v>285</v>
      </c>
      <c r="H109" s="32" t="s">
        <v>832</v>
      </c>
      <c r="I109" s="32" t="s">
        <v>1820</v>
      </c>
      <c r="J109" s="33" t="s">
        <v>167</v>
      </c>
      <c r="K109" s="33" t="s">
        <v>142</v>
      </c>
      <c r="L109" s="32" t="s">
        <v>143</v>
      </c>
      <c r="M109" s="33" t="s">
        <v>169</v>
      </c>
      <c r="N109" s="32" t="s">
        <v>1821</v>
      </c>
      <c r="O109" s="32" t="s">
        <v>146</v>
      </c>
      <c r="P109" s="32" t="s">
        <v>147</v>
      </c>
      <c r="Q109" s="34">
        <f t="shared" si="1"/>
        <v>45000</v>
      </c>
      <c r="R109" s="1066">
        <v>58467.0</v>
      </c>
      <c r="S109" s="1067">
        <v>12500.0</v>
      </c>
      <c r="T109" s="1068">
        <f t="shared" si="2"/>
        <v>74967</v>
      </c>
      <c r="U109" s="32"/>
      <c r="V109" s="65" t="s">
        <v>173</v>
      </c>
      <c r="W109" s="40">
        <v>105.0</v>
      </c>
      <c r="X109" s="429">
        <v>0.67</v>
      </c>
      <c r="Y109" s="385">
        <v>27722.0</v>
      </c>
      <c r="Z109" s="1069">
        <v>43128.0</v>
      </c>
      <c r="AA109" s="44" t="s">
        <v>150</v>
      </c>
      <c r="AB109" s="71" t="s">
        <v>143</v>
      </c>
      <c r="AC109" s="72" t="s">
        <v>1822</v>
      </c>
      <c r="AD109" s="47" t="s">
        <v>423</v>
      </c>
      <c r="AE109" s="1070" t="s">
        <v>1823</v>
      </c>
      <c r="AF109" s="47" t="s">
        <v>1824</v>
      </c>
      <c r="AG109" s="49">
        <v>0.0</v>
      </c>
      <c r="AH109" s="73">
        <v>4000.0</v>
      </c>
      <c r="AI109" s="32" t="s">
        <v>1825</v>
      </c>
      <c r="AJ109" s="119">
        <v>0.42</v>
      </c>
      <c r="AK109" s="1071">
        <v>0.88</v>
      </c>
      <c r="AL109" s="1072">
        <v>0.14</v>
      </c>
      <c r="AM109" s="61" t="s">
        <v>156</v>
      </c>
      <c r="AN109" s="61"/>
      <c r="AO109" s="61" t="s">
        <v>156</v>
      </c>
      <c r="AP109" s="61"/>
      <c r="AQ109" s="1073">
        <v>0.28</v>
      </c>
      <c r="AR109" s="32"/>
      <c r="AS109" s="79" t="s">
        <v>173</v>
      </c>
      <c r="AT109" s="61"/>
      <c r="AU109" s="56"/>
      <c r="AV109" s="56"/>
      <c r="AW109" s="56"/>
      <c r="AX109" s="56"/>
      <c r="AY109" s="56"/>
      <c r="AZ109" s="56"/>
      <c r="BA109" s="56"/>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8" t="s">
        <v>159</v>
      </c>
      <c r="DX109" s="58" t="str">
        <f t="shared" si="3"/>
        <v/>
      </c>
      <c r="DY109" s="58" t="str">
        <f t="shared" si="4"/>
        <v/>
      </c>
      <c r="DZ109" s="58"/>
      <c r="EA109" s="58"/>
      <c r="EB109" s="59" t="s">
        <v>160</v>
      </c>
    </row>
    <row r="110" ht="26.25" customHeight="1">
      <c r="A110" s="150" t="s">
        <v>1826</v>
      </c>
      <c r="B110" s="31" t="s">
        <v>1827</v>
      </c>
      <c r="C110" s="61" t="s">
        <v>1828</v>
      </c>
      <c r="D110" s="61" t="s">
        <v>1829</v>
      </c>
      <c r="E110" s="61" t="s">
        <v>1830</v>
      </c>
      <c r="F110" s="32" t="s">
        <v>1831</v>
      </c>
      <c r="G110" s="33" t="s">
        <v>285</v>
      </c>
      <c r="H110" s="32" t="s">
        <v>1832</v>
      </c>
      <c r="I110" s="32" t="s">
        <v>1833</v>
      </c>
      <c r="J110" s="33" t="s">
        <v>167</v>
      </c>
      <c r="K110" s="33" t="s">
        <v>142</v>
      </c>
      <c r="L110" s="32" t="s">
        <v>1834</v>
      </c>
      <c r="M110" s="33" t="s">
        <v>169</v>
      </c>
      <c r="N110" s="32" t="s">
        <v>1835</v>
      </c>
      <c r="O110" s="32" t="s">
        <v>1836</v>
      </c>
      <c r="P110" s="32" t="s">
        <v>1837</v>
      </c>
      <c r="Q110" s="34">
        <f t="shared" si="1"/>
        <v>45000</v>
      </c>
      <c r="R110" s="1074">
        <v>58467.0</v>
      </c>
      <c r="S110" s="1075">
        <v>12500.0</v>
      </c>
      <c r="T110" s="1076">
        <f t="shared" si="2"/>
        <v>74967</v>
      </c>
      <c r="U110" s="38" t="s">
        <v>1838</v>
      </c>
      <c r="V110" s="65" t="s">
        <v>1839</v>
      </c>
      <c r="W110" s="40">
        <v>105.0</v>
      </c>
      <c r="X110" s="812">
        <v>0.673</v>
      </c>
      <c r="Y110" s="385">
        <v>27722.0</v>
      </c>
      <c r="Z110" s="1077">
        <v>43128.0</v>
      </c>
      <c r="AA110" s="44" t="s">
        <v>1840</v>
      </c>
      <c r="AB110" s="71" t="s">
        <v>1841</v>
      </c>
      <c r="AC110" s="72" t="s">
        <v>1842</v>
      </c>
      <c r="AD110" s="87" t="s">
        <v>423</v>
      </c>
      <c r="AE110" s="376" t="s">
        <v>1823</v>
      </c>
      <c r="AF110" s="87" t="s">
        <v>1824</v>
      </c>
      <c r="AG110" s="145">
        <v>0.0</v>
      </c>
      <c r="AH110" s="159">
        <v>4000.0</v>
      </c>
      <c r="AI110" s="32" t="s">
        <v>1843</v>
      </c>
      <c r="AJ110" s="1078">
        <v>0.42</v>
      </c>
      <c r="AK110" s="91"/>
      <c r="AL110" s="91"/>
      <c r="AM110" s="91"/>
      <c r="AN110" s="91"/>
      <c r="AO110" s="91"/>
      <c r="AP110" s="91"/>
      <c r="AQ110" s="91"/>
      <c r="AR110" s="91"/>
      <c r="AS110" s="91"/>
      <c r="AT110" s="91"/>
      <c r="AU110" s="92"/>
      <c r="AV110" s="92"/>
      <c r="AW110" s="92"/>
      <c r="AX110" s="92"/>
      <c r="AY110" s="92"/>
      <c r="AZ110" s="92"/>
      <c r="BA110" s="92"/>
      <c r="BB110" s="92"/>
      <c r="BC110" s="92"/>
      <c r="BD110" s="92"/>
      <c r="BE110" s="92"/>
      <c r="BF110" s="92"/>
      <c r="BG110" s="92"/>
      <c r="BH110" s="92"/>
      <c r="BI110" s="92"/>
      <c r="BJ110" s="92"/>
      <c r="BK110" s="92"/>
      <c r="BL110" s="92"/>
      <c r="BM110" s="92"/>
      <c r="BN110" s="92"/>
      <c r="BO110" s="92"/>
      <c r="BP110" s="92"/>
      <c r="BQ110" s="92"/>
      <c r="BR110" s="92"/>
      <c r="BS110" s="92"/>
      <c r="BT110" s="92"/>
      <c r="BU110" s="92"/>
      <c r="BV110" s="92"/>
      <c r="BW110" s="92"/>
      <c r="BX110" s="92"/>
      <c r="BY110" s="92"/>
      <c r="BZ110" s="92"/>
      <c r="CA110" s="92"/>
      <c r="CB110" s="92"/>
      <c r="CC110" s="92"/>
      <c r="CD110" s="92"/>
      <c r="CE110" s="92"/>
      <c r="CF110" s="92"/>
      <c r="CG110" s="92"/>
      <c r="CH110" s="92"/>
      <c r="CI110" s="92"/>
      <c r="CJ110" s="92"/>
      <c r="CK110" s="92"/>
      <c r="CL110" s="92"/>
      <c r="CM110" s="92"/>
      <c r="CN110" s="92"/>
      <c r="CO110" s="92"/>
      <c r="CP110" s="92"/>
      <c r="CQ110" s="92"/>
      <c r="CR110" s="92"/>
      <c r="CS110" s="92"/>
      <c r="CT110" s="92"/>
      <c r="CU110" s="92"/>
      <c r="CV110" s="92"/>
      <c r="CW110" s="92"/>
      <c r="CX110" s="92"/>
      <c r="CY110" s="92"/>
      <c r="CZ110" s="92"/>
      <c r="DA110" s="92"/>
      <c r="DB110" s="92"/>
      <c r="DC110" s="92"/>
      <c r="DD110" s="92"/>
      <c r="DE110" s="92"/>
      <c r="DF110" s="92"/>
      <c r="DG110" s="92"/>
      <c r="DH110" s="92"/>
      <c r="DI110" s="92"/>
      <c r="DJ110" s="92"/>
      <c r="DK110" s="92"/>
      <c r="DL110" s="92"/>
      <c r="DM110" s="92"/>
      <c r="DN110" s="92"/>
      <c r="DO110" s="92"/>
      <c r="DP110" s="92"/>
      <c r="DQ110" s="92"/>
      <c r="DR110" s="92"/>
      <c r="DS110" s="92"/>
      <c r="DT110" s="92"/>
      <c r="DU110" s="92"/>
      <c r="DV110" s="92"/>
      <c r="DW110" s="92"/>
      <c r="DX110" s="58" t="str">
        <f t="shared" si="3"/>
        <v/>
      </c>
      <c r="DY110" s="58" t="str">
        <f t="shared" si="4"/>
        <v/>
      </c>
      <c r="DZ110" s="92"/>
      <c r="EA110" s="92"/>
      <c r="EB110" s="59" t="s">
        <v>160</v>
      </c>
    </row>
    <row r="111" ht="12.75" customHeight="1">
      <c r="A111" s="30" t="s">
        <v>1844</v>
      </c>
      <c r="B111" s="324"/>
      <c r="C111" s="32" t="s">
        <v>1845</v>
      </c>
      <c r="D111" s="32" t="s">
        <v>217</v>
      </c>
      <c r="E111" s="32" t="s">
        <v>136</v>
      </c>
      <c r="F111" s="32" t="s">
        <v>137</v>
      </c>
      <c r="G111" s="33" t="s">
        <v>138</v>
      </c>
      <c r="H111" s="32"/>
      <c r="I111" s="32" t="s">
        <v>1846</v>
      </c>
      <c r="J111" s="33" t="s">
        <v>167</v>
      </c>
      <c r="K111" s="33" t="s">
        <v>142</v>
      </c>
      <c r="L111" s="32" t="s">
        <v>143</v>
      </c>
      <c r="M111" s="32" t="s">
        <v>144</v>
      </c>
      <c r="N111" s="32" t="s">
        <v>1847</v>
      </c>
      <c r="O111" s="32" t="s">
        <v>146</v>
      </c>
      <c r="P111" s="32" t="s">
        <v>147</v>
      </c>
      <c r="Q111" s="34">
        <f t="shared" si="1"/>
        <v>45000</v>
      </c>
      <c r="R111" s="1079">
        <v>59398.0</v>
      </c>
      <c r="S111" s="240">
        <v>19094.0</v>
      </c>
      <c r="T111" s="1080">
        <f t="shared" si="2"/>
        <v>82492</v>
      </c>
      <c r="U111" s="32"/>
      <c r="V111" s="39" t="s">
        <v>149</v>
      </c>
      <c r="W111" s="1081">
        <v>94.0</v>
      </c>
      <c r="X111" s="292">
        <v>0.87</v>
      </c>
      <c r="Y111" s="677">
        <v>37448.0</v>
      </c>
      <c r="Z111" s="257">
        <v>41518.0</v>
      </c>
      <c r="AA111" s="112" t="s">
        <v>1848</v>
      </c>
      <c r="AB111" s="45" t="s">
        <v>143</v>
      </c>
      <c r="AC111" s="32"/>
      <c r="AD111" s="102"/>
      <c r="AE111" s="102"/>
      <c r="AF111" s="102"/>
      <c r="AG111" s="32"/>
      <c r="AH111" s="32" t="s">
        <v>222</v>
      </c>
      <c r="AI111" s="33" t="s">
        <v>223</v>
      </c>
      <c r="AJ111" s="1082">
        <v>0.77</v>
      </c>
      <c r="AK111" s="1083">
        <v>0.73</v>
      </c>
      <c r="AL111" s="1084">
        <v>0.11</v>
      </c>
      <c r="AM111" s="32" t="s">
        <v>156</v>
      </c>
      <c r="AN111" s="32"/>
      <c r="AO111" s="32" t="s">
        <v>156</v>
      </c>
      <c r="AP111" s="32"/>
      <c r="AQ111" s="1082">
        <v>0.77</v>
      </c>
      <c r="AR111" s="33"/>
      <c r="AS111" s="185" t="s">
        <v>296</v>
      </c>
      <c r="AT111" s="32"/>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8" t="s">
        <v>159</v>
      </c>
      <c r="DX111" s="58" t="str">
        <f t="shared" si="3"/>
        <v/>
      </c>
      <c r="DY111" s="58" t="str">
        <f t="shared" si="4"/>
        <v/>
      </c>
      <c r="DZ111" s="58"/>
      <c r="EA111" s="58"/>
      <c r="EB111" s="59" t="s">
        <v>160</v>
      </c>
    </row>
    <row r="112" ht="26.25" customHeight="1">
      <c r="A112" s="30" t="s">
        <v>1849</v>
      </c>
      <c r="B112" s="31" t="s">
        <v>1850</v>
      </c>
      <c r="C112" s="32" t="s">
        <v>1851</v>
      </c>
      <c r="D112" s="32" t="s">
        <v>1852</v>
      </c>
      <c r="E112" s="32" t="s">
        <v>1853</v>
      </c>
      <c r="F112" s="32" t="s">
        <v>1854</v>
      </c>
      <c r="G112" s="33" t="s">
        <v>138</v>
      </c>
      <c r="H112" s="32"/>
      <c r="I112" s="32" t="s">
        <v>1855</v>
      </c>
      <c r="J112" s="33" t="s">
        <v>167</v>
      </c>
      <c r="K112" s="33" t="s">
        <v>142</v>
      </c>
      <c r="L112" s="32" t="s">
        <v>1856</v>
      </c>
      <c r="M112" s="32" t="s">
        <v>1857</v>
      </c>
      <c r="N112" s="32" t="s">
        <v>1858</v>
      </c>
      <c r="O112" s="32" t="s">
        <v>1859</v>
      </c>
      <c r="P112" s="32" t="s">
        <v>1860</v>
      </c>
      <c r="Q112" s="34">
        <f t="shared" si="1"/>
        <v>45000</v>
      </c>
      <c r="R112" s="1085">
        <v>59398.0</v>
      </c>
      <c r="S112" s="37">
        <v>19094.0</v>
      </c>
      <c r="T112" s="1086">
        <f t="shared" si="2"/>
        <v>82492</v>
      </c>
      <c r="U112" s="38" t="s">
        <v>1861</v>
      </c>
      <c r="V112" s="39" t="s">
        <v>1862</v>
      </c>
      <c r="W112" s="1087">
        <v>94.0</v>
      </c>
      <c r="X112" s="1088">
        <v>0.87</v>
      </c>
      <c r="Y112" s="677">
        <v>37448.0</v>
      </c>
      <c r="Z112" s="1089">
        <v>41518.0</v>
      </c>
      <c r="AA112" s="112" t="s">
        <v>1863</v>
      </c>
      <c r="AB112" s="45" t="s">
        <v>143</v>
      </c>
      <c r="AC112" s="32"/>
      <c r="AD112" s="85"/>
      <c r="AE112" s="85"/>
      <c r="AF112" s="85"/>
      <c r="AG112" s="32"/>
      <c r="AH112" s="32" t="s">
        <v>1864</v>
      </c>
      <c r="AI112" s="33" t="s">
        <v>223</v>
      </c>
      <c r="AJ112" s="119">
        <v>0.77</v>
      </c>
      <c r="AK112" s="91"/>
      <c r="AL112" s="91"/>
      <c r="AM112" s="91"/>
      <c r="AN112" s="91"/>
      <c r="AO112" s="91"/>
      <c r="AP112" s="91"/>
      <c r="AQ112" s="91"/>
      <c r="AR112" s="91"/>
      <c r="AS112" s="91"/>
      <c r="AT112" s="91"/>
      <c r="AU112" s="92"/>
      <c r="AV112" s="92"/>
      <c r="AW112" s="92"/>
      <c r="AX112" s="92"/>
      <c r="AY112" s="92"/>
      <c r="AZ112" s="92"/>
      <c r="BA112" s="92"/>
      <c r="BB112" s="92"/>
      <c r="BC112" s="92"/>
      <c r="BD112" s="92"/>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2"/>
      <c r="CA112" s="92"/>
      <c r="CB112" s="92"/>
      <c r="CC112" s="92"/>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2"/>
      <c r="CZ112" s="92"/>
      <c r="DA112" s="92"/>
      <c r="DB112" s="92"/>
      <c r="DC112" s="92"/>
      <c r="DD112" s="92"/>
      <c r="DE112" s="92"/>
      <c r="DF112" s="92"/>
      <c r="DG112" s="92"/>
      <c r="DH112" s="92"/>
      <c r="DI112" s="92"/>
      <c r="DJ112" s="92"/>
      <c r="DK112" s="92"/>
      <c r="DL112" s="92"/>
      <c r="DM112" s="92"/>
      <c r="DN112" s="92"/>
      <c r="DO112" s="92"/>
      <c r="DP112" s="92"/>
      <c r="DQ112" s="92"/>
      <c r="DR112" s="92"/>
      <c r="DS112" s="92"/>
      <c r="DT112" s="92"/>
      <c r="DU112" s="92"/>
      <c r="DV112" s="92"/>
      <c r="DW112" s="92"/>
      <c r="DX112" s="58" t="str">
        <f t="shared" si="3"/>
        <v/>
      </c>
      <c r="DY112" s="58" t="str">
        <f t="shared" si="4"/>
        <v/>
      </c>
      <c r="DZ112" s="92"/>
      <c r="EA112" s="92"/>
      <c r="EB112" s="59" t="s">
        <v>160</v>
      </c>
    </row>
    <row r="113" ht="12.75" customHeight="1">
      <c r="A113" s="60" t="s">
        <v>1865</v>
      </c>
      <c r="B113" s="31" t="s">
        <v>1866</v>
      </c>
      <c r="C113" s="61" t="s">
        <v>1867</v>
      </c>
      <c r="D113" s="61" t="s">
        <v>1868</v>
      </c>
      <c r="E113" s="61" t="s">
        <v>1869</v>
      </c>
      <c r="F113" s="32" t="s">
        <v>324</v>
      </c>
      <c r="G113" s="33" t="s">
        <v>166</v>
      </c>
      <c r="H113" s="32"/>
      <c r="I113" s="32" t="s">
        <v>1870</v>
      </c>
      <c r="J113" s="33" t="s">
        <v>326</v>
      </c>
      <c r="K113" s="33" t="s">
        <v>142</v>
      </c>
      <c r="L113" s="32" t="s">
        <v>143</v>
      </c>
      <c r="M113" s="32" t="s">
        <v>144</v>
      </c>
      <c r="N113" s="32" t="s">
        <v>1871</v>
      </c>
      <c r="O113" s="32" t="s">
        <v>146</v>
      </c>
      <c r="P113" s="32" t="s">
        <v>147</v>
      </c>
      <c r="Q113" s="34" t="str">
        <f t="shared" si="1"/>
        <v/>
      </c>
      <c r="R113" s="831">
        <v>40866.0</v>
      </c>
      <c r="S113" s="1090">
        <v>13284.0</v>
      </c>
      <c r="T113" s="379">
        <f t="shared" si="2"/>
        <v>58150</v>
      </c>
      <c r="U113" s="38" t="s">
        <v>1872</v>
      </c>
      <c r="V113" s="71" t="s">
        <v>1512</v>
      </c>
      <c r="W113" s="61"/>
      <c r="X113" s="273"/>
      <c r="Y113" s="61"/>
      <c r="Z113" s="61"/>
      <c r="AA113" s="61"/>
      <c r="AB113" s="45" t="s">
        <v>143</v>
      </c>
      <c r="AC113" s="61"/>
      <c r="AD113" s="102"/>
      <c r="AE113" s="102"/>
      <c r="AF113" s="102"/>
      <c r="AG113" s="61"/>
      <c r="AH113" s="61"/>
      <c r="AI113" s="32"/>
      <c r="AJ113" s="941">
        <v>0.082</v>
      </c>
      <c r="AK113" s="600">
        <v>0.267</v>
      </c>
      <c r="AL113" s="75">
        <v>0.2</v>
      </c>
      <c r="AM113" s="229"/>
      <c r="AN113" s="649">
        <v>525.0</v>
      </c>
      <c r="AO113" s="476">
        <v>140.0</v>
      </c>
      <c r="AP113" s="78">
        <v>7.0</v>
      </c>
      <c r="AQ113" s="491">
        <v>0.47</v>
      </c>
      <c r="AR113" s="33"/>
      <c r="AS113" s="55" t="s">
        <v>157</v>
      </c>
      <c r="AT113" s="61"/>
      <c r="AU113" s="56"/>
      <c r="AV113" s="56"/>
      <c r="AW113" s="56"/>
      <c r="AX113" s="56"/>
      <c r="AY113" s="56"/>
      <c r="AZ113" s="56"/>
      <c r="BA113" s="56"/>
      <c r="BB113" s="56"/>
      <c r="BC113" s="56"/>
      <c r="BD113" s="56"/>
      <c r="BE113" s="56"/>
      <c r="BF113" s="56"/>
      <c r="BG113" s="56"/>
      <c r="BH113" s="56"/>
      <c r="BI113" s="56"/>
      <c r="BJ113" s="56"/>
      <c r="BK113" s="56"/>
      <c r="BL113" s="56"/>
      <c r="BM113" s="56"/>
      <c r="BN113" s="56"/>
      <c r="BO113" s="56"/>
      <c r="BP113" s="56"/>
      <c r="BQ113" s="56"/>
      <c r="BR113" s="56"/>
      <c r="BS113" s="56"/>
      <c r="BT113" s="56"/>
      <c r="BU113" s="56"/>
      <c r="BV113" s="56"/>
      <c r="BW113" s="56"/>
      <c r="BX113" s="56"/>
      <c r="BY113" s="56"/>
      <c r="BZ113" s="56"/>
      <c r="CA113" s="56"/>
      <c r="CB113" s="56"/>
      <c r="CC113" s="56"/>
      <c r="CD113" s="56"/>
      <c r="CE113" s="56"/>
      <c r="CF113" s="56"/>
      <c r="CG113" s="56"/>
      <c r="CH113" s="56"/>
      <c r="CI113" s="56"/>
      <c r="CJ113" s="56"/>
      <c r="CK113" s="56"/>
      <c r="CL113" s="56"/>
      <c r="CM113" s="56"/>
      <c r="CN113" s="56"/>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8" t="s">
        <v>159</v>
      </c>
      <c r="DX113" s="58" t="str">
        <f t="shared" si="3"/>
        <v/>
      </c>
      <c r="DY113" s="58" t="str">
        <f t="shared" si="4"/>
        <v/>
      </c>
      <c r="DZ113" s="58"/>
      <c r="EA113" s="58"/>
      <c r="EB113" s="59" t="s">
        <v>160</v>
      </c>
    </row>
    <row r="114" ht="26.25" customHeight="1">
      <c r="A114" s="30" t="s">
        <v>1873</v>
      </c>
      <c r="B114" s="324"/>
      <c r="C114" s="32" t="s">
        <v>1874</v>
      </c>
      <c r="D114" s="32" t="s">
        <v>1868</v>
      </c>
      <c r="E114" s="32" t="s">
        <v>1869</v>
      </c>
      <c r="F114" s="32" t="s">
        <v>324</v>
      </c>
      <c r="G114" s="33" t="s">
        <v>166</v>
      </c>
      <c r="H114" s="32"/>
      <c r="I114" s="32" t="s">
        <v>1875</v>
      </c>
      <c r="J114" s="33" t="s">
        <v>265</v>
      </c>
      <c r="K114" s="33" t="s">
        <v>142</v>
      </c>
      <c r="L114" s="32" t="s">
        <v>143</v>
      </c>
      <c r="M114" s="32" t="s">
        <v>745</v>
      </c>
      <c r="N114" s="32" t="s">
        <v>1876</v>
      </c>
      <c r="O114" s="32" t="s">
        <v>146</v>
      </c>
      <c r="P114" s="32" t="s">
        <v>147</v>
      </c>
      <c r="Q114" s="34">
        <f t="shared" si="1"/>
        <v>20000</v>
      </c>
      <c r="R114" s="1091">
        <v>29628.0</v>
      </c>
      <c r="S114" s="1092">
        <v>13100.0</v>
      </c>
      <c r="T114" s="281">
        <f t="shared" si="2"/>
        <v>46728</v>
      </c>
      <c r="U114" s="32"/>
      <c r="V114" s="39" t="s">
        <v>149</v>
      </c>
      <c r="W114" s="1093">
        <v>72.0</v>
      </c>
      <c r="X114" s="1094">
        <v>0.95</v>
      </c>
      <c r="Y114" s="833">
        <v>26693.0</v>
      </c>
      <c r="Z114" s="1095">
        <v>18353.0</v>
      </c>
      <c r="AA114" s="1096" t="s">
        <v>1877</v>
      </c>
      <c r="AB114" s="45" t="s">
        <v>143</v>
      </c>
      <c r="AC114" s="1097">
        <v>18000.0</v>
      </c>
      <c r="AD114" s="47" t="s">
        <v>423</v>
      </c>
      <c r="AE114" s="434" t="s">
        <v>1878</v>
      </c>
      <c r="AF114" s="102" t="s">
        <v>1879</v>
      </c>
      <c r="AG114" s="975">
        <v>11628.0</v>
      </c>
      <c r="AH114" s="1098">
        <v>28728.0</v>
      </c>
      <c r="AI114" s="32" t="s">
        <v>1880</v>
      </c>
      <c r="AJ114" s="1099">
        <v>0.802</v>
      </c>
      <c r="AK114" s="1100">
        <v>0.443</v>
      </c>
      <c r="AL114" s="1101">
        <v>0.19</v>
      </c>
      <c r="AM114" s="1102">
        <v>0.3</v>
      </c>
      <c r="AN114" s="1103">
        <v>183.0</v>
      </c>
      <c r="AO114" s="1104">
        <v>81.0</v>
      </c>
      <c r="AP114" s="1105">
        <v>24.0</v>
      </c>
      <c r="AQ114" s="1106">
        <v>0.8</v>
      </c>
      <c r="AR114" s="32"/>
      <c r="AS114" s="79" t="s">
        <v>173</v>
      </c>
      <c r="AT114" s="32"/>
      <c r="AU114" s="56"/>
      <c r="AV114" s="56"/>
      <c r="AW114" s="56"/>
      <c r="AX114" s="56"/>
      <c r="AY114" s="56"/>
      <c r="AZ114" s="56"/>
      <c r="BA114" s="56"/>
      <c r="BB114" s="56"/>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8" t="s">
        <v>159</v>
      </c>
      <c r="DX114" s="58" t="str">
        <f t="shared" si="3"/>
        <v/>
      </c>
      <c r="DY114" s="58" t="str">
        <f t="shared" si="4"/>
        <v>affordable</v>
      </c>
      <c r="DZ114" s="58"/>
      <c r="EA114" s="58"/>
      <c r="EB114" s="59" t="s">
        <v>160</v>
      </c>
    </row>
    <row r="115" ht="26.25" customHeight="1">
      <c r="A115" s="30" t="s">
        <v>1881</v>
      </c>
      <c r="B115" s="31" t="s">
        <v>1882</v>
      </c>
      <c r="C115" s="32" t="s">
        <v>1883</v>
      </c>
      <c r="D115" s="32" t="s">
        <v>1884</v>
      </c>
      <c r="E115" s="32" t="s">
        <v>1885</v>
      </c>
      <c r="F115" s="32" t="s">
        <v>1886</v>
      </c>
      <c r="G115" s="33" t="s">
        <v>166</v>
      </c>
      <c r="H115" s="32"/>
      <c r="I115" s="32" t="s">
        <v>1887</v>
      </c>
      <c r="J115" s="33" t="s">
        <v>265</v>
      </c>
      <c r="K115" s="33" t="s">
        <v>142</v>
      </c>
      <c r="L115" s="32" t="s">
        <v>1888</v>
      </c>
      <c r="M115" s="32" t="s">
        <v>1889</v>
      </c>
      <c r="N115" s="32" t="s">
        <v>1890</v>
      </c>
      <c r="O115" s="32" t="s">
        <v>1891</v>
      </c>
      <c r="P115" s="32" t="s">
        <v>1892</v>
      </c>
      <c r="Q115" s="34">
        <f t="shared" si="1"/>
        <v>20000</v>
      </c>
      <c r="R115" s="379">
        <v>29628.0</v>
      </c>
      <c r="S115" s="138">
        <v>13100.0</v>
      </c>
      <c r="T115" s="1107">
        <f t="shared" si="2"/>
        <v>46728</v>
      </c>
      <c r="U115" s="38" t="s">
        <v>1893</v>
      </c>
      <c r="V115" s="39" t="s">
        <v>1894</v>
      </c>
      <c r="W115" s="912">
        <v>72.0</v>
      </c>
      <c r="X115" s="1108">
        <v>0.947</v>
      </c>
      <c r="Y115" s="833">
        <v>26693.0</v>
      </c>
      <c r="Z115" s="1109">
        <v>18353.0</v>
      </c>
      <c r="AA115" s="1096" t="s">
        <v>1895</v>
      </c>
      <c r="AB115" s="45" t="s">
        <v>143</v>
      </c>
      <c r="AC115" s="568">
        <v>18000.0</v>
      </c>
      <c r="AD115" s="87" t="s">
        <v>423</v>
      </c>
      <c r="AE115" s="297" t="s">
        <v>1878</v>
      </c>
      <c r="AF115" s="85" t="s">
        <v>1879</v>
      </c>
      <c r="AG115" s="969">
        <v>11628.0</v>
      </c>
      <c r="AH115" s="547">
        <v>28728.0</v>
      </c>
      <c r="AI115" s="32" t="s">
        <v>1896</v>
      </c>
      <c r="AJ115" s="262">
        <v>0.802</v>
      </c>
      <c r="AK115" s="263"/>
      <c r="AL115" s="263"/>
      <c r="AM115" s="263"/>
      <c r="AN115" s="263"/>
      <c r="AO115" s="263"/>
      <c r="AP115" s="263"/>
      <c r="AQ115" s="263"/>
      <c r="AR115" s="263"/>
      <c r="AS115" s="263"/>
      <c r="AT115" s="263"/>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c r="CS115" s="166"/>
      <c r="CT115" s="166"/>
      <c r="CU115" s="166"/>
      <c r="CV115" s="166"/>
      <c r="CW115" s="166"/>
      <c r="CX115" s="166"/>
      <c r="CY115" s="166"/>
      <c r="CZ115" s="166"/>
      <c r="DA115" s="166"/>
      <c r="DB115" s="166"/>
      <c r="DC115" s="166"/>
      <c r="DD115" s="166"/>
      <c r="DE115" s="166"/>
      <c r="DF115" s="166"/>
      <c r="DG115" s="166"/>
      <c r="DH115" s="166"/>
      <c r="DI115" s="166"/>
      <c r="DJ115" s="166"/>
      <c r="DK115" s="166"/>
      <c r="DL115" s="166"/>
      <c r="DM115" s="166"/>
      <c r="DN115" s="166"/>
      <c r="DO115" s="166"/>
      <c r="DP115" s="166"/>
      <c r="DQ115" s="166"/>
      <c r="DR115" s="166"/>
      <c r="DS115" s="166"/>
      <c r="DT115" s="166"/>
      <c r="DU115" s="166"/>
      <c r="DV115" s="166"/>
      <c r="DW115" s="166"/>
      <c r="DX115" s="58" t="str">
        <f t="shared" si="3"/>
        <v/>
      </c>
      <c r="DY115" s="58" t="str">
        <f t="shared" si="4"/>
        <v>affordable</v>
      </c>
      <c r="DZ115" s="166"/>
      <c r="EA115" s="166"/>
      <c r="EB115" s="59" t="s">
        <v>160</v>
      </c>
    </row>
    <row r="116" ht="12.75" customHeight="1">
      <c r="A116" s="60" t="s">
        <v>1897</v>
      </c>
      <c r="B116" s="324"/>
      <c r="C116" s="61" t="s">
        <v>1898</v>
      </c>
      <c r="D116" s="61" t="s">
        <v>1899</v>
      </c>
      <c r="E116" s="61" t="s">
        <v>1900</v>
      </c>
      <c r="F116" s="32" t="s">
        <v>137</v>
      </c>
      <c r="G116" s="33" t="s">
        <v>525</v>
      </c>
      <c r="H116" s="32"/>
      <c r="I116" s="32" t="s">
        <v>1901</v>
      </c>
      <c r="J116" s="33" t="s">
        <v>167</v>
      </c>
      <c r="K116" s="33" t="s">
        <v>142</v>
      </c>
      <c r="L116" s="32" t="s">
        <v>143</v>
      </c>
      <c r="M116" s="33" t="s">
        <v>169</v>
      </c>
      <c r="N116" s="32" t="s">
        <v>1902</v>
      </c>
      <c r="O116" s="32" t="s">
        <v>146</v>
      </c>
      <c r="P116" s="32" t="s">
        <v>950</v>
      </c>
      <c r="Q116" s="34" t="str">
        <f t="shared" si="1"/>
        <v/>
      </c>
      <c r="R116" s="168">
        <v>54666.0</v>
      </c>
      <c r="S116" s="684">
        <v>11790.0</v>
      </c>
      <c r="T116" s="411">
        <f t="shared" si="2"/>
        <v>70456</v>
      </c>
      <c r="U116" s="32"/>
      <c r="V116" s="39" t="s">
        <v>149</v>
      </c>
      <c r="W116" s="1110">
        <v>73.0</v>
      </c>
      <c r="X116" s="67">
        <v>1.0</v>
      </c>
      <c r="Y116" s="156">
        <v>40683.0</v>
      </c>
      <c r="Z116" s="61"/>
      <c r="AA116" s="44" t="s">
        <v>1794</v>
      </c>
      <c r="AB116" s="45" t="s">
        <v>143</v>
      </c>
      <c r="AC116" s="46" t="s">
        <v>1903</v>
      </c>
      <c r="AD116" s="102" t="s">
        <v>1904</v>
      </c>
      <c r="AE116" s="1070" t="s">
        <v>1905</v>
      </c>
      <c r="AF116" s="47" t="s">
        <v>1906</v>
      </c>
      <c r="AG116" s="49">
        <v>0.0</v>
      </c>
      <c r="AH116" s="1111">
        <v>15790.0</v>
      </c>
      <c r="AI116" s="32" t="s">
        <v>1907</v>
      </c>
      <c r="AJ116" s="54">
        <v>0.71</v>
      </c>
      <c r="AK116" s="1112">
        <v>0.12</v>
      </c>
      <c r="AL116" s="1113">
        <v>0.07</v>
      </c>
      <c r="AM116" s="61" t="s">
        <v>156</v>
      </c>
      <c r="AN116" s="61"/>
      <c r="AO116" s="61" t="s">
        <v>156</v>
      </c>
      <c r="AP116" s="61"/>
      <c r="AQ116" s="1114">
        <v>0.67</v>
      </c>
      <c r="AR116" s="33"/>
      <c r="AS116" s="55" t="s">
        <v>157</v>
      </c>
      <c r="AT116" s="61"/>
      <c r="AU116" s="56"/>
      <c r="AV116" s="56"/>
      <c r="AW116" s="56"/>
      <c r="AX116" s="56"/>
      <c r="AY116" s="56"/>
      <c r="AZ116" s="56"/>
      <c r="BA116" s="56"/>
      <c r="BB116" s="56"/>
      <c r="BC116" s="56"/>
      <c r="BD116" s="56"/>
      <c r="BE116" s="56"/>
      <c r="BF116" s="56"/>
      <c r="BG116" s="56"/>
      <c r="BH116" s="56"/>
      <c r="BI116" s="56"/>
      <c r="BJ116" s="56"/>
      <c r="BK116" s="56"/>
      <c r="BL116" s="56"/>
      <c r="BM116" s="56"/>
      <c r="BN116" s="56"/>
      <c r="BO116" s="56"/>
      <c r="BP116" s="56"/>
      <c r="BQ116" s="56"/>
      <c r="BR116" s="56"/>
      <c r="BS116" s="56"/>
      <c r="BT116" s="56"/>
      <c r="BU116" s="56"/>
      <c r="BV116" s="56"/>
      <c r="BW116" s="56"/>
      <c r="BX116" s="56"/>
      <c r="BY116" s="56"/>
      <c r="BZ116" s="56"/>
      <c r="CA116" s="56"/>
      <c r="CB116" s="56"/>
      <c r="CC116" s="56"/>
      <c r="CD116" s="56"/>
      <c r="CE116" s="56"/>
      <c r="CF116" s="56"/>
      <c r="CG116" s="56"/>
      <c r="CH116" s="56"/>
      <c r="CI116" s="56"/>
      <c r="CJ116" s="56"/>
      <c r="CK116" s="56"/>
      <c r="CL116" s="56"/>
      <c r="CM116" s="56"/>
      <c r="CN116" s="56"/>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8" t="s">
        <v>159</v>
      </c>
      <c r="DX116" s="58" t="str">
        <f t="shared" si="3"/>
        <v/>
      </c>
      <c r="DY116" s="58" t="str">
        <f t="shared" si="4"/>
        <v/>
      </c>
      <c r="DZ116" s="58"/>
      <c r="EA116" s="58"/>
      <c r="EB116" s="59" t="s">
        <v>160</v>
      </c>
    </row>
    <row r="117" ht="26.25" customHeight="1">
      <c r="A117" s="60" t="s">
        <v>1908</v>
      </c>
      <c r="B117" s="31" t="s">
        <v>1909</v>
      </c>
      <c r="C117" s="61" t="s">
        <v>1910</v>
      </c>
      <c r="D117" s="61" t="s">
        <v>1911</v>
      </c>
      <c r="E117" s="61" t="s">
        <v>1912</v>
      </c>
      <c r="F117" s="32" t="s">
        <v>1913</v>
      </c>
      <c r="G117" s="33" t="s">
        <v>525</v>
      </c>
      <c r="H117" s="32"/>
      <c r="I117" s="32" t="s">
        <v>1914</v>
      </c>
      <c r="J117" s="33" t="s">
        <v>167</v>
      </c>
      <c r="K117" s="33" t="s">
        <v>142</v>
      </c>
      <c r="L117" s="32" t="s">
        <v>1915</v>
      </c>
      <c r="M117" s="33" t="s">
        <v>169</v>
      </c>
      <c r="N117" s="32" t="s">
        <v>1916</v>
      </c>
      <c r="O117" s="32" t="s">
        <v>1917</v>
      </c>
      <c r="P117" s="32" t="s">
        <v>1918</v>
      </c>
      <c r="Q117" s="34" t="str">
        <f t="shared" si="1"/>
        <v/>
      </c>
      <c r="R117" s="426">
        <v>54666.0</v>
      </c>
      <c r="S117" s="94">
        <v>11790.0</v>
      </c>
      <c r="T117" s="451">
        <f t="shared" si="2"/>
        <v>70456</v>
      </c>
      <c r="U117" s="38" t="s">
        <v>1919</v>
      </c>
      <c r="V117" s="39" t="s">
        <v>1920</v>
      </c>
      <c r="W117" s="317">
        <v>73.0</v>
      </c>
      <c r="X117" s="67">
        <v>1.0</v>
      </c>
      <c r="Y117" s="156">
        <v>40683.0</v>
      </c>
      <c r="Z117" s="61"/>
      <c r="AA117" s="44" t="s">
        <v>1921</v>
      </c>
      <c r="AB117" s="45" t="s">
        <v>143</v>
      </c>
      <c r="AC117" s="46" t="s">
        <v>1922</v>
      </c>
      <c r="AD117" s="85" t="s">
        <v>1904</v>
      </c>
      <c r="AE117" s="376" t="s">
        <v>1905</v>
      </c>
      <c r="AF117" s="87" t="s">
        <v>1906</v>
      </c>
      <c r="AG117" s="145">
        <v>0.0</v>
      </c>
      <c r="AH117" s="1115">
        <v>15790.0</v>
      </c>
      <c r="AI117" s="32" t="s">
        <v>1923</v>
      </c>
      <c r="AJ117" s="119">
        <v>0.71</v>
      </c>
      <c r="AK117" s="91"/>
      <c r="AL117" s="91"/>
      <c r="AM117" s="91"/>
      <c r="AN117" s="91"/>
      <c r="AO117" s="91"/>
      <c r="AP117" s="91"/>
      <c r="AQ117" s="91"/>
      <c r="AR117" s="91"/>
      <c r="AS117" s="91"/>
      <c r="AT117" s="91"/>
      <c r="AU117" s="92"/>
      <c r="AV117" s="92"/>
      <c r="AW117" s="92"/>
      <c r="AX117" s="92"/>
      <c r="AY117" s="92"/>
      <c r="AZ117" s="92"/>
      <c r="BA117" s="92"/>
      <c r="BB117" s="92"/>
      <c r="BC117" s="92"/>
      <c r="BD117" s="92"/>
      <c r="BE117" s="92"/>
      <c r="BF117" s="92"/>
      <c r="BG117" s="92"/>
      <c r="BH117" s="92"/>
      <c r="BI117" s="92"/>
      <c r="BJ117" s="92"/>
      <c r="BK117" s="92"/>
      <c r="BL117" s="92"/>
      <c r="BM117" s="92"/>
      <c r="BN117" s="92"/>
      <c r="BO117" s="92"/>
      <c r="BP117" s="92"/>
      <c r="BQ117" s="92"/>
      <c r="BR117" s="92"/>
      <c r="BS117" s="92"/>
      <c r="BT117" s="92"/>
      <c r="BU117" s="92"/>
      <c r="BV117" s="92"/>
      <c r="BW117" s="92"/>
      <c r="BX117" s="92"/>
      <c r="BY117" s="92"/>
      <c r="BZ117" s="92"/>
      <c r="CA117" s="92"/>
      <c r="CB117" s="92"/>
      <c r="CC117" s="92"/>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2"/>
      <c r="CZ117" s="92"/>
      <c r="DA117" s="92"/>
      <c r="DB117" s="92"/>
      <c r="DC117" s="92"/>
      <c r="DD117" s="92"/>
      <c r="DE117" s="92"/>
      <c r="DF117" s="92"/>
      <c r="DG117" s="92"/>
      <c r="DH117" s="92"/>
      <c r="DI117" s="92"/>
      <c r="DJ117" s="92"/>
      <c r="DK117" s="92"/>
      <c r="DL117" s="92"/>
      <c r="DM117" s="92"/>
      <c r="DN117" s="92"/>
      <c r="DO117" s="92"/>
      <c r="DP117" s="92"/>
      <c r="DQ117" s="92"/>
      <c r="DR117" s="92"/>
      <c r="DS117" s="92"/>
      <c r="DT117" s="92"/>
      <c r="DU117" s="92"/>
      <c r="DV117" s="92"/>
      <c r="DW117" s="92"/>
      <c r="DX117" s="58" t="str">
        <f t="shared" si="3"/>
        <v/>
      </c>
      <c r="DY117" s="58" t="str">
        <f t="shared" si="4"/>
        <v/>
      </c>
      <c r="DZ117" s="92"/>
      <c r="EA117" s="92"/>
      <c r="EB117" s="59" t="s">
        <v>160</v>
      </c>
    </row>
    <row r="118" ht="26.25" customHeight="1">
      <c r="A118" s="30" t="s">
        <v>1924</v>
      </c>
      <c r="B118" s="31" t="s">
        <v>1925</v>
      </c>
      <c r="C118" s="32" t="s">
        <v>1926</v>
      </c>
      <c r="D118" s="32" t="s">
        <v>1927</v>
      </c>
      <c r="E118" s="32" t="s">
        <v>1928</v>
      </c>
      <c r="F118" s="32" t="s">
        <v>1929</v>
      </c>
      <c r="G118" s="33" t="s">
        <v>166</v>
      </c>
      <c r="H118" s="32"/>
      <c r="I118" s="32" t="s">
        <v>1930</v>
      </c>
      <c r="J118" s="33" t="s">
        <v>167</v>
      </c>
      <c r="K118" s="33" t="s">
        <v>142</v>
      </c>
      <c r="L118" s="32" t="s">
        <v>1931</v>
      </c>
      <c r="M118" s="32" t="s">
        <v>1932</v>
      </c>
      <c r="N118" s="32" t="s">
        <v>1933</v>
      </c>
      <c r="O118" s="32" t="s">
        <v>1934</v>
      </c>
      <c r="P118" s="32" t="s">
        <v>1935</v>
      </c>
      <c r="Q118" s="34" t="str">
        <f t="shared" si="1"/>
        <v/>
      </c>
      <c r="R118" s="1002">
        <v>31854.0</v>
      </c>
      <c r="S118" s="128">
        <v>9892.0</v>
      </c>
      <c r="T118" s="381">
        <f t="shared" si="2"/>
        <v>45746</v>
      </c>
      <c r="U118" s="139" t="s">
        <v>1936</v>
      </c>
      <c r="V118" s="32" t="s">
        <v>1937</v>
      </c>
      <c r="W118" s="32" t="s">
        <v>1938</v>
      </c>
      <c r="X118" s="83"/>
      <c r="Y118" s="32" t="s">
        <v>1939</v>
      </c>
      <c r="Z118" s="32"/>
      <c r="AA118" s="32"/>
      <c r="AB118" s="32"/>
      <c r="AC118" s="32"/>
      <c r="AD118" s="85"/>
      <c r="AE118" s="85"/>
      <c r="AF118" s="85"/>
      <c r="AG118" s="32"/>
      <c r="AH118" s="32"/>
      <c r="AI118" s="33" t="s">
        <v>223</v>
      </c>
      <c r="AJ118" s="119">
        <v>0.94</v>
      </c>
      <c r="AK118" s="91"/>
      <c r="AL118" s="91"/>
      <c r="AM118" s="91"/>
      <c r="AN118" s="91"/>
      <c r="AO118" s="91"/>
      <c r="AP118" s="91"/>
      <c r="AQ118" s="91"/>
      <c r="AR118" s="91"/>
      <c r="AS118" s="91"/>
      <c r="AT118" s="91"/>
      <c r="AU118" s="92"/>
      <c r="AV118" s="92"/>
      <c r="AW118" s="92"/>
      <c r="AX118" s="92"/>
      <c r="AY118" s="92"/>
      <c r="AZ118" s="92"/>
      <c r="BA118" s="92"/>
      <c r="BB118" s="92"/>
      <c r="BC118" s="92"/>
      <c r="BD118" s="92"/>
      <c r="BE118" s="92"/>
      <c r="BF118" s="92"/>
      <c r="BG118" s="92"/>
      <c r="BH118" s="92"/>
      <c r="BI118" s="92"/>
      <c r="BJ118" s="92"/>
      <c r="BK118" s="92"/>
      <c r="BL118" s="92"/>
      <c r="BM118" s="92"/>
      <c r="BN118" s="92"/>
      <c r="BO118" s="92"/>
      <c r="BP118" s="92"/>
      <c r="BQ118" s="92"/>
      <c r="BR118" s="92"/>
      <c r="BS118" s="92"/>
      <c r="BT118" s="92"/>
      <c r="BU118" s="92"/>
      <c r="BV118" s="92"/>
      <c r="BW118" s="92"/>
      <c r="BX118" s="92"/>
      <c r="BY118" s="92"/>
      <c r="BZ118" s="92"/>
      <c r="CA118" s="92"/>
      <c r="CB118" s="92"/>
      <c r="CC118" s="92"/>
      <c r="CD118" s="92"/>
      <c r="CE118" s="92"/>
      <c r="CF118" s="92"/>
      <c r="CG118" s="92"/>
      <c r="CH118" s="92"/>
      <c r="CI118" s="92"/>
      <c r="CJ118" s="92"/>
      <c r="CK118" s="92"/>
      <c r="CL118" s="92"/>
      <c r="CM118" s="92"/>
      <c r="CN118" s="92"/>
      <c r="CO118" s="92"/>
      <c r="CP118" s="92"/>
      <c r="CQ118" s="92"/>
      <c r="CR118" s="92"/>
      <c r="CS118" s="92"/>
      <c r="CT118" s="92"/>
      <c r="CU118" s="92"/>
      <c r="CV118" s="92"/>
      <c r="CW118" s="92"/>
      <c r="CX118" s="92"/>
      <c r="CY118" s="92"/>
      <c r="CZ118" s="92"/>
      <c r="DA118" s="92"/>
      <c r="DB118" s="92"/>
      <c r="DC118" s="92"/>
      <c r="DD118" s="92"/>
      <c r="DE118" s="92"/>
      <c r="DF118" s="92"/>
      <c r="DG118" s="92"/>
      <c r="DH118" s="92"/>
      <c r="DI118" s="92"/>
      <c r="DJ118" s="92"/>
      <c r="DK118" s="92"/>
      <c r="DL118" s="92"/>
      <c r="DM118" s="92"/>
      <c r="DN118" s="92"/>
      <c r="DO118" s="92"/>
      <c r="DP118" s="92"/>
      <c r="DQ118" s="92"/>
      <c r="DR118" s="92"/>
      <c r="DS118" s="92"/>
      <c r="DT118" s="92"/>
      <c r="DU118" s="92"/>
      <c r="DV118" s="92"/>
      <c r="DW118" s="92"/>
      <c r="DX118" s="58" t="str">
        <f t="shared" si="3"/>
        <v>generous_aid</v>
      </c>
      <c r="DY118" s="58" t="str">
        <f t="shared" si="4"/>
        <v/>
      </c>
      <c r="DZ118" s="92"/>
      <c r="EA118" s="92"/>
      <c r="EB118" s="59" t="s">
        <v>160</v>
      </c>
    </row>
    <row r="119" ht="12.75" customHeight="1">
      <c r="A119" s="30" t="s">
        <v>1940</v>
      </c>
      <c r="B119" s="324"/>
      <c r="C119" s="32" t="s">
        <v>1941</v>
      </c>
      <c r="D119" s="32" t="s">
        <v>1942</v>
      </c>
      <c r="E119" s="32" t="s">
        <v>1943</v>
      </c>
      <c r="F119" s="32" t="s">
        <v>137</v>
      </c>
      <c r="G119" s="33" t="s">
        <v>285</v>
      </c>
      <c r="H119" s="32"/>
      <c r="I119" s="32" t="s">
        <v>1846</v>
      </c>
      <c r="J119" s="33" t="s">
        <v>167</v>
      </c>
      <c r="K119" s="33" t="s">
        <v>142</v>
      </c>
      <c r="L119" s="32" t="s">
        <v>143</v>
      </c>
      <c r="M119" s="33" t="s">
        <v>169</v>
      </c>
      <c r="N119" s="32" t="s">
        <v>1944</v>
      </c>
      <c r="O119" s="32" t="s">
        <v>146</v>
      </c>
      <c r="P119" s="32" t="s">
        <v>171</v>
      </c>
      <c r="Q119" s="34">
        <f t="shared" si="1"/>
        <v>15000</v>
      </c>
      <c r="R119" s="1116">
        <v>69600.0</v>
      </c>
      <c r="S119" s="253">
        <v>17890.0</v>
      </c>
      <c r="T119" s="579">
        <f t="shared" si="2"/>
        <v>91490</v>
      </c>
      <c r="U119" s="32"/>
      <c r="V119" s="100" t="s">
        <v>592</v>
      </c>
      <c r="W119" s="391">
        <v>189.0</v>
      </c>
      <c r="X119" s="1117">
        <v>0.8</v>
      </c>
      <c r="Y119" s="1118">
        <v>72720.0</v>
      </c>
      <c r="Z119" s="687">
        <v>15000.0</v>
      </c>
      <c r="AA119" s="1119" t="s">
        <v>1945</v>
      </c>
      <c r="AB119" s="322" t="s">
        <v>499</v>
      </c>
      <c r="AC119" s="32"/>
      <c r="AD119" s="102"/>
      <c r="AE119" s="102"/>
      <c r="AF119" s="102"/>
      <c r="AG119" s="32"/>
      <c r="AH119" s="32"/>
      <c r="AI119" s="33" t="s">
        <v>223</v>
      </c>
      <c r="AJ119" s="1056">
        <v>0.066</v>
      </c>
      <c r="AK119" s="32"/>
      <c r="AL119" s="1057">
        <v>0.5</v>
      </c>
      <c r="AM119" s="32" t="s">
        <v>156</v>
      </c>
      <c r="AN119" s="32"/>
      <c r="AO119" s="32" t="s">
        <v>156</v>
      </c>
      <c r="AP119" s="32"/>
      <c r="AQ119" s="1120">
        <v>0.07</v>
      </c>
      <c r="AR119" s="33"/>
      <c r="AS119" s="185" t="s">
        <v>296</v>
      </c>
      <c r="AT119" s="65" t="s">
        <v>278</v>
      </c>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8" t="s">
        <v>159</v>
      </c>
      <c r="DX119" s="58" t="str">
        <f t="shared" si="3"/>
        <v>generous_aid</v>
      </c>
      <c r="DY119" s="58" t="str">
        <f t="shared" si="4"/>
        <v>affordable</v>
      </c>
      <c r="DZ119" s="58"/>
      <c r="EA119" s="58"/>
      <c r="EB119" s="59" t="s">
        <v>160</v>
      </c>
    </row>
    <row r="120" ht="12.75" customHeight="1">
      <c r="A120" s="150" t="s">
        <v>1946</v>
      </c>
      <c r="B120" s="31" t="s">
        <v>1947</v>
      </c>
      <c r="C120" s="61" t="s">
        <v>1948</v>
      </c>
      <c r="D120" s="61" t="s">
        <v>1949</v>
      </c>
      <c r="E120" s="61" t="s">
        <v>1950</v>
      </c>
      <c r="F120" s="32" t="s">
        <v>1951</v>
      </c>
      <c r="G120" s="33" t="s">
        <v>285</v>
      </c>
      <c r="H120" s="32"/>
      <c r="I120" s="32" t="s">
        <v>1952</v>
      </c>
      <c r="J120" s="33" t="s">
        <v>167</v>
      </c>
      <c r="K120" s="33" t="s">
        <v>142</v>
      </c>
      <c r="L120" s="32" t="s">
        <v>1953</v>
      </c>
      <c r="M120" s="33" t="s">
        <v>169</v>
      </c>
      <c r="N120" s="32" t="s">
        <v>1954</v>
      </c>
      <c r="O120" s="32" t="s">
        <v>1955</v>
      </c>
      <c r="P120" s="32" t="s">
        <v>1956</v>
      </c>
      <c r="Q120" s="34">
        <f t="shared" si="1"/>
        <v>15000</v>
      </c>
      <c r="R120" s="706">
        <v>69600.0</v>
      </c>
      <c r="S120" s="240">
        <v>17890.0</v>
      </c>
      <c r="T120" s="903">
        <f t="shared" si="2"/>
        <v>91490</v>
      </c>
      <c r="U120" s="38" t="s">
        <v>1957</v>
      </c>
      <c r="V120" s="100" t="s">
        <v>1958</v>
      </c>
      <c r="W120" s="1121">
        <v>189.0</v>
      </c>
      <c r="X120" s="1122">
        <v>0.797</v>
      </c>
      <c r="Y120" s="1118">
        <v>72720.0</v>
      </c>
      <c r="Z120" s="943">
        <v>15000.0</v>
      </c>
      <c r="AA120" s="1119" t="s">
        <v>1959</v>
      </c>
      <c r="AB120" s="322" t="s">
        <v>499</v>
      </c>
      <c r="AC120" s="61"/>
      <c r="AD120" s="85"/>
      <c r="AE120" s="85"/>
      <c r="AF120" s="85"/>
      <c r="AG120" s="61"/>
      <c r="AH120" s="61"/>
      <c r="AI120" s="33" t="s">
        <v>223</v>
      </c>
      <c r="AJ120" s="179">
        <v>0.066</v>
      </c>
      <c r="AK120" s="263"/>
      <c r="AL120" s="263"/>
      <c r="AM120" s="263"/>
      <c r="AN120" s="263"/>
      <c r="AO120" s="263"/>
      <c r="AP120" s="263"/>
      <c r="AQ120" s="263"/>
      <c r="AR120" s="263"/>
      <c r="AS120" s="263"/>
      <c r="AT120" s="263"/>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c r="CS120" s="166"/>
      <c r="CT120" s="166"/>
      <c r="CU120" s="166"/>
      <c r="CV120" s="166"/>
      <c r="CW120" s="166"/>
      <c r="CX120" s="166"/>
      <c r="CY120" s="166"/>
      <c r="CZ120" s="166"/>
      <c r="DA120" s="166"/>
      <c r="DB120" s="166"/>
      <c r="DC120" s="166"/>
      <c r="DD120" s="166"/>
      <c r="DE120" s="166"/>
      <c r="DF120" s="166"/>
      <c r="DG120" s="166"/>
      <c r="DH120" s="166"/>
      <c r="DI120" s="166"/>
      <c r="DJ120" s="166"/>
      <c r="DK120" s="166"/>
      <c r="DL120" s="166"/>
      <c r="DM120" s="166"/>
      <c r="DN120" s="166"/>
      <c r="DO120" s="166"/>
      <c r="DP120" s="166"/>
      <c r="DQ120" s="166"/>
      <c r="DR120" s="166"/>
      <c r="DS120" s="166"/>
      <c r="DT120" s="166"/>
      <c r="DU120" s="166"/>
      <c r="DV120" s="166"/>
      <c r="DW120" s="166"/>
      <c r="DX120" s="58" t="str">
        <f t="shared" si="3"/>
        <v>generous_aid</v>
      </c>
      <c r="DY120" s="58" t="str">
        <f t="shared" si="4"/>
        <v>affordable</v>
      </c>
      <c r="DZ120" s="166"/>
      <c r="EA120" s="166"/>
      <c r="EB120" s="59" t="s">
        <v>160</v>
      </c>
    </row>
    <row r="121" ht="26.25" customHeight="1">
      <c r="A121" s="60" t="s">
        <v>1960</v>
      </c>
      <c r="B121" s="324"/>
      <c r="C121" s="61" t="s">
        <v>1961</v>
      </c>
      <c r="D121" s="61" t="s">
        <v>1962</v>
      </c>
      <c r="E121" s="61" t="s">
        <v>1963</v>
      </c>
      <c r="F121" s="32" t="s">
        <v>137</v>
      </c>
      <c r="G121" s="33" t="s">
        <v>285</v>
      </c>
      <c r="H121" s="32" t="s">
        <v>832</v>
      </c>
      <c r="I121" s="32" t="s">
        <v>1964</v>
      </c>
      <c r="J121" s="33" t="s">
        <v>663</v>
      </c>
      <c r="K121" s="33" t="s">
        <v>142</v>
      </c>
      <c r="L121" s="32" t="s">
        <v>143</v>
      </c>
      <c r="M121" s="32" t="s">
        <v>144</v>
      </c>
      <c r="N121" s="32" t="s">
        <v>1965</v>
      </c>
      <c r="O121" s="32" t="s">
        <v>146</v>
      </c>
      <c r="P121" s="32" t="s">
        <v>171</v>
      </c>
      <c r="Q121" s="34" t="str">
        <f t="shared" si="1"/>
        <v/>
      </c>
      <c r="R121" s="1123">
        <v>19126.0</v>
      </c>
      <c r="S121" s="251">
        <v>17364.0</v>
      </c>
      <c r="T121" s="1124">
        <f t="shared" si="2"/>
        <v>40490</v>
      </c>
      <c r="U121" s="32"/>
      <c r="V121" s="39" t="s">
        <v>149</v>
      </c>
      <c r="W121" s="61" t="s">
        <v>836</v>
      </c>
      <c r="X121" s="273"/>
      <c r="Y121" s="61" t="s">
        <v>836</v>
      </c>
      <c r="Z121" s="61"/>
      <c r="AA121" s="61"/>
      <c r="AB121" s="45" t="s">
        <v>143</v>
      </c>
      <c r="AC121" s="1125">
        <v>10000.0</v>
      </c>
      <c r="AD121" s="47" t="s">
        <v>1966</v>
      </c>
      <c r="AE121" s="434" t="s">
        <v>1967</v>
      </c>
      <c r="AF121" s="102" t="s">
        <v>1968</v>
      </c>
      <c r="AG121" s="1126">
        <v>9126.0</v>
      </c>
      <c r="AH121" s="1127">
        <v>30490.0</v>
      </c>
      <c r="AI121" s="32" t="s">
        <v>1969</v>
      </c>
      <c r="AJ121" s="1128">
        <v>0.75</v>
      </c>
      <c r="AK121" s="850">
        <v>0.03</v>
      </c>
      <c r="AL121" s="897">
        <v>0.13</v>
      </c>
      <c r="AM121" s="61" t="s">
        <v>156</v>
      </c>
      <c r="AN121" s="61"/>
      <c r="AO121" s="61" t="s">
        <v>156</v>
      </c>
      <c r="AP121" s="61"/>
      <c r="AQ121" s="61"/>
      <c r="AR121" s="33"/>
      <c r="AS121" s="55" t="s">
        <v>157</v>
      </c>
      <c r="AT121" s="61"/>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8" t="s">
        <v>159</v>
      </c>
      <c r="DX121" s="58" t="str">
        <f t="shared" si="3"/>
        <v>generous_aid</v>
      </c>
      <c r="DY121" s="58" t="str">
        <f t="shared" si="4"/>
        <v/>
      </c>
      <c r="DZ121" s="58"/>
      <c r="EA121" s="58"/>
      <c r="EB121" s="59" t="s">
        <v>160</v>
      </c>
    </row>
    <row r="122" ht="39.0" customHeight="1">
      <c r="A122" s="30" t="s">
        <v>1970</v>
      </c>
      <c r="B122" s="31" t="s">
        <v>1971</v>
      </c>
      <c r="C122" s="32" t="s">
        <v>1972</v>
      </c>
      <c r="D122" s="32" t="s">
        <v>1973</v>
      </c>
      <c r="E122" s="32" t="s">
        <v>1974</v>
      </c>
      <c r="F122" s="32" t="s">
        <v>1975</v>
      </c>
      <c r="G122" s="33" t="s">
        <v>285</v>
      </c>
      <c r="H122" s="32" t="s">
        <v>1976</v>
      </c>
      <c r="I122" s="32" t="s">
        <v>1977</v>
      </c>
      <c r="J122" s="33" t="s">
        <v>663</v>
      </c>
      <c r="K122" s="33" t="s">
        <v>142</v>
      </c>
      <c r="L122" s="32" t="s">
        <v>1978</v>
      </c>
      <c r="M122" s="32" t="s">
        <v>1979</v>
      </c>
      <c r="N122" s="32" t="s">
        <v>1980</v>
      </c>
      <c r="O122" s="32" t="s">
        <v>1981</v>
      </c>
      <c r="P122" s="32" t="s">
        <v>1982</v>
      </c>
      <c r="Q122" s="34" t="str">
        <f t="shared" si="1"/>
        <v/>
      </c>
      <c r="R122" s="1129">
        <v>19126.0</v>
      </c>
      <c r="S122" s="371">
        <v>17364.0</v>
      </c>
      <c r="T122" s="632">
        <f t="shared" si="2"/>
        <v>40490</v>
      </c>
      <c r="U122" s="38" t="s">
        <v>1983</v>
      </c>
      <c r="V122" s="39" t="s">
        <v>1984</v>
      </c>
      <c r="W122" s="32" t="s">
        <v>1985</v>
      </c>
      <c r="X122" s="83"/>
      <c r="Y122" s="32" t="s">
        <v>1986</v>
      </c>
      <c r="Z122" s="32"/>
      <c r="AA122" s="32"/>
      <c r="AB122" s="45" t="s">
        <v>143</v>
      </c>
      <c r="AC122" s="1130">
        <v>10000.0</v>
      </c>
      <c r="AD122" s="87" t="s">
        <v>1966</v>
      </c>
      <c r="AE122" s="297" t="s">
        <v>1967</v>
      </c>
      <c r="AF122" s="85" t="s">
        <v>1968</v>
      </c>
      <c r="AG122" s="103">
        <v>9126.0</v>
      </c>
      <c r="AH122" s="1131">
        <v>30490.0</v>
      </c>
      <c r="AI122" s="32" t="s">
        <v>1987</v>
      </c>
      <c r="AJ122" s="119">
        <v>0.75</v>
      </c>
      <c r="AK122" s="91"/>
      <c r="AL122" s="91"/>
      <c r="AM122" s="91"/>
      <c r="AN122" s="91"/>
      <c r="AO122" s="91"/>
      <c r="AP122" s="91"/>
      <c r="AQ122" s="91"/>
      <c r="AR122" s="91"/>
      <c r="AS122" s="91"/>
      <c r="AT122" s="91"/>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2"/>
      <c r="BQ122" s="92"/>
      <c r="BR122" s="92"/>
      <c r="BS122" s="92"/>
      <c r="BT122" s="92"/>
      <c r="BU122" s="92"/>
      <c r="BV122" s="92"/>
      <c r="BW122" s="92"/>
      <c r="BX122" s="92"/>
      <c r="BY122" s="92"/>
      <c r="BZ122" s="92"/>
      <c r="CA122" s="92"/>
      <c r="CB122" s="92"/>
      <c r="CC122" s="92"/>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2"/>
      <c r="CZ122" s="92"/>
      <c r="DA122" s="92"/>
      <c r="DB122" s="92"/>
      <c r="DC122" s="92"/>
      <c r="DD122" s="92"/>
      <c r="DE122" s="92"/>
      <c r="DF122" s="92"/>
      <c r="DG122" s="92"/>
      <c r="DH122" s="92"/>
      <c r="DI122" s="92"/>
      <c r="DJ122" s="92"/>
      <c r="DK122" s="92"/>
      <c r="DL122" s="92"/>
      <c r="DM122" s="92"/>
      <c r="DN122" s="92"/>
      <c r="DO122" s="92"/>
      <c r="DP122" s="92"/>
      <c r="DQ122" s="92"/>
      <c r="DR122" s="92"/>
      <c r="DS122" s="92"/>
      <c r="DT122" s="92"/>
      <c r="DU122" s="92"/>
      <c r="DV122" s="92"/>
      <c r="DW122" s="92"/>
      <c r="DX122" s="58" t="str">
        <f t="shared" si="3"/>
        <v>generous_aid</v>
      </c>
      <c r="DY122" s="58" t="str">
        <f t="shared" si="4"/>
        <v/>
      </c>
      <c r="DZ122" s="92"/>
      <c r="EA122" s="92"/>
      <c r="EB122" s="59" t="s">
        <v>160</v>
      </c>
    </row>
    <row r="123" ht="12.75" customHeight="1">
      <c r="A123" s="30" t="s">
        <v>1988</v>
      </c>
      <c r="B123" s="324"/>
      <c r="C123" s="32" t="s">
        <v>1989</v>
      </c>
      <c r="D123" s="32" t="s">
        <v>217</v>
      </c>
      <c r="E123" s="32" t="s">
        <v>136</v>
      </c>
      <c r="F123" s="32" t="s">
        <v>137</v>
      </c>
      <c r="G123" s="33" t="s">
        <v>138</v>
      </c>
      <c r="H123" s="32"/>
      <c r="I123" s="32" t="s">
        <v>218</v>
      </c>
      <c r="J123" s="33" t="s">
        <v>167</v>
      </c>
      <c r="K123" s="33" t="s">
        <v>142</v>
      </c>
      <c r="L123" s="32" t="s">
        <v>143</v>
      </c>
      <c r="M123" s="33" t="s">
        <v>169</v>
      </c>
      <c r="N123" s="32" t="s">
        <v>1990</v>
      </c>
      <c r="O123" s="32" t="s">
        <v>146</v>
      </c>
      <c r="P123" s="32" t="s">
        <v>171</v>
      </c>
      <c r="Q123" s="34">
        <f t="shared" si="1"/>
        <v>15000</v>
      </c>
      <c r="R123" s="1132">
        <v>70306.0</v>
      </c>
      <c r="S123" s="1133">
        <v>17610.0</v>
      </c>
      <c r="T123" s="1134">
        <f t="shared" si="2"/>
        <v>91916</v>
      </c>
      <c r="U123" s="32"/>
      <c r="V123" s="100" t="s">
        <v>592</v>
      </c>
      <c r="W123" s="110">
        <v>130.0</v>
      </c>
      <c r="X123" s="846">
        <v>0.5</v>
      </c>
      <c r="Y123" s="1135">
        <v>73422.0</v>
      </c>
      <c r="Z123" s="1136">
        <v>14392.0</v>
      </c>
      <c r="AA123" s="1137" t="s">
        <v>1991</v>
      </c>
      <c r="AB123" s="322" t="s">
        <v>499</v>
      </c>
      <c r="AC123" s="32"/>
      <c r="AD123" s="102"/>
      <c r="AE123" s="102"/>
      <c r="AF123" s="102"/>
      <c r="AG123" s="32"/>
      <c r="AH123" s="32"/>
      <c r="AI123" s="33" t="s">
        <v>223</v>
      </c>
      <c r="AJ123" s="1138">
        <v>0.12</v>
      </c>
      <c r="AK123" s="1139">
        <v>0.029</v>
      </c>
      <c r="AL123" s="557">
        <v>0.32</v>
      </c>
      <c r="AM123" s="556">
        <v>0.31</v>
      </c>
      <c r="AN123" s="1140">
        <v>7922.0</v>
      </c>
      <c r="AO123" s="1141">
        <v>231.0</v>
      </c>
      <c r="AP123" s="164">
        <v>72.0</v>
      </c>
      <c r="AQ123" s="1142">
        <v>0.107</v>
      </c>
      <c r="AR123" s="33"/>
      <c r="AS123" s="185" t="s">
        <v>296</v>
      </c>
      <c r="AT123" s="65" t="s">
        <v>278</v>
      </c>
      <c r="AU123" s="56"/>
      <c r="AV123" s="56"/>
      <c r="AW123" s="56"/>
      <c r="AX123" s="56"/>
      <c r="AY123" s="56"/>
      <c r="AZ123" s="56"/>
      <c r="BA123" s="56"/>
      <c r="BB123" s="56"/>
      <c r="BC123" s="56"/>
      <c r="BD123" s="56"/>
      <c r="BE123" s="56"/>
      <c r="BF123" s="56"/>
      <c r="BG123" s="56"/>
      <c r="BH123" s="56"/>
      <c r="BI123" s="56"/>
      <c r="BJ123" s="56"/>
      <c r="BK123" s="56"/>
      <c r="BL123" s="56"/>
      <c r="BM123" s="56"/>
      <c r="BN123" s="56"/>
      <c r="BO123" s="56"/>
      <c r="BP123" s="56"/>
      <c r="BQ123" s="56"/>
      <c r="BR123" s="56"/>
      <c r="BS123" s="56"/>
      <c r="BT123" s="56"/>
      <c r="BU123" s="56"/>
      <c r="BV123" s="56"/>
      <c r="BW123" s="56"/>
      <c r="BX123" s="56"/>
      <c r="BY123" s="56"/>
      <c r="BZ123" s="56"/>
      <c r="CA123" s="56"/>
      <c r="CB123" s="56"/>
      <c r="CC123" s="56"/>
      <c r="CD123" s="56"/>
      <c r="CE123" s="56"/>
      <c r="CF123" s="56"/>
      <c r="CG123" s="56"/>
      <c r="CH123" s="56"/>
      <c r="CI123" s="56"/>
      <c r="CJ123" s="56"/>
      <c r="CK123" s="56"/>
      <c r="CL123" s="56"/>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8" t="s">
        <v>159</v>
      </c>
      <c r="DX123" s="58" t="str">
        <f t="shared" si="3"/>
        <v>generous_aid</v>
      </c>
      <c r="DY123" s="58" t="str">
        <f t="shared" si="4"/>
        <v>affordable</v>
      </c>
      <c r="DZ123" s="58"/>
      <c r="EA123" s="58"/>
      <c r="EB123" s="59" t="s">
        <v>160</v>
      </c>
    </row>
    <row r="124" ht="12.75" customHeight="1">
      <c r="A124" s="150" t="s">
        <v>1992</v>
      </c>
      <c r="B124" s="31" t="s">
        <v>1993</v>
      </c>
      <c r="C124" s="61" t="s">
        <v>1994</v>
      </c>
      <c r="D124" s="61" t="s">
        <v>1995</v>
      </c>
      <c r="E124" s="61" t="s">
        <v>1996</v>
      </c>
      <c r="F124" s="32" t="s">
        <v>1997</v>
      </c>
      <c r="G124" s="33" t="s">
        <v>138</v>
      </c>
      <c r="H124" s="32"/>
      <c r="I124" s="32" t="s">
        <v>1998</v>
      </c>
      <c r="J124" s="33" t="s">
        <v>167</v>
      </c>
      <c r="K124" s="33" t="s">
        <v>142</v>
      </c>
      <c r="L124" s="32" t="s">
        <v>1999</v>
      </c>
      <c r="M124" s="33" t="s">
        <v>169</v>
      </c>
      <c r="N124" s="32" t="s">
        <v>2000</v>
      </c>
      <c r="O124" s="32" t="s">
        <v>2001</v>
      </c>
      <c r="P124" s="32" t="s">
        <v>2002</v>
      </c>
      <c r="Q124" s="34">
        <f t="shared" si="1"/>
        <v>15000</v>
      </c>
      <c r="R124" s="1143">
        <v>70306.0</v>
      </c>
      <c r="S124" s="571">
        <v>17610.0</v>
      </c>
      <c r="T124" s="693">
        <f t="shared" si="2"/>
        <v>91916</v>
      </c>
      <c r="U124" s="38" t="s">
        <v>2003</v>
      </c>
      <c r="V124" s="100" t="s">
        <v>2004</v>
      </c>
      <c r="W124" s="110">
        <v>130.0</v>
      </c>
      <c r="X124" s="855">
        <v>0.5</v>
      </c>
      <c r="Y124" s="1135">
        <v>73422.0</v>
      </c>
      <c r="Z124" s="790">
        <v>14392.0</v>
      </c>
      <c r="AA124" s="1137" t="s">
        <v>2005</v>
      </c>
      <c r="AB124" s="322" t="s">
        <v>499</v>
      </c>
      <c r="AC124" s="61"/>
      <c r="AD124" s="85"/>
      <c r="AE124" s="85"/>
      <c r="AF124" s="85"/>
      <c r="AG124" s="61"/>
      <c r="AH124" s="61"/>
      <c r="AI124" s="33" t="s">
        <v>223</v>
      </c>
      <c r="AJ124" s="1144">
        <v>0.12</v>
      </c>
      <c r="AK124" s="263"/>
      <c r="AL124" s="263"/>
      <c r="AM124" s="263"/>
      <c r="AN124" s="263"/>
      <c r="AO124" s="263"/>
      <c r="AP124" s="263"/>
      <c r="AQ124" s="263"/>
      <c r="AR124" s="263"/>
      <c r="AS124" s="263"/>
      <c r="AT124" s="263"/>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c r="CS124" s="166"/>
      <c r="CT124" s="166"/>
      <c r="CU124" s="166"/>
      <c r="CV124" s="166"/>
      <c r="CW124" s="166"/>
      <c r="CX124" s="166"/>
      <c r="CY124" s="166"/>
      <c r="CZ124" s="166"/>
      <c r="DA124" s="166"/>
      <c r="DB124" s="166"/>
      <c r="DC124" s="166"/>
      <c r="DD124" s="166"/>
      <c r="DE124" s="166"/>
      <c r="DF124" s="166"/>
      <c r="DG124" s="166"/>
      <c r="DH124" s="166"/>
      <c r="DI124" s="166"/>
      <c r="DJ124" s="166"/>
      <c r="DK124" s="166"/>
      <c r="DL124" s="166"/>
      <c r="DM124" s="166"/>
      <c r="DN124" s="166"/>
      <c r="DO124" s="166"/>
      <c r="DP124" s="166"/>
      <c r="DQ124" s="166"/>
      <c r="DR124" s="166"/>
      <c r="DS124" s="166"/>
      <c r="DT124" s="166"/>
      <c r="DU124" s="166"/>
      <c r="DV124" s="166"/>
      <c r="DW124" s="166"/>
      <c r="DX124" s="58" t="str">
        <f t="shared" si="3"/>
        <v>generous_aid</v>
      </c>
      <c r="DY124" s="58" t="str">
        <f t="shared" si="4"/>
        <v>affordable</v>
      </c>
      <c r="DZ124" s="166"/>
      <c r="EA124" s="166"/>
      <c r="EB124" s="59" t="s">
        <v>160</v>
      </c>
    </row>
    <row r="125" ht="12.75" customHeight="1">
      <c r="A125" s="60" t="s">
        <v>2006</v>
      </c>
      <c r="B125" s="324"/>
      <c r="C125" s="61" t="s">
        <v>2007</v>
      </c>
      <c r="D125" s="61" t="s">
        <v>1868</v>
      </c>
      <c r="E125" s="61" t="s">
        <v>1869</v>
      </c>
      <c r="F125" s="32" t="s">
        <v>324</v>
      </c>
      <c r="G125" s="33" t="s">
        <v>166</v>
      </c>
      <c r="H125" s="32"/>
      <c r="I125" s="32" t="s">
        <v>2008</v>
      </c>
      <c r="J125" s="33" t="s">
        <v>265</v>
      </c>
      <c r="K125" s="33" t="s">
        <v>142</v>
      </c>
      <c r="L125" s="32" t="s">
        <v>143</v>
      </c>
      <c r="M125" s="32" t="s">
        <v>745</v>
      </c>
      <c r="N125" s="32" t="s">
        <v>2009</v>
      </c>
      <c r="O125" s="32" t="s">
        <v>146</v>
      </c>
      <c r="P125" s="32" t="s">
        <v>171</v>
      </c>
      <c r="Q125" s="34">
        <f t="shared" si="1"/>
        <v>50000</v>
      </c>
      <c r="R125" s="379">
        <v>38296.0</v>
      </c>
      <c r="S125" s="88">
        <v>14332.0</v>
      </c>
      <c r="T125" s="1145">
        <f t="shared" si="2"/>
        <v>56628</v>
      </c>
      <c r="U125" s="32"/>
      <c r="V125" s="39" t="s">
        <v>149</v>
      </c>
      <c r="W125" s="1146">
        <v>49.0</v>
      </c>
      <c r="X125" s="267">
        <v>0.56</v>
      </c>
      <c r="Y125" s="284">
        <v>8658.0</v>
      </c>
      <c r="Z125" s="43">
        <v>46232.0</v>
      </c>
      <c r="AA125" s="829" t="s">
        <v>748</v>
      </c>
      <c r="AB125" s="45" t="s">
        <v>143</v>
      </c>
      <c r="AC125" s="61"/>
      <c r="AD125" s="102"/>
      <c r="AE125" s="102"/>
      <c r="AF125" s="102"/>
      <c r="AG125" s="61"/>
      <c r="AH125" s="61" t="s">
        <v>222</v>
      </c>
      <c r="AI125" s="33" t="s">
        <v>223</v>
      </c>
      <c r="AJ125" s="1147">
        <v>0.72</v>
      </c>
      <c r="AK125" s="1148">
        <v>0.491</v>
      </c>
      <c r="AL125" s="959">
        <v>0.14</v>
      </c>
      <c r="AM125" s="1149">
        <v>0.17</v>
      </c>
      <c r="AN125" s="1150">
        <v>267.0</v>
      </c>
      <c r="AO125" s="1151">
        <v>131.0</v>
      </c>
      <c r="AP125" s="462">
        <v>22.0</v>
      </c>
      <c r="AQ125" s="304">
        <v>0.53</v>
      </c>
      <c r="AR125" s="32"/>
      <c r="AS125" s="79" t="s">
        <v>173</v>
      </c>
      <c r="AT125" s="61"/>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8" t="s">
        <v>159</v>
      </c>
      <c r="DX125" s="58" t="str">
        <f t="shared" si="3"/>
        <v/>
      </c>
      <c r="DY125" s="58" t="str">
        <f t="shared" si="4"/>
        <v/>
      </c>
      <c r="DZ125" s="58"/>
      <c r="EA125" s="58"/>
      <c r="EB125" s="59" t="s">
        <v>160</v>
      </c>
    </row>
    <row r="126" ht="12.75" customHeight="1">
      <c r="A126" s="30" t="s">
        <v>2010</v>
      </c>
      <c r="B126" s="31" t="s">
        <v>2011</v>
      </c>
      <c r="C126" s="32" t="s">
        <v>2012</v>
      </c>
      <c r="D126" s="32" t="s">
        <v>2013</v>
      </c>
      <c r="E126" s="32" t="s">
        <v>2014</v>
      </c>
      <c r="F126" s="32" t="s">
        <v>2015</v>
      </c>
      <c r="G126" s="33" t="s">
        <v>166</v>
      </c>
      <c r="H126" s="32"/>
      <c r="I126" s="32" t="s">
        <v>2016</v>
      </c>
      <c r="J126" s="33" t="s">
        <v>265</v>
      </c>
      <c r="K126" s="33" t="s">
        <v>142</v>
      </c>
      <c r="L126" s="32" t="s">
        <v>2017</v>
      </c>
      <c r="M126" s="32" t="s">
        <v>2018</v>
      </c>
      <c r="N126" s="32" t="s">
        <v>2019</v>
      </c>
      <c r="O126" s="32" t="s">
        <v>2020</v>
      </c>
      <c r="P126" s="32" t="s">
        <v>2021</v>
      </c>
      <c r="Q126" s="34">
        <f t="shared" si="1"/>
        <v>50000</v>
      </c>
      <c r="R126" s="548">
        <v>38296.0</v>
      </c>
      <c r="S126" s="560">
        <v>14332.0</v>
      </c>
      <c r="T126" s="1152">
        <f t="shared" si="2"/>
        <v>56628</v>
      </c>
      <c r="U126" s="38" t="s">
        <v>2022</v>
      </c>
      <c r="V126" s="39" t="s">
        <v>2023</v>
      </c>
      <c r="W126" s="408">
        <v>49.0</v>
      </c>
      <c r="X126" s="1038">
        <v>0.563</v>
      </c>
      <c r="Y126" s="284">
        <v>8658.0</v>
      </c>
      <c r="Z126" s="402">
        <v>46232.0</v>
      </c>
      <c r="AA126" s="829" t="s">
        <v>2024</v>
      </c>
      <c r="AB126" s="45" t="s">
        <v>143</v>
      </c>
      <c r="AC126" s="32"/>
      <c r="AD126" s="85"/>
      <c r="AE126" s="85"/>
      <c r="AF126" s="85"/>
      <c r="AG126" s="32"/>
      <c r="AH126" s="32" t="s">
        <v>2025</v>
      </c>
      <c r="AI126" s="33" t="s">
        <v>223</v>
      </c>
      <c r="AJ126" s="262">
        <v>0.72</v>
      </c>
      <c r="AK126" s="263"/>
      <c r="AL126" s="263"/>
      <c r="AM126" s="263"/>
      <c r="AN126" s="263"/>
      <c r="AO126" s="263"/>
      <c r="AP126" s="263"/>
      <c r="AQ126" s="263"/>
      <c r="AR126" s="263"/>
      <c r="AS126" s="263"/>
      <c r="AT126" s="263"/>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c r="CS126" s="166"/>
      <c r="CT126" s="166"/>
      <c r="CU126" s="166"/>
      <c r="CV126" s="166"/>
      <c r="CW126" s="166"/>
      <c r="CX126" s="166"/>
      <c r="CY126" s="166"/>
      <c r="CZ126" s="166"/>
      <c r="DA126" s="166"/>
      <c r="DB126" s="166"/>
      <c r="DC126" s="166"/>
      <c r="DD126" s="166"/>
      <c r="DE126" s="166"/>
      <c r="DF126" s="166"/>
      <c r="DG126" s="166"/>
      <c r="DH126" s="166"/>
      <c r="DI126" s="166"/>
      <c r="DJ126" s="166"/>
      <c r="DK126" s="166"/>
      <c r="DL126" s="166"/>
      <c r="DM126" s="166"/>
      <c r="DN126" s="166"/>
      <c r="DO126" s="166"/>
      <c r="DP126" s="166"/>
      <c r="DQ126" s="166"/>
      <c r="DR126" s="166"/>
      <c r="DS126" s="166"/>
      <c r="DT126" s="166"/>
      <c r="DU126" s="166"/>
      <c r="DV126" s="166"/>
      <c r="DW126" s="166"/>
      <c r="DX126" s="58" t="str">
        <f t="shared" si="3"/>
        <v/>
      </c>
      <c r="DY126" s="58" t="str">
        <f t="shared" si="4"/>
        <v/>
      </c>
      <c r="DZ126" s="166"/>
      <c r="EA126" s="166"/>
      <c r="EB126" s="59" t="s">
        <v>160</v>
      </c>
    </row>
    <row r="127" ht="12.75" customHeight="1">
      <c r="A127" s="60" t="s">
        <v>2026</v>
      </c>
      <c r="B127" s="31" t="s">
        <v>2027</v>
      </c>
      <c r="C127" s="61" t="s">
        <v>2028</v>
      </c>
      <c r="D127" s="61" t="s">
        <v>2029</v>
      </c>
      <c r="E127" s="61" t="s">
        <v>2030</v>
      </c>
      <c r="F127" s="32" t="s">
        <v>2031</v>
      </c>
      <c r="G127" s="33" t="s">
        <v>525</v>
      </c>
      <c r="H127" s="32"/>
      <c r="I127" s="32" t="s">
        <v>2032</v>
      </c>
      <c r="J127" s="33" t="s">
        <v>663</v>
      </c>
      <c r="K127" s="32" t="s">
        <v>2033</v>
      </c>
      <c r="L127" s="32" t="s">
        <v>2034</v>
      </c>
      <c r="M127" s="32" t="s">
        <v>2035</v>
      </c>
      <c r="N127" s="32" t="s">
        <v>2036</v>
      </c>
      <c r="O127" s="32" t="s">
        <v>2037</v>
      </c>
      <c r="P127" s="32" t="s">
        <v>2038</v>
      </c>
      <c r="Q127" s="34">
        <f t="shared" si="1"/>
        <v>20000</v>
      </c>
      <c r="R127" s="370">
        <v>24510.0</v>
      </c>
      <c r="S127" s="1153">
        <v>9084.0</v>
      </c>
      <c r="T127" s="825">
        <f t="shared" si="2"/>
        <v>37594</v>
      </c>
      <c r="U127" s="38" t="s">
        <v>2039</v>
      </c>
      <c r="V127" s="39" t="s">
        <v>2040</v>
      </c>
      <c r="W127" s="1154">
        <v>11.0</v>
      </c>
      <c r="X127" s="67">
        <v>1.0</v>
      </c>
      <c r="Y127" s="1155">
        <v>18326.0</v>
      </c>
      <c r="Z127" s="1156">
        <v>17664.0</v>
      </c>
      <c r="AA127" s="61"/>
      <c r="AB127" s="45" t="s">
        <v>143</v>
      </c>
      <c r="AC127" s="61"/>
      <c r="AD127" s="85"/>
      <c r="AE127" s="85"/>
      <c r="AF127" s="85"/>
      <c r="AG127" s="61"/>
      <c r="AH127" s="61"/>
      <c r="AI127" s="33" t="s">
        <v>223</v>
      </c>
      <c r="AJ127" s="1157">
        <v>0.65</v>
      </c>
      <c r="AK127" s="91"/>
      <c r="AL127" s="91"/>
      <c r="AM127" s="91"/>
      <c r="AN127" s="91"/>
      <c r="AO127" s="91"/>
      <c r="AP127" s="91"/>
      <c r="AQ127" s="91"/>
      <c r="AR127" s="91"/>
      <c r="AS127" s="91"/>
      <c r="AT127" s="91"/>
      <c r="AU127" s="92"/>
      <c r="AV127" s="92"/>
      <c r="AW127" s="92"/>
      <c r="AX127" s="92"/>
      <c r="AY127" s="92"/>
      <c r="AZ127" s="92"/>
      <c r="BA127" s="92"/>
      <c r="BB127" s="92"/>
      <c r="BC127" s="92"/>
      <c r="BD127" s="92"/>
      <c r="BE127" s="92"/>
      <c r="BF127" s="92"/>
      <c r="BG127" s="92"/>
      <c r="BH127" s="92"/>
      <c r="BI127" s="92"/>
      <c r="BJ127" s="92"/>
      <c r="BK127" s="92"/>
      <c r="BL127" s="92"/>
      <c r="BM127" s="92"/>
      <c r="BN127" s="92"/>
      <c r="BO127" s="92"/>
      <c r="BP127" s="92"/>
      <c r="BQ127" s="92"/>
      <c r="BR127" s="92"/>
      <c r="BS127" s="92"/>
      <c r="BT127" s="92"/>
      <c r="BU127" s="92"/>
      <c r="BV127" s="92"/>
      <c r="BW127" s="92"/>
      <c r="BX127" s="92"/>
      <c r="BY127" s="92"/>
      <c r="BZ127" s="92"/>
      <c r="CA127" s="92"/>
      <c r="CB127" s="92"/>
      <c r="CC127" s="92"/>
      <c r="CD127" s="92"/>
      <c r="CE127" s="92"/>
      <c r="CF127" s="92"/>
      <c r="CG127" s="92"/>
      <c r="CH127" s="92"/>
      <c r="CI127" s="92"/>
      <c r="CJ127" s="92"/>
      <c r="CK127" s="92"/>
      <c r="CL127" s="92"/>
      <c r="CM127" s="92"/>
      <c r="CN127" s="92"/>
      <c r="CO127" s="92"/>
      <c r="CP127" s="92"/>
      <c r="CQ127" s="92"/>
      <c r="CR127" s="92"/>
      <c r="CS127" s="92"/>
      <c r="CT127" s="92"/>
      <c r="CU127" s="92"/>
      <c r="CV127" s="92"/>
      <c r="CW127" s="92"/>
      <c r="CX127" s="92"/>
      <c r="CY127" s="92"/>
      <c r="CZ127" s="92"/>
      <c r="DA127" s="92"/>
      <c r="DB127" s="92"/>
      <c r="DC127" s="92"/>
      <c r="DD127" s="92"/>
      <c r="DE127" s="92"/>
      <c r="DF127" s="92"/>
      <c r="DG127" s="92"/>
      <c r="DH127" s="92"/>
      <c r="DI127" s="92"/>
      <c r="DJ127" s="92"/>
      <c r="DK127" s="92"/>
      <c r="DL127" s="92"/>
      <c r="DM127" s="92"/>
      <c r="DN127" s="92"/>
      <c r="DO127" s="92"/>
      <c r="DP127" s="92"/>
      <c r="DQ127" s="92"/>
      <c r="DR127" s="92"/>
      <c r="DS127" s="92"/>
      <c r="DT127" s="92"/>
      <c r="DU127" s="92"/>
      <c r="DV127" s="92"/>
      <c r="DW127" s="92"/>
      <c r="DX127" s="58" t="str">
        <f t="shared" si="3"/>
        <v/>
      </c>
      <c r="DY127" s="58" t="str">
        <f t="shared" si="4"/>
        <v>affordable</v>
      </c>
      <c r="DZ127" s="92"/>
      <c r="EA127" s="92"/>
      <c r="EB127" s="59" t="s">
        <v>160</v>
      </c>
    </row>
    <row r="128" ht="12.75" customHeight="1">
      <c r="A128" s="30" t="s">
        <v>2041</v>
      </c>
      <c r="B128" s="324"/>
      <c r="C128" s="32" t="s">
        <v>2042</v>
      </c>
      <c r="D128" s="32" t="s">
        <v>1462</v>
      </c>
      <c r="E128" s="32" t="s">
        <v>1463</v>
      </c>
      <c r="F128" s="32" t="s">
        <v>137</v>
      </c>
      <c r="G128" s="33" t="s">
        <v>525</v>
      </c>
      <c r="H128" s="32"/>
      <c r="I128" s="32" t="s">
        <v>1870</v>
      </c>
      <c r="J128" s="33" t="s">
        <v>167</v>
      </c>
      <c r="K128" s="32" t="s">
        <v>168</v>
      </c>
      <c r="L128" s="32" t="s">
        <v>143</v>
      </c>
      <c r="M128" s="33" t="s">
        <v>169</v>
      </c>
      <c r="N128" s="32" t="s">
        <v>2043</v>
      </c>
      <c r="O128" s="32" t="s">
        <v>146</v>
      </c>
      <c r="P128" s="32" t="s">
        <v>835</v>
      </c>
      <c r="Q128" s="34">
        <f t="shared" si="1"/>
        <v>30000</v>
      </c>
      <c r="R128" s="288">
        <v>55756.0</v>
      </c>
      <c r="S128" s="1158">
        <v>12550.0</v>
      </c>
      <c r="T128" s="1159">
        <f t="shared" si="2"/>
        <v>72306</v>
      </c>
      <c r="U128" s="32"/>
      <c r="V128" s="65" t="s">
        <v>173</v>
      </c>
      <c r="W128" s="1063">
        <v>43.0</v>
      </c>
      <c r="X128" s="242">
        <v>0.98</v>
      </c>
      <c r="Y128" s="1160">
        <v>41743.0</v>
      </c>
      <c r="Z128" s="1161">
        <v>28301.0</v>
      </c>
      <c r="AA128" s="1162" t="s">
        <v>2044</v>
      </c>
      <c r="AB128" s="71" t="s">
        <v>143</v>
      </c>
      <c r="AC128" s="32"/>
      <c r="AD128" s="102"/>
      <c r="AE128" s="102"/>
      <c r="AF128" s="102"/>
      <c r="AG128" s="32"/>
      <c r="AH128" s="32" t="s">
        <v>222</v>
      </c>
      <c r="AI128" s="33" t="s">
        <v>223</v>
      </c>
      <c r="AJ128" s="1163">
        <v>0.85</v>
      </c>
      <c r="AK128" s="32"/>
      <c r="AL128" s="162">
        <v>0.22</v>
      </c>
      <c r="AM128" s="32" t="s">
        <v>156</v>
      </c>
      <c r="AN128" s="32"/>
      <c r="AO128" s="32" t="s">
        <v>156</v>
      </c>
      <c r="AP128" s="32"/>
      <c r="AQ128" s="1163">
        <v>0.85</v>
      </c>
      <c r="AR128" s="33"/>
      <c r="AS128" s="55" t="s">
        <v>157</v>
      </c>
      <c r="AT128" s="32"/>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8" t="s">
        <v>159</v>
      </c>
      <c r="DX128" s="58" t="str">
        <f t="shared" si="3"/>
        <v/>
      </c>
      <c r="DY128" s="58" t="str">
        <f t="shared" si="4"/>
        <v>affordable</v>
      </c>
      <c r="DZ128" s="58"/>
      <c r="EA128" s="58"/>
      <c r="EB128" s="59" t="s">
        <v>160</v>
      </c>
    </row>
    <row r="129" ht="12.75" customHeight="1">
      <c r="A129" s="30" t="s">
        <v>2045</v>
      </c>
      <c r="B129" s="31" t="s">
        <v>2046</v>
      </c>
      <c r="C129" s="32" t="s">
        <v>2047</v>
      </c>
      <c r="D129" s="32" t="s">
        <v>2048</v>
      </c>
      <c r="E129" s="32" t="s">
        <v>2049</v>
      </c>
      <c r="F129" s="32" t="s">
        <v>2050</v>
      </c>
      <c r="G129" s="33" t="s">
        <v>525</v>
      </c>
      <c r="H129" s="32"/>
      <c r="I129" s="32" t="s">
        <v>2051</v>
      </c>
      <c r="J129" s="33" t="s">
        <v>167</v>
      </c>
      <c r="K129" s="32" t="s">
        <v>2052</v>
      </c>
      <c r="L129" s="32" t="s">
        <v>2053</v>
      </c>
      <c r="M129" s="33" t="s">
        <v>169</v>
      </c>
      <c r="N129" s="32" t="s">
        <v>2054</v>
      </c>
      <c r="O129" s="32" t="s">
        <v>2055</v>
      </c>
      <c r="P129" s="32" t="s">
        <v>2056</v>
      </c>
      <c r="Q129" s="34">
        <f t="shared" si="1"/>
        <v>30000</v>
      </c>
      <c r="R129" s="1164">
        <v>55756.0</v>
      </c>
      <c r="S129" s="818">
        <v>12550.0</v>
      </c>
      <c r="T129" s="1165">
        <f t="shared" si="2"/>
        <v>72306</v>
      </c>
      <c r="U129" s="38" t="s">
        <v>2057</v>
      </c>
      <c r="V129" s="65" t="s">
        <v>2058</v>
      </c>
      <c r="W129" s="542">
        <v>43.0</v>
      </c>
      <c r="X129" s="242">
        <v>0.984</v>
      </c>
      <c r="Y129" s="1160">
        <v>41743.0</v>
      </c>
      <c r="Z129" s="394">
        <v>28301.0</v>
      </c>
      <c r="AA129" s="1162" t="s">
        <v>2059</v>
      </c>
      <c r="AB129" s="71" t="s">
        <v>2060</v>
      </c>
      <c r="AC129" s="32"/>
      <c r="AD129" s="85"/>
      <c r="AE129" s="85"/>
      <c r="AF129" s="85"/>
      <c r="AG129" s="32"/>
      <c r="AH129" s="32" t="s">
        <v>2061</v>
      </c>
      <c r="AI129" s="33" t="s">
        <v>223</v>
      </c>
      <c r="AJ129" s="119">
        <v>0.85</v>
      </c>
      <c r="AK129" s="91"/>
      <c r="AL129" s="91"/>
      <c r="AM129" s="91"/>
      <c r="AN129" s="91"/>
      <c r="AO129" s="91"/>
      <c r="AP129" s="91"/>
      <c r="AQ129" s="91"/>
      <c r="AR129" s="91"/>
      <c r="AS129" s="91"/>
      <c r="AT129" s="91"/>
      <c r="AU129" s="92"/>
      <c r="AV129" s="92"/>
      <c r="AW129" s="92"/>
      <c r="AX129" s="92"/>
      <c r="AY129" s="92"/>
      <c r="AZ129" s="92"/>
      <c r="BA129" s="92"/>
      <c r="BB129" s="92"/>
      <c r="BC129" s="92"/>
      <c r="BD129" s="92"/>
      <c r="BE129" s="92"/>
      <c r="BF129" s="92"/>
      <c r="BG129" s="92"/>
      <c r="BH129" s="92"/>
      <c r="BI129" s="92"/>
      <c r="BJ129" s="92"/>
      <c r="BK129" s="92"/>
      <c r="BL129" s="92"/>
      <c r="BM129" s="92"/>
      <c r="BN129" s="92"/>
      <c r="BO129" s="92"/>
      <c r="BP129" s="92"/>
      <c r="BQ129" s="92"/>
      <c r="BR129" s="92"/>
      <c r="BS129" s="92"/>
      <c r="BT129" s="92"/>
      <c r="BU129" s="92"/>
      <c r="BV129" s="92"/>
      <c r="BW129" s="92"/>
      <c r="BX129" s="92"/>
      <c r="BY129" s="92"/>
      <c r="BZ129" s="92"/>
      <c r="CA129" s="92"/>
      <c r="CB129" s="92"/>
      <c r="CC129" s="92"/>
      <c r="CD129" s="92"/>
      <c r="CE129" s="92"/>
      <c r="CF129" s="92"/>
      <c r="CG129" s="92"/>
      <c r="CH129" s="92"/>
      <c r="CI129" s="92"/>
      <c r="CJ129" s="92"/>
      <c r="CK129" s="92"/>
      <c r="CL129" s="92"/>
      <c r="CM129" s="92"/>
      <c r="CN129" s="92"/>
      <c r="CO129" s="92"/>
      <c r="CP129" s="92"/>
      <c r="CQ129" s="92"/>
      <c r="CR129" s="92"/>
      <c r="CS129" s="92"/>
      <c r="CT129" s="92"/>
      <c r="CU129" s="92"/>
      <c r="CV129" s="92"/>
      <c r="CW129" s="92"/>
      <c r="CX129" s="92"/>
      <c r="CY129" s="92"/>
      <c r="CZ129" s="92"/>
      <c r="DA129" s="92"/>
      <c r="DB129" s="92"/>
      <c r="DC129" s="92"/>
      <c r="DD129" s="92"/>
      <c r="DE129" s="92"/>
      <c r="DF129" s="92"/>
      <c r="DG129" s="92"/>
      <c r="DH129" s="92"/>
      <c r="DI129" s="92"/>
      <c r="DJ129" s="92"/>
      <c r="DK129" s="92"/>
      <c r="DL129" s="92"/>
      <c r="DM129" s="92"/>
      <c r="DN129" s="92"/>
      <c r="DO129" s="92"/>
      <c r="DP129" s="92"/>
      <c r="DQ129" s="92"/>
      <c r="DR129" s="92"/>
      <c r="DS129" s="92"/>
      <c r="DT129" s="92"/>
      <c r="DU129" s="92"/>
      <c r="DV129" s="92"/>
      <c r="DW129" s="92"/>
      <c r="DX129" s="58" t="str">
        <f t="shared" si="3"/>
        <v/>
      </c>
      <c r="DY129" s="58" t="str">
        <f t="shared" si="4"/>
        <v>affordable</v>
      </c>
      <c r="DZ129" s="92"/>
      <c r="EA129" s="92"/>
      <c r="EB129" s="59" t="s">
        <v>160</v>
      </c>
    </row>
    <row r="130" ht="39.0" customHeight="1">
      <c r="A130" s="60" t="s">
        <v>2062</v>
      </c>
      <c r="B130" s="31" t="s">
        <v>2063</v>
      </c>
      <c r="C130" s="61" t="s">
        <v>2064</v>
      </c>
      <c r="D130" s="61" t="s">
        <v>2065</v>
      </c>
      <c r="E130" s="61" t="s">
        <v>2066</v>
      </c>
      <c r="F130" s="32" t="s">
        <v>2067</v>
      </c>
      <c r="G130" s="33" t="s">
        <v>525</v>
      </c>
      <c r="H130" s="32"/>
      <c r="I130" s="32" t="s">
        <v>2068</v>
      </c>
      <c r="J130" s="33" t="s">
        <v>167</v>
      </c>
      <c r="K130" s="33" t="s">
        <v>142</v>
      </c>
      <c r="L130" s="32" t="s">
        <v>2069</v>
      </c>
      <c r="M130" s="32" t="s">
        <v>2070</v>
      </c>
      <c r="N130" s="32" t="s">
        <v>2071</v>
      </c>
      <c r="O130" s="32" t="s">
        <v>2072</v>
      </c>
      <c r="P130" s="32" t="s">
        <v>2073</v>
      </c>
      <c r="Q130" s="34">
        <f t="shared" si="1"/>
        <v>30000</v>
      </c>
      <c r="R130" s="1166">
        <v>41778.0</v>
      </c>
      <c r="S130" s="94">
        <v>11830.0</v>
      </c>
      <c r="T130" s="371">
        <f t="shared" si="2"/>
        <v>57608</v>
      </c>
      <c r="U130" s="38" t="s">
        <v>2074</v>
      </c>
      <c r="V130" s="100" t="s">
        <v>2075</v>
      </c>
      <c r="W130" s="317">
        <v>73.0</v>
      </c>
      <c r="X130" s="67">
        <v>1.0</v>
      </c>
      <c r="Y130" s="259">
        <v>30518.0</v>
      </c>
      <c r="Z130" s="988">
        <v>25316.0</v>
      </c>
      <c r="AA130" s="61"/>
      <c r="AB130" s="61"/>
      <c r="AC130" s="61"/>
      <c r="AD130" s="85"/>
      <c r="AE130" s="85"/>
      <c r="AF130" s="85"/>
      <c r="AG130" s="61"/>
      <c r="AH130" s="61"/>
      <c r="AI130" s="33" t="s">
        <v>223</v>
      </c>
      <c r="AJ130" s="119">
        <v>0.94</v>
      </c>
      <c r="AK130" s="91"/>
      <c r="AL130" s="91"/>
      <c r="AM130" s="91"/>
      <c r="AN130" s="91"/>
      <c r="AO130" s="91"/>
      <c r="AP130" s="91"/>
      <c r="AQ130" s="91"/>
      <c r="AR130" s="91"/>
      <c r="AS130" s="91"/>
      <c r="AT130" s="91"/>
      <c r="AU130" s="92"/>
      <c r="AV130" s="92"/>
      <c r="AW130" s="92"/>
      <c r="AX130" s="92"/>
      <c r="AY130" s="92"/>
      <c r="AZ130" s="92"/>
      <c r="BA130" s="92"/>
      <c r="BB130" s="92"/>
      <c r="BC130" s="92"/>
      <c r="BD130" s="92"/>
      <c r="BE130" s="92"/>
      <c r="BF130" s="92"/>
      <c r="BG130" s="92"/>
      <c r="BH130" s="92"/>
      <c r="BI130" s="92"/>
      <c r="BJ130" s="92"/>
      <c r="BK130" s="92"/>
      <c r="BL130" s="92"/>
      <c r="BM130" s="92"/>
      <c r="BN130" s="92"/>
      <c r="BO130" s="92"/>
      <c r="BP130" s="92"/>
      <c r="BQ130" s="92"/>
      <c r="BR130" s="92"/>
      <c r="BS130" s="92"/>
      <c r="BT130" s="92"/>
      <c r="BU130" s="92"/>
      <c r="BV130" s="92"/>
      <c r="BW130" s="92"/>
      <c r="BX130" s="92"/>
      <c r="BY130" s="92"/>
      <c r="BZ130" s="92"/>
      <c r="CA130" s="92"/>
      <c r="CB130" s="92"/>
      <c r="CC130" s="92"/>
      <c r="CD130" s="92"/>
      <c r="CE130" s="92"/>
      <c r="CF130" s="92"/>
      <c r="CG130" s="92"/>
      <c r="CH130" s="92"/>
      <c r="CI130" s="92"/>
      <c r="CJ130" s="92"/>
      <c r="CK130" s="92"/>
      <c r="CL130" s="92"/>
      <c r="CM130" s="92"/>
      <c r="CN130" s="92"/>
      <c r="CO130" s="92"/>
      <c r="CP130" s="92"/>
      <c r="CQ130" s="92"/>
      <c r="CR130" s="92"/>
      <c r="CS130" s="92"/>
      <c r="CT130" s="92"/>
      <c r="CU130" s="92"/>
      <c r="CV130" s="92"/>
      <c r="CW130" s="92"/>
      <c r="CX130" s="92"/>
      <c r="CY130" s="92"/>
      <c r="CZ130" s="92"/>
      <c r="DA130" s="92"/>
      <c r="DB130" s="92"/>
      <c r="DC130" s="92"/>
      <c r="DD130" s="92"/>
      <c r="DE130" s="92"/>
      <c r="DF130" s="92"/>
      <c r="DG130" s="92"/>
      <c r="DH130" s="92"/>
      <c r="DI130" s="92"/>
      <c r="DJ130" s="92"/>
      <c r="DK130" s="92"/>
      <c r="DL130" s="92"/>
      <c r="DM130" s="92"/>
      <c r="DN130" s="92"/>
      <c r="DO130" s="92"/>
      <c r="DP130" s="92"/>
      <c r="DQ130" s="92"/>
      <c r="DR130" s="92"/>
      <c r="DS130" s="92"/>
      <c r="DT130" s="92"/>
      <c r="DU130" s="92"/>
      <c r="DV130" s="92"/>
      <c r="DW130" s="92"/>
      <c r="DX130" s="58" t="str">
        <f t="shared" si="3"/>
        <v/>
      </c>
      <c r="DY130" s="58" t="str">
        <f t="shared" si="4"/>
        <v>affordable</v>
      </c>
      <c r="DZ130" s="92"/>
      <c r="EA130" s="92"/>
      <c r="EB130" s="59" t="s">
        <v>160</v>
      </c>
    </row>
    <row r="131" ht="12.75" customHeight="1">
      <c r="A131" s="60" t="s">
        <v>2076</v>
      </c>
      <c r="B131" s="324"/>
      <c r="C131" s="61" t="s">
        <v>2077</v>
      </c>
      <c r="D131" s="61" t="s">
        <v>1942</v>
      </c>
      <c r="E131" s="61" t="s">
        <v>1943</v>
      </c>
      <c r="F131" s="32" t="s">
        <v>137</v>
      </c>
      <c r="G131" s="33" t="s">
        <v>285</v>
      </c>
      <c r="H131" s="32"/>
      <c r="I131" s="32" t="s">
        <v>1964</v>
      </c>
      <c r="J131" s="33" t="s">
        <v>663</v>
      </c>
      <c r="K131" s="33" t="s">
        <v>142</v>
      </c>
      <c r="L131" s="32" t="s">
        <v>143</v>
      </c>
      <c r="M131" s="33" t="s">
        <v>169</v>
      </c>
      <c r="N131" s="32" t="s">
        <v>2078</v>
      </c>
      <c r="O131" s="32" t="s">
        <v>146</v>
      </c>
      <c r="P131" s="32" t="s">
        <v>147</v>
      </c>
      <c r="Q131" s="34">
        <f t="shared" si="1"/>
        <v>15000</v>
      </c>
      <c r="R131" s="1166">
        <v>47997.0</v>
      </c>
      <c r="S131" s="1167">
        <v>10404.0</v>
      </c>
      <c r="T131" s="901">
        <f t="shared" si="2"/>
        <v>62401</v>
      </c>
      <c r="U131" s="32"/>
      <c r="V131" s="863" t="s">
        <v>2079</v>
      </c>
      <c r="W131" s="1168">
        <v>88.0</v>
      </c>
      <c r="X131" s="67">
        <v>1.0</v>
      </c>
      <c r="Y131" s="1169">
        <v>50199.0</v>
      </c>
      <c r="Z131" s="697">
        <v>10081.0</v>
      </c>
      <c r="AA131" s="321" t="s">
        <v>2080</v>
      </c>
      <c r="AB131" s="45" t="s">
        <v>143</v>
      </c>
      <c r="AC131" s="643" t="s">
        <v>931</v>
      </c>
      <c r="AD131" s="102"/>
      <c r="AE131" s="102"/>
      <c r="AF131" s="102"/>
      <c r="AG131" s="61"/>
      <c r="AH131" s="61"/>
      <c r="AI131" s="32" t="s">
        <v>1614</v>
      </c>
      <c r="AJ131" s="1170">
        <v>0.686</v>
      </c>
      <c r="AK131" s="1171">
        <v>0.395</v>
      </c>
      <c r="AL131" s="1172">
        <v>0.26</v>
      </c>
      <c r="AM131" s="1173">
        <v>0.35</v>
      </c>
      <c r="AN131" s="810">
        <v>124.0</v>
      </c>
      <c r="AO131" s="559">
        <v>49.0</v>
      </c>
      <c r="AP131" s="78">
        <v>17.0</v>
      </c>
      <c r="AQ131" s="1174">
        <v>0.697</v>
      </c>
      <c r="AR131" s="32"/>
      <c r="AS131" s="79" t="s">
        <v>173</v>
      </c>
      <c r="AT131" s="61"/>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8" t="s">
        <v>159</v>
      </c>
      <c r="DX131" s="58" t="str">
        <f t="shared" si="3"/>
        <v>generous_aid</v>
      </c>
      <c r="DY131" s="58" t="str">
        <f t="shared" si="4"/>
        <v>affordable</v>
      </c>
      <c r="DZ131" s="58"/>
      <c r="EA131" s="58"/>
      <c r="EB131" s="59" t="s">
        <v>160</v>
      </c>
    </row>
    <row r="132" ht="12.75" customHeight="1">
      <c r="A132" s="30" t="s">
        <v>2081</v>
      </c>
      <c r="B132" s="31" t="s">
        <v>2082</v>
      </c>
      <c r="C132" s="32" t="s">
        <v>2083</v>
      </c>
      <c r="D132" s="32" t="s">
        <v>2084</v>
      </c>
      <c r="E132" s="32" t="s">
        <v>2085</v>
      </c>
      <c r="F132" s="32" t="s">
        <v>2086</v>
      </c>
      <c r="G132" s="33" t="s">
        <v>285</v>
      </c>
      <c r="H132" s="32"/>
      <c r="I132" s="32" t="s">
        <v>2087</v>
      </c>
      <c r="J132" s="33" t="s">
        <v>663</v>
      </c>
      <c r="K132" s="33" t="s">
        <v>142</v>
      </c>
      <c r="L132" s="32" t="s">
        <v>2088</v>
      </c>
      <c r="M132" s="33" t="s">
        <v>169</v>
      </c>
      <c r="N132" s="32" t="s">
        <v>2089</v>
      </c>
      <c r="O132" s="32" t="s">
        <v>2090</v>
      </c>
      <c r="P132" s="32" t="s">
        <v>2091</v>
      </c>
      <c r="Q132" s="34">
        <f t="shared" si="1"/>
        <v>15000</v>
      </c>
      <c r="R132" s="480">
        <v>47997.0</v>
      </c>
      <c r="S132" s="540">
        <v>10404.0</v>
      </c>
      <c r="T132" s="1175">
        <f t="shared" si="2"/>
        <v>62401</v>
      </c>
      <c r="U132" s="38" t="s">
        <v>2092</v>
      </c>
      <c r="V132" s="863" t="s">
        <v>2093</v>
      </c>
      <c r="W132" s="1176">
        <v>88.0</v>
      </c>
      <c r="X132" s="67">
        <v>1.0</v>
      </c>
      <c r="Y132" s="1169">
        <v>50199.0</v>
      </c>
      <c r="Z132" s="775">
        <v>10081.0</v>
      </c>
      <c r="AA132" s="321" t="s">
        <v>2094</v>
      </c>
      <c r="AB132" s="45" t="s">
        <v>143</v>
      </c>
      <c r="AC132" s="643" t="s">
        <v>931</v>
      </c>
      <c r="AD132" s="85"/>
      <c r="AE132" s="85"/>
      <c r="AF132" s="85"/>
      <c r="AG132" s="32"/>
      <c r="AH132" s="32"/>
      <c r="AI132" s="32" t="s">
        <v>2095</v>
      </c>
      <c r="AJ132" s="690">
        <v>0.686</v>
      </c>
      <c r="AK132" s="263"/>
      <c r="AL132" s="263"/>
      <c r="AM132" s="263"/>
      <c r="AN132" s="263"/>
      <c r="AO132" s="263"/>
      <c r="AP132" s="263"/>
      <c r="AQ132" s="263"/>
      <c r="AR132" s="263"/>
      <c r="AS132" s="263"/>
      <c r="AT132" s="263"/>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c r="CS132" s="166"/>
      <c r="CT132" s="166"/>
      <c r="CU132" s="166"/>
      <c r="CV132" s="166"/>
      <c r="CW132" s="166"/>
      <c r="CX132" s="166"/>
      <c r="CY132" s="166"/>
      <c r="CZ132" s="166"/>
      <c r="DA132" s="166"/>
      <c r="DB132" s="166"/>
      <c r="DC132" s="166"/>
      <c r="DD132" s="166"/>
      <c r="DE132" s="166"/>
      <c r="DF132" s="166"/>
      <c r="DG132" s="166"/>
      <c r="DH132" s="166"/>
      <c r="DI132" s="166"/>
      <c r="DJ132" s="166"/>
      <c r="DK132" s="166"/>
      <c r="DL132" s="166"/>
      <c r="DM132" s="166"/>
      <c r="DN132" s="166"/>
      <c r="DO132" s="166"/>
      <c r="DP132" s="166"/>
      <c r="DQ132" s="166"/>
      <c r="DR132" s="166"/>
      <c r="DS132" s="166"/>
      <c r="DT132" s="166"/>
      <c r="DU132" s="166"/>
      <c r="DV132" s="166"/>
      <c r="DW132" s="166"/>
      <c r="DX132" s="58" t="str">
        <f t="shared" si="3"/>
        <v>generous_aid</v>
      </c>
      <c r="DY132" s="58" t="str">
        <f t="shared" si="4"/>
        <v>affordable</v>
      </c>
      <c r="DZ132" s="166"/>
      <c r="EA132" s="166"/>
      <c r="EB132" s="59" t="s">
        <v>160</v>
      </c>
    </row>
    <row r="133" ht="12.75" customHeight="1">
      <c r="A133" s="30" t="s">
        <v>2096</v>
      </c>
      <c r="B133" s="324"/>
      <c r="C133" s="32" t="s">
        <v>1819</v>
      </c>
      <c r="D133" s="32" t="s">
        <v>830</v>
      </c>
      <c r="E133" s="32" t="s">
        <v>831</v>
      </c>
      <c r="F133" s="32" t="s">
        <v>137</v>
      </c>
      <c r="G133" s="33" t="s">
        <v>285</v>
      </c>
      <c r="H133" s="32" t="s">
        <v>832</v>
      </c>
      <c r="I133" s="32" t="s">
        <v>2097</v>
      </c>
      <c r="J133" s="33" t="s">
        <v>167</v>
      </c>
      <c r="K133" s="33" t="s">
        <v>142</v>
      </c>
      <c r="L133" s="32" t="s">
        <v>143</v>
      </c>
      <c r="M133" s="33" t="s">
        <v>169</v>
      </c>
      <c r="N133" s="32" t="s">
        <v>2098</v>
      </c>
      <c r="O133" s="32" t="s">
        <v>146</v>
      </c>
      <c r="P133" s="32" t="s">
        <v>835</v>
      </c>
      <c r="Q133" s="34">
        <f t="shared" si="1"/>
        <v>5000</v>
      </c>
      <c r="R133" s="1177">
        <v>64500.0</v>
      </c>
      <c r="S133" s="949">
        <v>18820.0</v>
      </c>
      <c r="T133" s="1178">
        <f t="shared" si="2"/>
        <v>87320</v>
      </c>
      <c r="U133" s="32"/>
      <c r="V133" s="100" t="s">
        <v>592</v>
      </c>
      <c r="W133" s="1179">
        <v>41.0</v>
      </c>
      <c r="X133" s="483">
        <v>0.47</v>
      </c>
      <c r="Y133" s="1180">
        <v>81875.0</v>
      </c>
      <c r="Z133" s="1181">
        <v>725.0</v>
      </c>
      <c r="AA133" s="32" t="s">
        <v>2099</v>
      </c>
      <c r="AB133" s="322" t="s">
        <v>499</v>
      </c>
      <c r="AC133" s="32"/>
      <c r="AD133" s="102"/>
      <c r="AE133" s="102"/>
      <c r="AF133" s="102"/>
      <c r="AG133" s="32"/>
      <c r="AH133" s="32"/>
      <c r="AI133" s="33" t="s">
        <v>223</v>
      </c>
      <c r="AJ133" s="1182">
        <v>0.211</v>
      </c>
      <c r="AK133" s="1142">
        <v>0.105</v>
      </c>
      <c r="AL133" s="1183">
        <v>0.45</v>
      </c>
      <c r="AM133" s="1184">
        <v>0.29</v>
      </c>
      <c r="AN133" s="899">
        <v>928.0</v>
      </c>
      <c r="AO133" s="1185">
        <v>97.0</v>
      </c>
      <c r="AP133" s="852">
        <v>28.0</v>
      </c>
      <c r="AQ133" s="1186">
        <v>0.17</v>
      </c>
      <c r="AR133" s="33"/>
      <c r="AS133" s="185" t="s">
        <v>296</v>
      </c>
      <c r="AT133" s="65" t="s">
        <v>278</v>
      </c>
      <c r="AU133" s="56"/>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6"/>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8" t="s">
        <v>159</v>
      </c>
      <c r="DX133" s="58" t="str">
        <f t="shared" si="3"/>
        <v>generous_aid</v>
      </c>
      <c r="DY133" s="58" t="str">
        <f t="shared" si="4"/>
        <v>affordable</v>
      </c>
      <c r="DZ133" s="58"/>
      <c r="EA133" s="58"/>
      <c r="EB133" s="59" t="s">
        <v>160</v>
      </c>
    </row>
    <row r="134" ht="12.75" customHeight="1">
      <c r="A134" s="167" t="s">
        <v>2100</v>
      </c>
      <c r="B134" s="324"/>
      <c r="C134" s="32" t="s">
        <v>2101</v>
      </c>
      <c r="D134" s="32" t="s">
        <v>2102</v>
      </c>
      <c r="E134" s="32" t="s">
        <v>2103</v>
      </c>
      <c r="F134" s="32" t="s">
        <v>2104</v>
      </c>
      <c r="G134" s="33" t="s">
        <v>285</v>
      </c>
      <c r="H134" s="32" t="s">
        <v>2105</v>
      </c>
      <c r="I134" s="32" t="s">
        <v>2106</v>
      </c>
      <c r="J134" s="33" t="s">
        <v>167</v>
      </c>
      <c r="K134" s="33" t="s">
        <v>142</v>
      </c>
      <c r="L134" s="32" t="s">
        <v>2107</v>
      </c>
      <c r="M134" s="33" t="s">
        <v>169</v>
      </c>
      <c r="N134" s="32" t="s">
        <v>2108</v>
      </c>
      <c r="O134" s="32" t="s">
        <v>2109</v>
      </c>
      <c r="P134" s="32" t="s">
        <v>2110</v>
      </c>
      <c r="Q134" s="34">
        <f t="shared" si="1"/>
        <v>5000</v>
      </c>
      <c r="R134" s="1187">
        <v>64500.0</v>
      </c>
      <c r="S134" s="989">
        <v>18820.0</v>
      </c>
      <c r="T134" s="1188">
        <f t="shared" si="2"/>
        <v>87320</v>
      </c>
      <c r="U134" s="38" t="s">
        <v>2111</v>
      </c>
      <c r="V134" s="100" t="s">
        <v>2112</v>
      </c>
      <c r="W134" s="140">
        <v>41.0</v>
      </c>
      <c r="X134" s="812">
        <v>0.471</v>
      </c>
      <c r="Y134" s="1180">
        <v>81875.0</v>
      </c>
      <c r="Z134" s="1189">
        <v>725.0</v>
      </c>
      <c r="AA134" s="32" t="s">
        <v>2113</v>
      </c>
      <c r="AB134" s="322" t="s">
        <v>499</v>
      </c>
      <c r="AC134" s="32"/>
      <c r="AD134" s="32" t="s">
        <v>2114</v>
      </c>
      <c r="AE134" s="32"/>
      <c r="AF134" s="32" t="s">
        <v>2115</v>
      </c>
      <c r="AG134" s="32"/>
      <c r="AH134" s="32"/>
      <c r="AI134" s="33" t="s">
        <v>223</v>
      </c>
      <c r="AJ134" s="1148">
        <v>0.211</v>
      </c>
      <c r="AK134" s="1190">
        <v>0.105</v>
      </c>
      <c r="AL134" s="1149">
        <v>0.45</v>
      </c>
      <c r="AM134" s="106">
        <v>0.29</v>
      </c>
      <c r="AN134" s="558">
        <v>928.0</v>
      </c>
      <c r="AO134" s="315">
        <v>97.0</v>
      </c>
      <c r="AP134" s="78">
        <v>28.0</v>
      </c>
      <c r="AQ134" s="32"/>
      <c r="AR134" s="32"/>
      <c r="AS134" s="185" t="s">
        <v>296</v>
      </c>
      <c r="AT134" s="65" t="s">
        <v>2116</v>
      </c>
      <c r="AU134" s="1191">
        <v>0.67</v>
      </c>
      <c r="AV134" s="187">
        <v>2027.0</v>
      </c>
      <c r="AW134" s="1192" t="s">
        <v>2117</v>
      </c>
      <c r="AX134" s="1193">
        <v>0.62</v>
      </c>
      <c r="AY134" s="190"/>
      <c r="AZ134" s="190"/>
      <c r="BA134" s="190"/>
      <c r="BB134" s="57" t="s">
        <v>158</v>
      </c>
      <c r="BC134" s="1194">
        <v>0.35</v>
      </c>
      <c r="BD134" s="1195">
        <v>0.19</v>
      </c>
      <c r="BE134" s="1196">
        <v>1340.0</v>
      </c>
      <c r="BF134" s="1015">
        <v>620.0</v>
      </c>
      <c r="BG134" s="1197">
        <v>700.0</v>
      </c>
      <c r="BH134" s="757">
        <v>630.0</v>
      </c>
      <c r="BI134" s="340">
        <v>720.0</v>
      </c>
      <c r="BJ134" s="1198">
        <v>28.0</v>
      </c>
      <c r="BK134" s="340">
        <v>30.0</v>
      </c>
      <c r="BL134" s="343">
        <v>32.0</v>
      </c>
      <c r="BM134" s="1199">
        <v>25.0</v>
      </c>
      <c r="BN134" s="505">
        <v>30.0</v>
      </c>
      <c r="BO134" s="1200">
        <v>26.0</v>
      </c>
      <c r="BP134" s="658">
        <v>34.0</v>
      </c>
      <c r="BQ134" s="341">
        <v>31.0</v>
      </c>
      <c r="BR134" s="1201">
        <v>35.0</v>
      </c>
      <c r="BS134" s="197">
        <v>31.0</v>
      </c>
      <c r="BT134" s="197">
        <v>35.0</v>
      </c>
      <c r="BU134" s="190" t="s">
        <v>2118</v>
      </c>
      <c r="BV134" s="1022">
        <v>0.75</v>
      </c>
      <c r="BW134" s="515">
        <v>0.9</v>
      </c>
      <c r="BX134" s="515">
        <v>0.9</v>
      </c>
      <c r="BY134" s="1202">
        <v>0.17</v>
      </c>
      <c r="BZ134" s="92">
        <v>0.0</v>
      </c>
      <c r="CA134" s="209">
        <v>45611.0</v>
      </c>
      <c r="CB134" s="190"/>
      <c r="CC134" s="190"/>
      <c r="CD134" s="190"/>
      <c r="CE134" s="926">
        <v>45672.0</v>
      </c>
      <c r="CF134" s="190"/>
      <c r="CG134" s="190"/>
      <c r="CH134" s="190"/>
      <c r="CI134" s="190" t="s">
        <v>2119</v>
      </c>
      <c r="CJ134" s="663">
        <v>45641.0</v>
      </c>
      <c r="CK134" s="926">
        <v>45672.0</v>
      </c>
      <c r="CL134" s="190"/>
      <c r="CM134" s="1025">
        <v>45703.0</v>
      </c>
      <c r="CN134" s="190"/>
      <c r="CO134" s="190" t="s">
        <v>2120</v>
      </c>
      <c r="CP134" s="190"/>
      <c r="CQ134" s="190"/>
      <c r="CR134" s="212" t="s">
        <v>2121</v>
      </c>
      <c r="CS134" s="190"/>
      <c r="CT134" s="190"/>
      <c r="CU134" s="190"/>
      <c r="CV134" s="190"/>
      <c r="CW134" s="190"/>
      <c r="CX134" s="1203">
        <v>60.0</v>
      </c>
      <c r="CY134" s="220">
        <v>78.0</v>
      </c>
      <c r="CZ134" s="1204">
        <v>28.0</v>
      </c>
      <c r="DA134" s="190"/>
      <c r="DB134" s="190"/>
      <c r="DC134" s="190"/>
      <c r="DD134" s="190"/>
      <c r="DE134" s="190"/>
      <c r="DF134" s="190"/>
      <c r="DG134" s="190"/>
      <c r="DH134" s="190"/>
      <c r="DI134" s="521">
        <v>114.0</v>
      </c>
      <c r="DJ134" s="190"/>
      <c r="DK134" s="190"/>
      <c r="DL134" s="190"/>
      <c r="DM134" s="190"/>
      <c r="DN134" s="190"/>
      <c r="DO134" s="190"/>
      <c r="DP134" s="190"/>
      <c r="DQ134" s="190"/>
      <c r="DR134" s="218" t="s">
        <v>2122</v>
      </c>
      <c r="DS134" s="190" t="s">
        <v>2123</v>
      </c>
      <c r="DT134" s="1205">
        <v>1.1</v>
      </c>
      <c r="DU134" s="220">
        <v>0.0</v>
      </c>
      <c r="DV134" s="1206">
        <v>26.8</v>
      </c>
      <c r="DW134" s="222"/>
      <c r="DX134" s="58" t="str">
        <f t="shared" si="3"/>
        <v>generous_aid</v>
      </c>
      <c r="DY134" s="58" t="str">
        <f t="shared" si="4"/>
        <v>affordable</v>
      </c>
      <c r="DZ134" s="222"/>
      <c r="EA134" s="222"/>
      <c r="EB134" s="59" t="s">
        <v>160</v>
      </c>
    </row>
    <row r="135" ht="26.25" customHeight="1">
      <c r="A135" s="167" t="s">
        <v>2124</v>
      </c>
      <c r="B135" s="31" t="s">
        <v>2125</v>
      </c>
      <c r="C135" s="61" t="s">
        <v>2126</v>
      </c>
      <c r="D135" s="61" t="s">
        <v>2127</v>
      </c>
      <c r="E135" s="61" t="s">
        <v>2128</v>
      </c>
      <c r="F135" s="32" t="s">
        <v>2129</v>
      </c>
      <c r="G135" s="33" t="s">
        <v>285</v>
      </c>
      <c r="H135" s="32" t="s">
        <v>2130</v>
      </c>
      <c r="I135" s="32" t="s">
        <v>2131</v>
      </c>
      <c r="J135" s="33" t="s">
        <v>167</v>
      </c>
      <c r="K135" s="33" t="s">
        <v>142</v>
      </c>
      <c r="L135" s="32" t="s">
        <v>2132</v>
      </c>
      <c r="M135" s="33" t="s">
        <v>169</v>
      </c>
      <c r="N135" s="32" t="s">
        <v>2133</v>
      </c>
      <c r="O135" s="32" t="s">
        <v>2134</v>
      </c>
      <c r="P135" s="32" t="s">
        <v>2135</v>
      </c>
      <c r="Q135" s="34">
        <f t="shared" si="1"/>
        <v>5000</v>
      </c>
      <c r="R135" s="1207">
        <v>64500.0</v>
      </c>
      <c r="S135" s="1208">
        <v>18820.0</v>
      </c>
      <c r="T135" s="1207">
        <f t="shared" si="2"/>
        <v>87320</v>
      </c>
      <c r="U135" s="38" t="s">
        <v>2136</v>
      </c>
      <c r="V135" s="100" t="s">
        <v>2137</v>
      </c>
      <c r="W135" s="1063">
        <v>41.0</v>
      </c>
      <c r="X135" s="846">
        <v>0.471</v>
      </c>
      <c r="Y135" s="1180">
        <v>81875.0</v>
      </c>
      <c r="Z135" s="1209">
        <v>725.0</v>
      </c>
      <c r="AA135" s="32" t="s">
        <v>2138</v>
      </c>
      <c r="AB135" s="322" t="s">
        <v>499</v>
      </c>
      <c r="AC135" s="61"/>
      <c r="AD135" s="85"/>
      <c r="AE135" s="85"/>
      <c r="AF135" s="85"/>
      <c r="AG135" s="61"/>
      <c r="AH135" s="61"/>
      <c r="AI135" s="33" t="s">
        <v>223</v>
      </c>
      <c r="AJ135" s="1210">
        <v>0.211</v>
      </c>
      <c r="AK135" s="263"/>
      <c r="AL135" s="263"/>
      <c r="AM135" s="263"/>
      <c r="AN135" s="263"/>
      <c r="AO135" s="263"/>
      <c r="AP135" s="263"/>
      <c r="AQ135" s="263"/>
      <c r="AR135" s="263"/>
      <c r="AS135" s="263"/>
      <c r="AT135" s="263"/>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c r="CS135" s="166"/>
      <c r="CT135" s="166"/>
      <c r="CU135" s="166"/>
      <c r="CV135" s="166"/>
      <c r="CW135" s="166"/>
      <c r="CX135" s="166"/>
      <c r="CY135" s="166"/>
      <c r="CZ135" s="166"/>
      <c r="DA135" s="166"/>
      <c r="DB135" s="166"/>
      <c r="DC135" s="166"/>
      <c r="DD135" s="166"/>
      <c r="DE135" s="166"/>
      <c r="DF135" s="166"/>
      <c r="DG135" s="166"/>
      <c r="DH135" s="166"/>
      <c r="DI135" s="166"/>
      <c r="DJ135" s="166"/>
      <c r="DK135" s="166"/>
      <c r="DL135" s="166"/>
      <c r="DM135" s="166"/>
      <c r="DN135" s="166"/>
      <c r="DO135" s="166"/>
      <c r="DP135" s="166"/>
      <c r="DQ135" s="166"/>
      <c r="DR135" s="166"/>
      <c r="DS135" s="166"/>
      <c r="DT135" s="166"/>
      <c r="DU135" s="166"/>
      <c r="DV135" s="166"/>
      <c r="DW135" s="166"/>
      <c r="DX135" s="58" t="str">
        <f t="shared" si="3"/>
        <v>generous_aid</v>
      </c>
      <c r="DY135" s="58" t="str">
        <f t="shared" si="4"/>
        <v>affordable</v>
      </c>
      <c r="DZ135" s="166"/>
      <c r="EA135" s="166"/>
      <c r="EB135" s="59" t="s">
        <v>160</v>
      </c>
    </row>
    <row r="136" ht="39.0" customHeight="1">
      <c r="A136" s="60" t="s">
        <v>2139</v>
      </c>
      <c r="B136" s="324"/>
      <c r="C136" s="61" t="s">
        <v>2140</v>
      </c>
      <c r="D136" s="61" t="s">
        <v>947</v>
      </c>
      <c r="E136" s="61" t="s">
        <v>948</v>
      </c>
      <c r="F136" s="32" t="s">
        <v>324</v>
      </c>
      <c r="G136" s="33" t="s">
        <v>325</v>
      </c>
      <c r="H136" s="32"/>
      <c r="I136" s="32" t="s">
        <v>744</v>
      </c>
      <c r="J136" s="33" t="s">
        <v>141</v>
      </c>
      <c r="K136" s="33" t="s">
        <v>142</v>
      </c>
      <c r="L136" s="32" t="s">
        <v>143</v>
      </c>
      <c r="M136" s="33" t="s">
        <v>169</v>
      </c>
      <c r="N136" s="32" t="s">
        <v>2141</v>
      </c>
      <c r="O136" s="32" t="s">
        <v>146</v>
      </c>
      <c r="P136" s="32" t="s">
        <v>171</v>
      </c>
      <c r="Q136" s="34" t="str">
        <f t="shared" si="1"/>
        <v/>
      </c>
      <c r="R136" s="1211">
        <v>50752.0</v>
      </c>
      <c r="S136" s="381">
        <v>16182.0</v>
      </c>
      <c r="T136" s="1212">
        <f t="shared" si="2"/>
        <v>70934</v>
      </c>
      <c r="U136" s="32"/>
      <c r="V136" s="39" t="s">
        <v>149</v>
      </c>
      <c r="W136" s="61"/>
      <c r="X136" s="273"/>
      <c r="Y136" s="61"/>
      <c r="Z136" s="61"/>
      <c r="AA136" s="61"/>
      <c r="AB136" s="45" t="s">
        <v>143</v>
      </c>
      <c r="AC136" s="127">
        <v>40000.0</v>
      </c>
      <c r="AD136" s="102" t="s">
        <v>2142</v>
      </c>
      <c r="AE136" s="434" t="s">
        <v>2143</v>
      </c>
      <c r="AF136" s="47" t="s">
        <v>2144</v>
      </c>
      <c r="AG136" s="1111">
        <v>10752.0</v>
      </c>
      <c r="AH136" s="533">
        <v>30934.0</v>
      </c>
      <c r="AI136" s="32" t="s">
        <v>2145</v>
      </c>
      <c r="AJ136" s="1213">
        <v>0.33</v>
      </c>
      <c r="AK136" s="61"/>
      <c r="AL136" s="1214">
        <v>0.28</v>
      </c>
      <c r="AM136" s="61" t="s">
        <v>156</v>
      </c>
      <c r="AN136" s="61"/>
      <c r="AO136" s="61" t="s">
        <v>156</v>
      </c>
      <c r="AP136" s="61" t="s">
        <v>156</v>
      </c>
      <c r="AQ136" s="1215">
        <v>0.32</v>
      </c>
      <c r="AR136" s="33"/>
      <c r="AS136" s="185" t="s">
        <v>296</v>
      </c>
      <c r="AT136" s="65" t="s">
        <v>278</v>
      </c>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8" t="s">
        <v>159</v>
      </c>
      <c r="DX136" s="58" t="str">
        <f t="shared" si="3"/>
        <v/>
      </c>
      <c r="DY136" s="58" t="str">
        <f t="shared" si="4"/>
        <v/>
      </c>
      <c r="DZ136" s="58"/>
      <c r="EA136" s="58"/>
      <c r="EB136" s="59" t="s">
        <v>160</v>
      </c>
    </row>
    <row r="137" ht="12.75" customHeight="1">
      <c r="A137" s="30" t="s">
        <v>2146</v>
      </c>
      <c r="B137" s="31" t="s">
        <v>2147</v>
      </c>
      <c r="C137" s="32" t="s">
        <v>2148</v>
      </c>
      <c r="D137" s="32" t="s">
        <v>2149</v>
      </c>
      <c r="E137" s="32" t="s">
        <v>2150</v>
      </c>
      <c r="F137" s="32" t="s">
        <v>2151</v>
      </c>
      <c r="G137" s="33" t="s">
        <v>325</v>
      </c>
      <c r="H137" s="32"/>
      <c r="I137" s="32" t="s">
        <v>2152</v>
      </c>
      <c r="J137" s="33" t="s">
        <v>141</v>
      </c>
      <c r="K137" s="33" t="s">
        <v>142</v>
      </c>
      <c r="L137" s="32" t="s">
        <v>2153</v>
      </c>
      <c r="M137" s="33" t="s">
        <v>169</v>
      </c>
      <c r="N137" s="32" t="s">
        <v>2154</v>
      </c>
      <c r="O137" s="32" t="s">
        <v>2155</v>
      </c>
      <c r="P137" s="32" t="s">
        <v>2156</v>
      </c>
      <c r="Q137" s="34" t="str">
        <f t="shared" si="1"/>
        <v/>
      </c>
      <c r="R137" s="1062">
        <v>50752.0</v>
      </c>
      <c r="S137" s="982">
        <v>16182.0</v>
      </c>
      <c r="T137" s="168">
        <f t="shared" si="2"/>
        <v>70934</v>
      </c>
      <c r="U137" s="38" t="s">
        <v>2157</v>
      </c>
      <c r="V137" s="39" t="s">
        <v>2158</v>
      </c>
      <c r="W137" s="32"/>
      <c r="X137" s="83"/>
      <c r="Y137" s="32"/>
      <c r="Z137" s="32"/>
      <c r="AA137" s="32"/>
      <c r="AB137" s="45" t="s">
        <v>143</v>
      </c>
      <c r="AC137" s="782">
        <v>40000.0</v>
      </c>
      <c r="AD137" s="85" t="s">
        <v>2142</v>
      </c>
      <c r="AE137" s="297" t="s">
        <v>2143</v>
      </c>
      <c r="AF137" s="87" t="s">
        <v>2144</v>
      </c>
      <c r="AG137" s="129">
        <v>10752.0</v>
      </c>
      <c r="AH137" s="94">
        <v>30934.0</v>
      </c>
      <c r="AI137" s="32" t="s">
        <v>2159</v>
      </c>
      <c r="AJ137" s="815">
        <v>0.33</v>
      </c>
      <c r="AK137" s="263"/>
      <c r="AL137" s="263"/>
      <c r="AM137" s="263"/>
      <c r="AN137" s="263"/>
      <c r="AO137" s="263"/>
      <c r="AP137" s="263"/>
      <c r="AQ137" s="263"/>
      <c r="AR137" s="263"/>
      <c r="AS137" s="263"/>
      <c r="AT137" s="263"/>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c r="CS137" s="166"/>
      <c r="CT137" s="166"/>
      <c r="CU137" s="166"/>
      <c r="CV137" s="166"/>
      <c r="CW137" s="166"/>
      <c r="CX137" s="166"/>
      <c r="CY137" s="166"/>
      <c r="CZ137" s="166"/>
      <c r="DA137" s="166"/>
      <c r="DB137" s="166"/>
      <c r="DC137" s="166"/>
      <c r="DD137" s="166"/>
      <c r="DE137" s="166"/>
      <c r="DF137" s="166"/>
      <c r="DG137" s="166"/>
      <c r="DH137" s="166"/>
      <c r="DI137" s="166"/>
      <c r="DJ137" s="166"/>
      <c r="DK137" s="166"/>
      <c r="DL137" s="166"/>
      <c r="DM137" s="166"/>
      <c r="DN137" s="166"/>
      <c r="DO137" s="166"/>
      <c r="DP137" s="166"/>
      <c r="DQ137" s="166"/>
      <c r="DR137" s="166"/>
      <c r="DS137" s="166"/>
      <c r="DT137" s="166"/>
      <c r="DU137" s="166"/>
      <c r="DV137" s="166"/>
      <c r="DW137" s="166"/>
      <c r="DX137" s="58" t="str">
        <f t="shared" si="3"/>
        <v/>
      </c>
      <c r="DY137" s="58" t="str">
        <f t="shared" si="4"/>
        <v/>
      </c>
      <c r="DZ137" s="166"/>
      <c r="EA137" s="166"/>
      <c r="EB137" s="59" t="s">
        <v>160</v>
      </c>
    </row>
    <row r="138" ht="26.25" customHeight="1">
      <c r="A138" s="30" t="s">
        <v>2160</v>
      </c>
      <c r="B138" s="324"/>
      <c r="C138" s="32" t="s">
        <v>2161</v>
      </c>
      <c r="D138" s="32" t="s">
        <v>2162</v>
      </c>
      <c r="E138" s="32" t="s">
        <v>2163</v>
      </c>
      <c r="F138" s="32" t="s">
        <v>137</v>
      </c>
      <c r="G138" s="32" t="s">
        <v>2164</v>
      </c>
      <c r="H138" s="32"/>
      <c r="I138" s="32" t="s">
        <v>2165</v>
      </c>
      <c r="J138" s="33" t="s">
        <v>167</v>
      </c>
      <c r="K138" s="33" t="s">
        <v>142</v>
      </c>
      <c r="L138" s="32" t="s">
        <v>143</v>
      </c>
      <c r="M138" s="33" t="s">
        <v>169</v>
      </c>
      <c r="N138" s="32" t="s">
        <v>2166</v>
      </c>
      <c r="O138" s="32" t="s">
        <v>146</v>
      </c>
      <c r="P138" s="32" t="s">
        <v>147</v>
      </c>
      <c r="Q138" s="34">
        <f t="shared" si="1"/>
        <v>30000</v>
      </c>
      <c r="R138" s="1216">
        <v>70734.0</v>
      </c>
      <c r="S138" s="989">
        <v>16020.0</v>
      </c>
      <c r="T138" s="794">
        <f t="shared" si="2"/>
        <v>90754</v>
      </c>
      <c r="U138" s="32"/>
      <c r="V138" s="100" t="s">
        <v>592</v>
      </c>
      <c r="W138" s="123">
        <v>61.0</v>
      </c>
      <c r="X138" s="267">
        <v>0.57</v>
      </c>
      <c r="Y138" s="470">
        <v>60736.0</v>
      </c>
      <c r="Z138" s="99">
        <v>25572.0</v>
      </c>
      <c r="AA138" s="1217" t="s">
        <v>2167</v>
      </c>
      <c r="AB138" s="322" t="s">
        <v>499</v>
      </c>
      <c r="AC138" s="32"/>
      <c r="AD138" s="102"/>
      <c r="AE138" s="102"/>
      <c r="AF138" s="102"/>
      <c r="AG138" s="32"/>
      <c r="AH138" s="32"/>
      <c r="AI138" s="33" t="s">
        <v>223</v>
      </c>
      <c r="AJ138" s="815">
        <v>0.2</v>
      </c>
      <c r="AK138" s="184">
        <v>0.088</v>
      </c>
      <c r="AL138" s="1218">
        <v>0.34</v>
      </c>
      <c r="AM138" s="1219">
        <v>0.17</v>
      </c>
      <c r="AN138" s="1220">
        <v>1586.0</v>
      </c>
      <c r="AO138" s="476">
        <v>139.0</v>
      </c>
      <c r="AP138" s="1105">
        <v>24.0</v>
      </c>
      <c r="AQ138" s="32"/>
      <c r="AR138" s="33"/>
      <c r="AS138" s="55" t="s">
        <v>157</v>
      </c>
      <c r="AT138" s="65" t="s">
        <v>278</v>
      </c>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8" t="s">
        <v>159</v>
      </c>
      <c r="DX138" s="58" t="str">
        <f t="shared" si="3"/>
        <v>generous_aid</v>
      </c>
      <c r="DY138" s="58" t="str">
        <f t="shared" si="4"/>
        <v>affordable</v>
      </c>
      <c r="DZ138" s="58"/>
      <c r="EA138" s="58"/>
      <c r="EB138" s="59" t="s">
        <v>160</v>
      </c>
    </row>
    <row r="139" ht="12.75" customHeight="1">
      <c r="A139" s="150" t="s">
        <v>2168</v>
      </c>
      <c r="B139" s="31" t="s">
        <v>2169</v>
      </c>
      <c r="C139" s="61" t="s">
        <v>2170</v>
      </c>
      <c r="D139" s="61" t="s">
        <v>2171</v>
      </c>
      <c r="E139" s="61" t="s">
        <v>2172</v>
      </c>
      <c r="F139" s="32" t="s">
        <v>2173</v>
      </c>
      <c r="G139" s="32" t="s">
        <v>2174</v>
      </c>
      <c r="H139" s="32"/>
      <c r="I139" s="32" t="s">
        <v>2175</v>
      </c>
      <c r="J139" s="33" t="s">
        <v>167</v>
      </c>
      <c r="K139" s="33" t="s">
        <v>142</v>
      </c>
      <c r="L139" s="32" t="s">
        <v>2176</v>
      </c>
      <c r="M139" s="33" t="s">
        <v>169</v>
      </c>
      <c r="N139" s="32" t="s">
        <v>2177</v>
      </c>
      <c r="O139" s="32" t="s">
        <v>2178</v>
      </c>
      <c r="P139" s="32" t="s">
        <v>2179</v>
      </c>
      <c r="Q139" s="34">
        <f t="shared" si="1"/>
        <v>30000</v>
      </c>
      <c r="R139" s="1221">
        <v>70734.0</v>
      </c>
      <c r="S139" s="1222">
        <v>16020.0</v>
      </c>
      <c r="T139" s="388">
        <f t="shared" si="2"/>
        <v>90754</v>
      </c>
      <c r="U139" s="38" t="s">
        <v>2180</v>
      </c>
      <c r="V139" s="100" t="s">
        <v>2181</v>
      </c>
      <c r="W139" s="399">
        <v>61.0</v>
      </c>
      <c r="X139" s="414">
        <v>0.57</v>
      </c>
      <c r="Y139" s="470">
        <v>60736.0</v>
      </c>
      <c r="Z139" s="1223">
        <v>25572.0</v>
      </c>
      <c r="AA139" s="1217" t="s">
        <v>2182</v>
      </c>
      <c r="AB139" s="322" t="s">
        <v>499</v>
      </c>
      <c r="AC139" s="61"/>
      <c r="AD139" s="85"/>
      <c r="AE139" s="85"/>
      <c r="AF139" s="85"/>
      <c r="AG139" s="61"/>
      <c r="AH139" s="61"/>
      <c r="AI139" s="33" t="s">
        <v>223</v>
      </c>
      <c r="AJ139" s="1224">
        <v>0.2</v>
      </c>
      <c r="AK139" s="263"/>
      <c r="AL139" s="263"/>
      <c r="AM139" s="263"/>
      <c r="AN139" s="263"/>
      <c r="AO139" s="263"/>
      <c r="AP139" s="263"/>
      <c r="AQ139" s="263"/>
      <c r="AR139" s="263"/>
      <c r="AS139" s="263"/>
      <c r="AT139" s="263"/>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c r="CS139" s="166"/>
      <c r="CT139" s="166"/>
      <c r="CU139" s="166"/>
      <c r="CV139" s="166"/>
      <c r="CW139" s="166"/>
      <c r="CX139" s="166"/>
      <c r="CY139" s="166"/>
      <c r="CZ139" s="166"/>
      <c r="DA139" s="166"/>
      <c r="DB139" s="166"/>
      <c r="DC139" s="166"/>
      <c r="DD139" s="166"/>
      <c r="DE139" s="166"/>
      <c r="DF139" s="166"/>
      <c r="DG139" s="166"/>
      <c r="DH139" s="166"/>
      <c r="DI139" s="166"/>
      <c r="DJ139" s="166"/>
      <c r="DK139" s="166"/>
      <c r="DL139" s="166"/>
      <c r="DM139" s="166"/>
      <c r="DN139" s="166"/>
      <c r="DO139" s="166"/>
      <c r="DP139" s="166"/>
      <c r="DQ139" s="166"/>
      <c r="DR139" s="166"/>
      <c r="DS139" s="166"/>
      <c r="DT139" s="166"/>
      <c r="DU139" s="166"/>
      <c r="DV139" s="166"/>
      <c r="DW139" s="166"/>
      <c r="DX139" s="58" t="str">
        <f t="shared" si="3"/>
        <v>generous_aid</v>
      </c>
      <c r="DY139" s="58" t="str">
        <f t="shared" si="4"/>
        <v>affordable</v>
      </c>
      <c r="DZ139" s="166"/>
      <c r="EA139" s="166"/>
      <c r="EB139" s="59" t="s">
        <v>160</v>
      </c>
    </row>
    <row r="140" ht="26.25" customHeight="1">
      <c r="A140" s="60" t="s">
        <v>2183</v>
      </c>
      <c r="B140" s="324"/>
      <c r="C140" s="61" t="s">
        <v>2184</v>
      </c>
      <c r="D140" s="61" t="s">
        <v>2162</v>
      </c>
      <c r="E140" s="61" t="s">
        <v>2163</v>
      </c>
      <c r="F140" s="32" t="s">
        <v>324</v>
      </c>
      <c r="G140" s="32" t="s">
        <v>2164</v>
      </c>
      <c r="H140" s="32"/>
      <c r="I140" s="32" t="s">
        <v>140</v>
      </c>
      <c r="J140" s="33" t="s">
        <v>141</v>
      </c>
      <c r="K140" s="33" t="s">
        <v>142</v>
      </c>
      <c r="L140" s="32" t="s">
        <v>143</v>
      </c>
      <c r="M140" s="32" t="s">
        <v>144</v>
      </c>
      <c r="N140" s="32" t="s">
        <v>2185</v>
      </c>
      <c r="O140" s="32" t="s">
        <v>146</v>
      </c>
      <c r="P140" s="32" t="s">
        <v>147</v>
      </c>
      <c r="Q140" s="34">
        <f t="shared" si="1"/>
        <v>45000</v>
      </c>
      <c r="R140" s="1225">
        <v>44376.0</v>
      </c>
      <c r="S140" s="893">
        <v>16820.0</v>
      </c>
      <c r="T140" s="956">
        <f t="shared" si="2"/>
        <v>65196</v>
      </c>
      <c r="U140" s="32"/>
      <c r="V140" s="39" t="s">
        <v>149</v>
      </c>
      <c r="W140" s="742">
        <v>28.0</v>
      </c>
      <c r="X140" s="1226">
        <v>0.18</v>
      </c>
      <c r="Y140" s="1227">
        <v>23037.0</v>
      </c>
      <c r="Z140" s="1228">
        <v>42159.0</v>
      </c>
      <c r="AA140" s="1229" t="s">
        <v>2186</v>
      </c>
      <c r="AB140" s="45" t="s">
        <v>143</v>
      </c>
      <c r="AC140" s="1230">
        <v>8000.0</v>
      </c>
      <c r="AD140" s="102" t="s">
        <v>2187</v>
      </c>
      <c r="AE140" s="232" t="s">
        <v>2188</v>
      </c>
      <c r="AF140" s="102" t="s">
        <v>2189</v>
      </c>
      <c r="AG140" s="1231">
        <v>36376.0</v>
      </c>
      <c r="AH140" s="381">
        <v>57196.0</v>
      </c>
      <c r="AI140" s="32" t="s">
        <v>2190</v>
      </c>
      <c r="AJ140" s="1232">
        <v>0.6</v>
      </c>
      <c r="AK140" s="1233">
        <v>0.4</v>
      </c>
      <c r="AL140" s="277">
        <v>0.25</v>
      </c>
      <c r="AM140" s="61" t="s">
        <v>156</v>
      </c>
      <c r="AN140" s="61"/>
      <c r="AO140" s="61" t="s">
        <v>156</v>
      </c>
      <c r="AP140" s="61"/>
      <c r="AQ140" s="1232">
        <v>0.6</v>
      </c>
      <c r="AR140" s="32"/>
      <c r="AS140" s="79" t="s">
        <v>173</v>
      </c>
      <c r="AT140" s="61"/>
      <c r="AU140" s="56"/>
      <c r="AV140" s="56"/>
      <c r="AW140" s="56"/>
      <c r="AX140" s="56"/>
      <c r="AY140" s="56"/>
      <c r="AZ140" s="56"/>
      <c r="BA140" s="56"/>
      <c r="BB140" s="56"/>
      <c r="BC140" s="56"/>
      <c r="BD140" s="56"/>
      <c r="BE140" s="56"/>
      <c r="BF140" s="56"/>
      <c r="BG140" s="56"/>
      <c r="BH140" s="56"/>
      <c r="BI140" s="56"/>
      <c r="BJ140" s="56"/>
      <c r="BK140" s="56"/>
      <c r="BL140" s="56"/>
      <c r="BM140" s="56"/>
      <c r="BN140" s="56"/>
      <c r="BO140" s="56"/>
      <c r="BP140" s="56"/>
      <c r="BQ140" s="56"/>
      <c r="BR140" s="56"/>
      <c r="BS140" s="56"/>
      <c r="BT140" s="56"/>
      <c r="BU140" s="56"/>
      <c r="BV140" s="56"/>
      <c r="BW140" s="56"/>
      <c r="BX140" s="56"/>
      <c r="BY140" s="56"/>
      <c r="BZ140" s="56"/>
      <c r="CA140" s="56"/>
      <c r="CB140" s="56"/>
      <c r="CC140" s="56"/>
      <c r="CD140" s="56"/>
      <c r="CE140" s="56"/>
      <c r="CF140" s="56"/>
      <c r="CG140" s="56"/>
      <c r="CH140" s="56"/>
      <c r="CI140" s="56"/>
      <c r="CJ140" s="56"/>
      <c r="CK140" s="56"/>
      <c r="CL140" s="56"/>
      <c r="CM140" s="56"/>
      <c r="CN140" s="56"/>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8" t="s">
        <v>159</v>
      </c>
      <c r="DX140" s="58" t="str">
        <f t="shared" si="3"/>
        <v/>
      </c>
      <c r="DY140" s="58" t="str">
        <f t="shared" si="4"/>
        <v/>
      </c>
      <c r="DZ140" s="58"/>
      <c r="EA140" s="58"/>
      <c r="EB140" s="59" t="s">
        <v>160</v>
      </c>
    </row>
    <row r="141" ht="12.75" customHeight="1">
      <c r="A141" s="30" t="s">
        <v>2191</v>
      </c>
      <c r="B141" s="31" t="s">
        <v>2192</v>
      </c>
      <c r="C141" s="32" t="s">
        <v>2193</v>
      </c>
      <c r="D141" s="32" t="s">
        <v>2194</v>
      </c>
      <c r="E141" s="32" t="s">
        <v>2195</v>
      </c>
      <c r="F141" s="32" t="s">
        <v>2196</v>
      </c>
      <c r="G141" s="32" t="s">
        <v>2197</v>
      </c>
      <c r="H141" s="32"/>
      <c r="I141" s="32" t="s">
        <v>2198</v>
      </c>
      <c r="J141" s="33" t="s">
        <v>141</v>
      </c>
      <c r="K141" s="33" t="s">
        <v>142</v>
      </c>
      <c r="L141" s="32" t="s">
        <v>2199</v>
      </c>
      <c r="M141" s="32" t="s">
        <v>2200</v>
      </c>
      <c r="N141" s="32" t="s">
        <v>2201</v>
      </c>
      <c r="O141" s="32" t="s">
        <v>2202</v>
      </c>
      <c r="P141" s="32" t="s">
        <v>2203</v>
      </c>
      <c r="Q141" s="34">
        <f t="shared" si="1"/>
        <v>45000</v>
      </c>
      <c r="R141" s="1234">
        <v>44376.0</v>
      </c>
      <c r="S141" s="885">
        <v>16820.0</v>
      </c>
      <c r="T141" s="1211">
        <f t="shared" si="2"/>
        <v>65196</v>
      </c>
      <c r="U141" s="38" t="s">
        <v>2204</v>
      </c>
      <c r="V141" s="39" t="s">
        <v>2205</v>
      </c>
      <c r="W141" s="742">
        <v>28.0</v>
      </c>
      <c r="X141" s="1235">
        <v>0.176</v>
      </c>
      <c r="Y141" s="1227">
        <v>23037.0</v>
      </c>
      <c r="Z141" s="1236">
        <v>42159.0</v>
      </c>
      <c r="AA141" s="1229" t="s">
        <v>2206</v>
      </c>
      <c r="AB141" s="45" t="s">
        <v>143</v>
      </c>
      <c r="AC141" s="1237">
        <v>8000.0</v>
      </c>
      <c r="AD141" s="85" t="s">
        <v>2187</v>
      </c>
      <c r="AE141" s="232" t="s">
        <v>2188</v>
      </c>
      <c r="AF141" s="85" t="s">
        <v>2189</v>
      </c>
      <c r="AG141" s="252">
        <v>36376.0</v>
      </c>
      <c r="AH141" s="548">
        <v>57196.0</v>
      </c>
      <c r="AI141" s="32" t="s">
        <v>2207</v>
      </c>
      <c r="AJ141" s="1238">
        <v>0.6</v>
      </c>
      <c r="AK141" s="91"/>
      <c r="AL141" s="91"/>
      <c r="AM141" s="91"/>
      <c r="AN141" s="91"/>
      <c r="AO141" s="91"/>
      <c r="AP141" s="91"/>
      <c r="AQ141" s="91"/>
      <c r="AR141" s="91"/>
      <c r="AS141" s="91"/>
      <c r="AT141" s="91"/>
      <c r="AU141" s="92"/>
      <c r="AV141" s="92"/>
      <c r="AW141" s="92"/>
      <c r="AX141" s="92"/>
      <c r="AY141" s="92"/>
      <c r="AZ141" s="92"/>
      <c r="BA141" s="92"/>
      <c r="BB141" s="92"/>
      <c r="BC141" s="92"/>
      <c r="BD141" s="92"/>
      <c r="BE141" s="92"/>
      <c r="BF141" s="92"/>
      <c r="BG141" s="92"/>
      <c r="BH141" s="92"/>
      <c r="BI141" s="92"/>
      <c r="BJ141" s="92"/>
      <c r="BK141" s="92"/>
      <c r="BL141" s="92"/>
      <c r="BM141" s="92"/>
      <c r="BN141" s="92"/>
      <c r="BO141" s="92"/>
      <c r="BP141" s="92"/>
      <c r="BQ141" s="92"/>
      <c r="BR141" s="92"/>
      <c r="BS141" s="92"/>
      <c r="BT141" s="92"/>
      <c r="BU141" s="92"/>
      <c r="BV141" s="92"/>
      <c r="BW141" s="92"/>
      <c r="BX141" s="92"/>
      <c r="BY141" s="92"/>
      <c r="BZ141" s="92"/>
      <c r="CA141" s="92"/>
      <c r="CB141" s="92"/>
      <c r="CC141" s="92"/>
      <c r="CD141" s="92"/>
      <c r="CE141" s="92"/>
      <c r="CF141" s="92"/>
      <c r="CG141" s="92"/>
      <c r="CH141" s="92"/>
      <c r="CI141" s="92"/>
      <c r="CJ141" s="92"/>
      <c r="CK141" s="92"/>
      <c r="CL141" s="92"/>
      <c r="CM141" s="92"/>
      <c r="CN141" s="92"/>
      <c r="CO141" s="92"/>
      <c r="CP141" s="92"/>
      <c r="CQ141" s="92"/>
      <c r="CR141" s="92"/>
      <c r="CS141" s="92"/>
      <c r="CT141" s="92"/>
      <c r="CU141" s="92"/>
      <c r="CV141" s="92"/>
      <c r="CW141" s="92"/>
      <c r="CX141" s="92"/>
      <c r="CY141" s="92"/>
      <c r="CZ141" s="92"/>
      <c r="DA141" s="92"/>
      <c r="DB141" s="92"/>
      <c r="DC141" s="92"/>
      <c r="DD141" s="92"/>
      <c r="DE141" s="92"/>
      <c r="DF141" s="92"/>
      <c r="DG141" s="92"/>
      <c r="DH141" s="92"/>
      <c r="DI141" s="92"/>
      <c r="DJ141" s="92"/>
      <c r="DK141" s="92"/>
      <c r="DL141" s="92"/>
      <c r="DM141" s="92"/>
      <c r="DN141" s="92"/>
      <c r="DO141" s="92"/>
      <c r="DP141" s="92"/>
      <c r="DQ141" s="92"/>
      <c r="DR141" s="92"/>
      <c r="DS141" s="92"/>
      <c r="DT141" s="92"/>
      <c r="DU141" s="92"/>
      <c r="DV141" s="92"/>
      <c r="DW141" s="92"/>
      <c r="DX141" s="58" t="str">
        <f t="shared" si="3"/>
        <v/>
      </c>
      <c r="DY141" s="58" t="str">
        <f t="shared" si="4"/>
        <v/>
      </c>
      <c r="DZ141" s="92"/>
      <c r="EA141" s="92"/>
      <c r="EB141" s="59" t="s">
        <v>160</v>
      </c>
    </row>
    <row r="142" ht="26.25" customHeight="1">
      <c r="A142" s="30" t="s">
        <v>2208</v>
      </c>
      <c r="B142" s="324"/>
      <c r="C142" s="32" t="s">
        <v>2209</v>
      </c>
      <c r="D142" s="32" t="s">
        <v>2162</v>
      </c>
      <c r="E142" s="32" t="s">
        <v>2163</v>
      </c>
      <c r="F142" s="32" t="s">
        <v>324</v>
      </c>
      <c r="G142" s="32" t="s">
        <v>2164</v>
      </c>
      <c r="H142" s="32"/>
      <c r="I142" s="32" t="s">
        <v>2210</v>
      </c>
      <c r="J142" s="33" t="s">
        <v>326</v>
      </c>
      <c r="K142" s="33" t="s">
        <v>142</v>
      </c>
      <c r="L142" s="32" t="s">
        <v>143</v>
      </c>
      <c r="M142" s="32" t="s">
        <v>745</v>
      </c>
      <c r="N142" s="32" t="s">
        <v>2211</v>
      </c>
      <c r="O142" s="32" t="s">
        <v>146</v>
      </c>
      <c r="P142" s="32" t="s">
        <v>147</v>
      </c>
      <c r="Q142" s="34">
        <f t="shared" si="1"/>
        <v>40000</v>
      </c>
      <c r="R142" s="1239">
        <v>34751.0</v>
      </c>
      <c r="S142" s="893">
        <v>16817.0</v>
      </c>
      <c r="T142" s="427">
        <f t="shared" si="2"/>
        <v>55568</v>
      </c>
      <c r="U142" s="32"/>
      <c r="V142" s="39" t="s">
        <v>149</v>
      </c>
      <c r="W142" s="694">
        <v>256.0</v>
      </c>
      <c r="X142" s="1240">
        <v>0.44</v>
      </c>
      <c r="Y142" s="1241">
        <v>13909.0</v>
      </c>
      <c r="Z142" s="551">
        <v>39462.0</v>
      </c>
      <c r="AA142" s="112" t="s">
        <v>2212</v>
      </c>
      <c r="AB142" s="45" t="s">
        <v>143</v>
      </c>
      <c r="AC142" s="1242">
        <v>12000.0</v>
      </c>
      <c r="AD142" s="102" t="s">
        <v>2213</v>
      </c>
      <c r="AE142" s="232" t="s">
        <v>2214</v>
      </c>
      <c r="AF142" s="47" t="s">
        <v>2215</v>
      </c>
      <c r="AG142" s="361">
        <v>22751.0</v>
      </c>
      <c r="AH142" s="818">
        <v>43568.0</v>
      </c>
      <c r="AI142" s="32" t="s">
        <v>2216</v>
      </c>
      <c r="AJ142" s="1243">
        <v>0.896</v>
      </c>
      <c r="AK142" s="262">
        <v>0.42</v>
      </c>
      <c r="AL142" s="1244">
        <v>0.16</v>
      </c>
      <c r="AM142" s="1245">
        <v>0.23</v>
      </c>
      <c r="AN142" s="134">
        <v>1121.0</v>
      </c>
      <c r="AO142" s="649">
        <v>471.0</v>
      </c>
      <c r="AP142" s="1060">
        <v>106.0</v>
      </c>
      <c r="AQ142" s="1246">
        <v>0.799</v>
      </c>
      <c r="AR142" s="33"/>
      <c r="AS142" s="55" t="s">
        <v>157</v>
      </c>
      <c r="AT142" s="32"/>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8" t="s">
        <v>159</v>
      </c>
      <c r="DX142" s="58" t="str">
        <f t="shared" si="3"/>
        <v/>
      </c>
      <c r="DY142" s="58" t="str">
        <f t="shared" si="4"/>
        <v/>
      </c>
      <c r="DZ142" s="58"/>
      <c r="EA142" s="58"/>
      <c r="EB142" s="59" t="s">
        <v>160</v>
      </c>
    </row>
    <row r="143" ht="26.25" customHeight="1">
      <c r="A143" s="60" t="s">
        <v>2217</v>
      </c>
      <c r="B143" s="31" t="s">
        <v>2218</v>
      </c>
      <c r="C143" s="61" t="s">
        <v>2219</v>
      </c>
      <c r="D143" s="61" t="s">
        <v>2220</v>
      </c>
      <c r="E143" s="61" t="s">
        <v>2221</v>
      </c>
      <c r="F143" s="32" t="s">
        <v>2222</v>
      </c>
      <c r="G143" s="32" t="s">
        <v>2223</v>
      </c>
      <c r="H143" s="32"/>
      <c r="I143" s="32" t="s">
        <v>2224</v>
      </c>
      <c r="J143" s="33" t="s">
        <v>326</v>
      </c>
      <c r="K143" s="33" t="s">
        <v>142</v>
      </c>
      <c r="L143" s="32" t="s">
        <v>2225</v>
      </c>
      <c r="M143" s="32" t="s">
        <v>2226</v>
      </c>
      <c r="N143" s="32" t="s">
        <v>2227</v>
      </c>
      <c r="O143" s="32" t="s">
        <v>2228</v>
      </c>
      <c r="P143" s="32" t="s">
        <v>2229</v>
      </c>
      <c r="Q143" s="34">
        <f t="shared" si="1"/>
        <v>40000</v>
      </c>
      <c r="R143" s="1247">
        <v>34751.0</v>
      </c>
      <c r="S143" s="885">
        <v>16817.0</v>
      </c>
      <c r="T143" s="1248">
        <f t="shared" si="2"/>
        <v>55568</v>
      </c>
      <c r="U143" s="38" t="s">
        <v>2230</v>
      </c>
      <c r="V143" s="39" t="s">
        <v>2231</v>
      </c>
      <c r="W143" s="581">
        <v>256.0</v>
      </c>
      <c r="X143" s="1249">
        <v>0.436</v>
      </c>
      <c r="Y143" s="1241">
        <v>13909.0</v>
      </c>
      <c r="Z143" s="257">
        <v>39462.0</v>
      </c>
      <c r="AA143" s="112" t="s">
        <v>2232</v>
      </c>
      <c r="AB143" s="45" t="s">
        <v>143</v>
      </c>
      <c r="AC143" s="1250">
        <v>12000.0</v>
      </c>
      <c r="AD143" s="85" t="s">
        <v>2213</v>
      </c>
      <c r="AE143" s="232" t="s">
        <v>2214</v>
      </c>
      <c r="AF143" s="87" t="s">
        <v>2215</v>
      </c>
      <c r="AG143" s="1251">
        <v>22751.0</v>
      </c>
      <c r="AH143" s="279">
        <v>43568.0</v>
      </c>
      <c r="AI143" s="32" t="s">
        <v>2233</v>
      </c>
      <c r="AJ143" s="262">
        <v>0.896</v>
      </c>
      <c r="AK143" s="263"/>
      <c r="AL143" s="263"/>
      <c r="AM143" s="263"/>
      <c r="AN143" s="263"/>
      <c r="AO143" s="263"/>
      <c r="AP143" s="263"/>
      <c r="AQ143" s="263"/>
      <c r="AR143" s="263"/>
      <c r="AS143" s="263"/>
      <c r="AT143" s="263"/>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c r="CS143" s="166"/>
      <c r="CT143" s="166"/>
      <c r="CU143" s="166"/>
      <c r="CV143" s="166"/>
      <c r="CW143" s="166"/>
      <c r="CX143" s="166"/>
      <c r="CY143" s="166"/>
      <c r="CZ143" s="166"/>
      <c r="DA143" s="166"/>
      <c r="DB143" s="166"/>
      <c r="DC143" s="166"/>
      <c r="DD143" s="166"/>
      <c r="DE143" s="166"/>
      <c r="DF143" s="166"/>
      <c r="DG143" s="166"/>
      <c r="DH143" s="166"/>
      <c r="DI143" s="166"/>
      <c r="DJ143" s="166"/>
      <c r="DK143" s="166"/>
      <c r="DL143" s="166"/>
      <c r="DM143" s="166"/>
      <c r="DN143" s="166"/>
      <c r="DO143" s="166"/>
      <c r="DP143" s="166"/>
      <c r="DQ143" s="166"/>
      <c r="DR143" s="166"/>
      <c r="DS143" s="166"/>
      <c r="DT143" s="166"/>
      <c r="DU143" s="166"/>
      <c r="DV143" s="166"/>
      <c r="DW143" s="166"/>
      <c r="DX143" s="58" t="str">
        <f t="shared" si="3"/>
        <v/>
      </c>
      <c r="DY143" s="58" t="str">
        <f t="shared" si="4"/>
        <v/>
      </c>
      <c r="DZ143" s="166"/>
      <c r="EA143" s="166"/>
      <c r="EB143" s="59" t="s">
        <v>160</v>
      </c>
    </row>
    <row r="144" ht="26.25" customHeight="1">
      <c r="A144" s="30" t="s">
        <v>2234</v>
      </c>
      <c r="B144" s="31" t="s">
        <v>2235</v>
      </c>
      <c r="C144" s="32" t="s">
        <v>2236</v>
      </c>
      <c r="D144" s="32" t="s">
        <v>2237</v>
      </c>
      <c r="E144" s="32" t="s">
        <v>2238</v>
      </c>
      <c r="F144" s="32" t="s">
        <v>2239</v>
      </c>
      <c r="G144" s="32" t="s">
        <v>2240</v>
      </c>
      <c r="H144" s="32"/>
      <c r="I144" s="32" t="s">
        <v>2241</v>
      </c>
      <c r="J144" s="33" t="s">
        <v>141</v>
      </c>
      <c r="K144" s="33" t="s">
        <v>142</v>
      </c>
      <c r="L144" s="32" t="s">
        <v>2242</v>
      </c>
      <c r="M144" s="32" t="s">
        <v>2243</v>
      </c>
      <c r="N144" s="32" t="s">
        <v>2244</v>
      </c>
      <c r="O144" s="32" t="s">
        <v>2245</v>
      </c>
      <c r="P144" s="32" t="s">
        <v>2246</v>
      </c>
      <c r="Q144" s="34" t="str">
        <f t="shared" si="1"/>
        <v/>
      </c>
      <c r="R144" s="1075">
        <v>17242.0</v>
      </c>
      <c r="S144" s="1090">
        <v>11596.0</v>
      </c>
      <c r="T144" s="626">
        <f t="shared" si="2"/>
        <v>32838</v>
      </c>
      <c r="U144" s="139" t="s">
        <v>2247</v>
      </c>
      <c r="V144" s="32" t="s">
        <v>2248</v>
      </c>
      <c r="W144" s="32" t="s">
        <v>2249</v>
      </c>
      <c r="X144" s="83"/>
      <c r="Y144" s="32" t="s">
        <v>2250</v>
      </c>
      <c r="Z144" s="32"/>
      <c r="AA144" s="32"/>
      <c r="AB144" s="45" t="s">
        <v>143</v>
      </c>
      <c r="AC144" s="32"/>
      <c r="AD144" s="85"/>
      <c r="AE144" s="102"/>
      <c r="AF144" s="85"/>
      <c r="AG144" s="32"/>
      <c r="AH144" s="32"/>
      <c r="AI144" s="33" t="s">
        <v>223</v>
      </c>
      <c r="AJ144" s="119">
        <v>0.99</v>
      </c>
      <c r="AK144" s="91"/>
      <c r="AL144" s="91"/>
      <c r="AM144" s="91"/>
      <c r="AN144" s="91"/>
      <c r="AO144" s="91"/>
      <c r="AP144" s="91"/>
      <c r="AQ144" s="91"/>
      <c r="AR144" s="91"/>
      <c r="AS144" s="91"/>
      <c r="AT144" s="91"/>
      <c r="AU144" s="92"/>
      <c r="AV144" s="92"/>
      <c r="AW144" s="92"/>
      <c r="AX144" s="92"/>
      <c r="AY144" s="92"/>
      <c r="AZ144" s="92"/>
      <c r="BA144" s="92"/>
      <c r="BB144" s="92"/>
      <c r="BC144" s="92"/>
      <c r="BD144" s="92"/>
      <c r="BE144" s="92"/>
      <c r="BF144" s="92"/>
      <c r="BG144" s="92"/>
      <c r="BH144" s="92"/>
      <c r="BI144" s="92"/>
      <c r="BJ144" s="92"/>
      <c r="BK144" s="92"/>
      <c r="BL144" s="92"/>
      <c r="BM144" s="92"/>
      <c r="BN144" s="92"/>
      <c r="BO144" s="92"/>
      <c r="BP144" s="92"/>
      <c r="BQ144" s="92"/>
      <c r="BR144" s="92"/>
      <c r="BS144" s="92"/>
      <c r="BT144" s="92"/>
      <c r="BU144" s="92"/>
      <c r="BV144" s="92"/>
      <c r="BW144" s="92"/>
      <c r="BX144" s="92"/>
      <c r="BY144" s="92"/>
      <c r="BZ144" s="92"/>
      <c r="CA144" s="92"/>
      <c r="CB144" s="92"/>
      <c r="CC144" s="92"/>
      <c r="CD144" s="92"/>
      <c r="CE144" s="92"/>
      <c r="CF144" s="92"/>
      <c r="CG144" s="92"/>
      <c r="CH144" s="92"/>
      <c r="CI144" s="92"/>
      <c r="CJ144" s="92"/>
      <c r="CK144" s="92"/>
      <c r="CL144" s="92"/>
      <c r="CM144" s="92"/>
      <c r="CN144" s="92"/>
      <c r="CO144" s="92"/>
      <c r="CP144" s="92"/>
      <c r="CQ144" s="92"/>
      <c r="CR144" s="92"/>
      <c r="CS144" s="92"/>
      <c r="CT144" s="92"/>
      <c r="CU144" s="92"/>
      <c r="CV144" s="92"/>
      <c r="CW144" s="92"/>
      <c r="CX144" s="92"/>
      <c r="CY144" s="92"/>
      <c r="CZ144" s="92"/>
      <c r="DA144" s="92"/>
      <c r="DB144" s="92"/>
      <c r="DC144" s="92"/>
      <c r="DD144" s="92"/>
      <c r="DE144" s="92"/>
      <c r="DF144" s="92"/>
      <c r="DG144" s="92"/>
      <c r="DH144" s="92"/>
      <c r="DI144" s="92"/>
      <c r="DJ144" s="92"/>
      <c r="DK144" s="92"/>
      <c r="DL144" s="92"/>
      <c r="DM144" s="92"/>
      <c r="DN144" s="92"/>
      <c r="DO144" s="92"/>
      <c r="DP144" s="92"/>
      <c r="DQ144" s="92"/>
      <c r="DR144" s="92"/>
      <c r="DS144" s="92"/>
      <c r="DT144" s="92"/>
      <c r="DU144" s="92"/>
      <c r="DV144" s="92"/>
      <c r="DW144" s="92"/>
      <c r="DX144" s="58" t="str">
        <f t="shared" si="3"/>
        <v>generous_aid</v>
      </c>
      <c r="DY144" s="58" t="str">
        <f t="shared" si="4"/>
        <v/>
      </c>
      <c r="DZ144" s="92"/>
      <c r="EA144" s="92"/>
      <c r="EB144" s="59" t="s">
        <v>160</v>
      </c>
    </row>
    <row r="145" ht="12.75" customHeight="1">
      <c r="A145" s="60" t="s">
        <v>2251</v>
      </c>
      <c r="B145" s="31" t="s">
        <v>2252</v>
      </c>
      <c r="C145" s="61" t="s">
        <v>2253</v>
      </c>
      <c r="D145" s="61" t="s">
        <v>2254</v>
      </c>
      <c r="E145" s="61" t="s">
        <v>2255</v>
      </c>
      <c r="F145" s="32" t="s">
        <v>2256</v>
      </c>
      <c r="G145" s="33" t="s">
        <v>525</v>
      </c>
      <c r="H145" s="32"/>
      <c r="I145" s="32" t="s">
        <v>2257</v>
      </c>
      <c r="J145" s="33" t="s">
        <v>141</v>
      </c>
      <c r="K145" s="33" t="s">
        <v>142</v>
      </c>
      <c r="L145" s="32" t="s">
        <v>2258</v>
      </c>
      <c r="M145" s="32" t="s">
        <v>2259</v>
      </c>
      <c r="N145" s="32" t="s">
        <v>2260</v>
      </c>
      <c r="O145" s="32" t="s">
        <v>2261</v>
      </c>
      <c r="P145" s="32" t="s">
        <v>2262</v>
      </c>
      <c r="Q145" s="34">
        <f t="shared" si="1"/>
        <v>20000</v>
      </c>
      <c r="R145" s="1252">
        <v>24326.0</v>
      </c>
      <c r="S145" s="1253">
        <v>8670.0</v>
      </c>
      <c r="T145" s="881">
        <f t="shared" si="2"/>
        <v>36996</v>
      </c>
      <c r="U145" s="139" t="s">
        <v>2263</v>
      </c>
      <c r="V145" s="39" t="s">
        <v>2264</v>
      </c>
      <c r="W145" s="78">
        <v>3.0</v>
      </c>
      <c r="X145" s="1254">
        <v>0.052</v>
      </c>
      <c r="Y145" s="1255">
        <v>20802.0</v>
      </c>
      <c r="Z145" s="1256">
        <v>16194.0</v>
      </c>
      <c r="AA145" s="32" t="s">
        <v>2265</v>
      </c>
      <c r="AB145" s="45" t="s">
        <v>143</v>
      </c>
      <c r="AC145" s="1257">
        <v>13000.0</v>
      </c>
      <c r="AD145" s="85" t="s">
        <v>2266</v>
      </c>
      <c r="AE145" s="232" t="s">
        <v>2267</v>
      </c>
      <c r="AF145" s="85" t="s">
        <v>2268</v>
      </c>
      <c r="AG145" s="61"/>
      <c r="AH145" s="1253">
        <v>12670.0</v>
      </c>
      <c r="AI145" s="32" t="s">
        <v>2269</v>
      </c>
      <c r="AJ145" s="178">
        <v>0.575</v>
      </c>
      <c r="AK145" s="263"/>
      <c r="AL145" s="263"/>
      <c r="AM145" s="263"/>
      <c r="AN145" s="263"/>
      <c r="AO145" s="263"/>
      <c r="AP145" s="263"/>
      <c r="AQ145" s="263"/>
      <c r="AR145" s="263"/>
      <c r="AS145" s="263"/>
      <c r="AT145" s="263"/>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c r="CS145" s="166"/>
      <c r="CT145" s="166"/>
      <c r="CU145" s="166"/>
      <c r="CV145" s="166"/>
      <c r="CW145" s="166"/>
      <c r="CX145" s="166"/>
      <c r="CY145" s="166"/>
      <c r="CZ145" s="166"/>
      <c r="DA145" s="166"/>
      <c r="DB145" s="166"/>
      <c r="DC145" s="166"/>
      <c r="DD145" s="166"/>
      <c r="DE145" s="166"/>
      <c r="DF145" s="166"/>
      <c r="DG145" s="166"/>
      <c r="DH145" s="166"/>
      <c r="DI145" s="166"/>
      <c r="DJ145" s="166"/>
      <c r="DK145" s="166"/>
      <c r="DL145" s="166"/>
      <c r="DM145" s="166"/>
      <c r="DN145" s="166"/>
      <c r="DO145" s="166"/>
      <c r="DP145" s="166"/>
      <c r="DQ145" s="166"/>
      <c r="DR145" s="166"/>
      <c r="DS145" s="166"/>
      <c r="DT145" s="166"/>
      <c r="DU145" s="166"/>
      <c r="DV145" s="166"/>
      <c r="DW145" s="166"/>
      <c r="DX145" s="58" t="str">
        <f t="shared" si="3"/>
        <v/>
      </c>
      <c r="DY145" s="58" t="str">
        <f t="shared" si="4"/>
        <v>affordable</v>
      </c>
      <c r="DZ145" s="166"/>
      <c r="EA145" s="166"/>
      <c r="EB145" s="59" t="s">
        <v>160</v>
      </c>
    </row>
    <row r="146" ht="12.75" customHeight="1">
      <c r="A146" s="868" t="s">
        <v>2270</v>
      </c>
      <c r="B146" s="324"/>
      <c r="C146" s="61" t="s">
        <v>136</v>
      </c>
      <c r="D146" s="61" t="s">
        <v>217</v>
      </c>
      <c r="E146" s="61" t="s">
        <v>136</v>
      </c>
      <c r="F146" s="32" t="s">
        <v>137</v>
      </c>
      <c r="G146" s="33" t="s">
        <v>138</v>
      </c>
      <c r="H146" s="32" t="s">
        <v>139</v>
      </c>
      <c r="I146" s="32" t="s">
        <v>2271</v>
      </c>
      <c r="J146" s="33" t="s">
        <v>326</v>
      </c>
      <c r="K146" s="33" t="s">
        <v>142</v>
      </c>
      <c r="L146" s="32" t="s">
        <v>143</v>
      </c>
      <c r="M146" s="33" t="s">
        <v>169</v>
      </c>
      <c r="N146" s="32" t="s">
        <v>2272</v>
      </c>
      <c r="O146" s="32" t="s">
        <v>146</v>
      </c>
      <c r="P146" s="32" t="s">
        <v>171</v>
      </c>
      <c r="Q146" s="34">
        <f t="shared" si="1"/>
        <v>10000</v>
      </c>
      <c r="R146" s="1258">
        <v>71845.0</v>
      </c>
      <c r="S146" s="878">
        <v>17580.0</v>
      </c>
      <c r="T146" s="397">
        <f t="shared" si="2"/>
        <v>93425</v>
      </c>
      <c r="U146" s="32"/>
      <c r="V146" s="100" t="s">
        <v>592</v>
      </c>
      <c r="W146" s="581">
        <v>227.0</v>
      </c>
      <c r="X146" s="1064">
        <v>0.22</v>
      </c>
      <c r="Y146" s="1259">
        <v>83347.0</v>
      </c>
      <c r="Z146" s="1260">
        <v>5110.0</v>
      </c>
      <c r="AA146" s="1261" t="s">
        <v>2273</v>
      </c>
      <c r="AB146" s="322" t="s">
        <v>499</v>
      </c>
      <c r="AC146" s="61"/>
      <c r="AD146" s="102"/>
      <c r="AE146" s="102"/>
      <c r="AF146" s="102"/>
      <c r="AG146" s="61"/>
      <c r="AH146" s="61"/>
      <c r="AI146" s="32"/>
      <c r="AJ146" s="700">
        <v>0.039</v>
      </c>
      <c r="AK146" s="1139">
        <v>0.026</v>
      </c>
      <c r="AL146" s="1262">
        <v>0.64</v>
      </c>
      <c r="AM146" s="1263">
        <v>0.71</v>
      </c>
      <c r="AN146" s="1264">
        <v>13025.0</v>
      </c>
      <c r="AO146" s="117">
        <v>337.0</v>
      </c>
      <c r="AP146" s="1265">
        <v>240.0</v>
      </c>
      <c r="AQ146" s="1139">
        <v>0.028</v>
      </c>
      <c r="AR146" s="33"/>
      <c r="AS146" s="185" t="s">
        <v>296</v>
      </c>
      <c r="AT146" s="61"/>
      <c r="AU146" s="56"/>
      <c r="AV146" s="56"/>
      <c r="AW146" s="56"/>
      <c r="AX146" s="56"/>
      <c r="AY146" s="56"/>
      <c r="AZ146" s="56"/>
      <c r="BA146" s="56"/>
      <c r="BB146" s="56"/>
      <c r="BC146" s="56"/>
      <c r="BD146" s="56"/>
      <c r="BE146" s="56"/>
      <c r="BF146" s="56"/>
      <c r="BG146" s="56"/>
      <c r="BH146" s="56"/>
      <c r="BI146" s="56"/>
      <c r="BJ146" s="56"/>
      <c r="BK146" s="56"/>
      <c r="BL146" s="56"/>
      <c r="BM146" s="56"/>
      <c r="BN146" s="56"/>
      <c r="BO146" s="56"/>
      <c r="BP146" s="56"/>
      <c r="BQ146" s="56"/>
      <c r="BR146" s="56"/>
      <c r="BS146" s="56"/>
      <c r="BT146" s="56"/>
      <c r="BU146" s="56"/>
      <c r="BV146" s="56"/>
      <c r="BW146" s="56"/>
      <c r="BX146" s="56"/>
      <c r="BY146" s="56"/>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8" t="s">
        <v>159</v>
      </c>
      <c r="DX146" s="58" t="str">
        <f t="shared" si="3"/>
        <v>generous_aid</v>
      </c>
      <c r="DY146" s="58" t="str">
        <f t="shared" si="4"/>
        <v>affordable</v>
      </c>
      <c r="DZ146" s="58"/>
      <c r="EA146" s="58"/>
      <c r="EB146" s="59" t="s">
        <v>160</v>
      </c>
    </row>
    <row r="147" ht="12.75" customHeight="1">
      <c r="A147" s="1266" t="s">
        <v>2270</v>
      </c>
      <c r="B147" s="324"/>
      <c r="C147" s="578" t="s">
        <v>136</v>
      </c>
      <c r="D147" s="578" t="s">
        <v>217</v>
      </c>
      <c r="E147" s="578" t="s">
        <v>136</v>
      </c>
      <c r="F147" s="32" t="s">
        <v>137</v>
      </c>
      <c r="G147" s="33" t="s">
        <v>138</v>
      </c>
      <c r="H147" s="32" t="s">
        <v>139</v>
      </c>
      <c r="I147" s="32" t="s">
        <v>2274</v>
      </c>
      <c r="J147" s="33" t="s">
        <v>326</v>
      </c>
      <c r="K147" s="33" t="s">
        <v>142</v>
      </c>
      <c r="L147" s="32" t="s">
        <v>143</v>
      </c>
      <c r="M147" s="33" t="s">
        <v>169</v>
      </c>
      <c r="N147" s="32" t="s">
        <v>2275</v>
      </c>
      <c r="O147" s="32" t="s">
        <v>146</v>
      </c>
      <c r="P147" s="32" t="s">
        <v>171</v>
      </c>
      <c r="Q147" s="34">
        <f t="shared" si="1"/>
        <v>10000</v>
      </c>
      <c r="R147" s="1258">
        <v>71845.0</v>
      </c>
      <c r="S147" s="878">
        <v>17580.0</v>
      </c>
      <c r="T147" s="397">
        <f t="shared" si="2"/>
        <v>93425</v>
      </c>
      <c r="U147" s="32"/>
      <c r="V147" s="738" t="s">
        <v>592</v>
      </c>
      <c r="W147" s="581">
        <v>227.0</v>
      </c>
      <c r="X147" s="1064">
        <v>0.22</v>
      </c>
      <c r="Y147" s="1259">
        <v>83347.0</v>
      </c>
      <c r="Z147" s="1260">
        <v>5110.0</v>
      </c>
      <c r="AA147" s="1261" t="s">
        <v>2273</v>
      </c>
      <c r="AB147" s="322" t="s">
        <v>499</v>
      </c>
      <c r="AC147" s="61"/>
      <c r="AD147" s="61"/>
      <c r="AE147" s="61"/>
      <c r="AF147" s="61"/>
      <c r="AG147" s="61"/>
      <c r="AH147" s="61"/>
      <c r="AI147" s="32"/>
      <c r="AJ147" s="700">
        <v>0.039</v>
      </c>
      <c r="AK147" s="1139">
        <v>0.026</v>
      </c>
      <c r="AL147" s="1262">
        <v>0.64</v>
      </c>
      <c r="AM147" s="1263">
        <v>0.71</v>
      </c>
      <c r="AN147" s="1264">
        <v>13025.0</v>
      </c>
      <c r="AO147" s="117">
        <v>337.0</v>
      </c>
      <c r="AP147" s="1265">
        <v>240.0</v>
      </c>
      <c r="AQ147" s="1267">
        <v>93.0</v>
      </c>
      <c r="AR147" s="1139">
        <v>0.028</v>
      </c>
      <c r="AS147" s="185" t="s">
        <v>296</v>
      </c>
      <c r="AT147" s="61"/>
      <c r="AU147" s="56"/>
      <c r="AV147" s="190"/>
      <c r="AW147" s="190"/>
      <c r="AX147" s="190"/>
      <c r="AY147" s="190"/>
      <c r="AZ147" s="190"/>
      <c r="BA147" s="190"/>
      <c r="BB147" s="190"/>
      <c r="BC147" s="190"/>
      <c r="BD147" s="190"/>
      <c r="BE147" s="190"/>
      <c r="BF147" s="190"/>
      <c r="BG147" s="190"/>
      <c r="BH147" s="190"/>
      <c r="BI147" s="190"/>
      <c r="BJ147" s="190"/>
      <c r="BK147" s="190"/>
      <c r="BL147" s="190"/>
      <c r="BM147" s="190"/>
      <c r="BN147" s="190"/>
      <c r="BO147" s="190"/>
      <c r="BP147" s="190"/>
      <c r="BQ147" s="190"/>
      <c r="BR147" s="190"/>
      <c r="BS147" s="190"/>
      <c r="BT147" s="190"/>
      <c r="BU147" s="190"/>
      <c r="BV147" s="190"/>
      <c r="BW147" s="190"/>
      <c r="BX147" s="190"/>
      <c r="BY147" s="190"/>
      <c r="BZ147" s="190"/>
      <c r="CA147" s="190"/>
      <c r="CB147" s="190"/>
      <c r="CC147" s="190"/>
      <c r="CD147" s="190"/>
      <c r="CE147" s="190"/>
      <c r="CF147" s="190"/>
      <c r="CG147" s="190"/>
      <c r="CH147" s="190"/>
      <c r="CI147" s="190"/>
      <c r="CJ147" s="190"/>
      <c r="CK147" s="190"/>
      <c r="CL147" s="190"/>
      <c r="CM147" s="190"/>
      <c r="CN147" s="190"/>
      <c r="CO147" s="190"/>
      <c r="CP147" s="190"/>
      <c r="CQ147" s="190"/>
      <c r="CR147" s="190"/>
      <c r="CS147" s="190"/>
      <c r="CT147" s="190"/>
      <c r="CU147" s="190"/>
      <c r="CV147" s="190"/>
      <c r="CW147" s="190"/>
      <c r="CX147" s="190"/>
      <c r="CY147" s="190"/>
      <c r="CZ147" s="190"/>
      <c r="DA147" s="190"/>
      <c r="DB147" s="190"/>
      <c r="DC147" s="190"/>
      <c r="DD147" s="190"/>
      <c r="DE147" s="190"/>
      <c r="DF147" s="190"/>
      <c r="DG147" s="190"/>
      <c r="DH147" s="190"/>
      <c r="DI147" s="190"/>
      <c r="DJ147" s="190"/>
      <c r="DK147" s="190"/>
      <c r="DL147" s="190"/>
      <c r="DM147" s="190"/>
      <c r="DN147" s="190"/>
      <c r="DO147" s="190"/>
      <c r="DP147" s="190"/>
      <c r="DQ147" s="190"/>
      <c r="DR147" s="190"/>
      <c r="DS147" s="190"/>
      <c r="DT147" s="190"/>
      <c r="DU147" s="190"/>
      <c r="DV147" s="190"/>
      <c r="DW147" s="592"/>
      <c r="DX147" s="58" t="str">
        <f t="shared" si="3"/>
        <v>generous_aid</v>
      </c>
      <c r="DY147" s="58" t="str">
        <f t="shared" si="4"/>
        <v>affordable</v>
      </c>
      <c r="DZ147" s="592" t="s">
        <v>2276</v>
      </c>
      <c r="EA147" s="592"/>
      <c r="EB147" s="59" t="s">
        <v>160</v>
      </c>
    </row>
    <row r="148" ht="12.75" customHeight="1">
      <c r="A148" s="868" t="s">
        <v>2270</v>
      </c>
      <c r="B148" s="324"/>
      <c r="C148" s="61" t="s">
        <v>136</v>
      </c>
      <c r="D148" s="61" t="s">
        <v>217</v>
      </c>
      <c r="E148" s="61" t="s">
        <v>136</v>
      </c>
      <c r="F148" s="32" t="s">
        <v>137</v>
      </c>
      <c r="G148" s="33" t="s">
        <v>138</v>
      </c>
      <c r="H148" s="32" t="s">
        <v>139</v>
      </c>
      <c r="I148" s="32" t="s">
        <v>2277</v>
      </c>
      <c r="J148" s="33" t="s">
        <v>326</v>
      </c>
      <c r="K148" s="33" t="s">
        <v>142</v>
      </c>
      <c r="L148" s="32" t="s">
        <v>143</v>
      </c>
      <c r="M148" s="33" t="s">
        <v>169</v>
      </c>
      <c r="N148" s="32" t="s">
        <v>2278</v>
      </c>
      <c r="O148" s="32" t="s">
        <v>146</v>
      </c>
      <c r="P148" s="32" t="s">
        <v>171</v>
      </c>
      <c r="Q148" s="34">
        <f t="shared" si="1"/>
        <v>10000</v>
      </c>
      <c r="R148" s="1258">
        <v>71845.0</v>
      </c>
      <c r="S148" s="1268">
        <v>17580.0</v>
      </c>
      <c r="T148" s="1258">
        <f t="shared" si="2"/>
        <v>93425</v>
      </c>
      <c r="U148" s="38" t="s">
        <v>1008</v>
      </c>
      <c r="V148" s="100" t="s">
        <v>592</v>
      </c>
      <c r="W148" s="78">
        <v>227.0</v>
      </c>
      <c r="X148" s="318">
        <v>0.22</v>
      </c>
      <c r="Y148" s="1269">
        <v>83347.0</v>
      </c>
      <c r="Z148" s="1270">
        <v>5110.0</v>
      </c>
      <c r="AA148" s="100" t="s">
        <v>2273</v>
      </c>
      <c r="AB148" s="322" t="s">
        <v>499</v>
      </c>
      <c r="AC148" s="61"/>
      <c r="AD148" s="102"/>
      <c r="AE148" s="102"/>
      <c r="AF148" s="85"/>
      <c r="AG148" s="32"/>
      <c r="AH148" s="32"/>
      <c r="AI148" s="32"/>
      <c r="AJ148" s="262">
        <v>0.039</v>
      </c>
      <c r="AK148" s="1271">
        <v>0.026</v>
      </c>
      <c r="AL148" s="1272">
        <v>0.64</v>
      </c>
      <c r="AM148" s="1273">
        <v>0.71</v>
      </c>
      <c r="AN148" s="1274">
        <v>13025.0</v>
      </c>
      <c r="AO148" s="1275">
        <v>337.0</v>
      </c>
      <c r="AP148" s="1185">
        <v>240.0</v>
      </c>
      <c r="AQ148" s="1276">
        <v>0.028</v>
      </c>
      <c r="AR148" s="1277">
        <v>2027.0</v>
      </c>
      <c r="AS148" s="185" t="s">
        <v>296</v>
      </c>
      <c r="AT148" s="61"/>
      <c r="AU148" s="1278">
        <v>0.147</v>
      </c>
      <c r="AV148" s="187">
        <v>2027.0</v>
      </c>
      <c r="AW148" s="1279"/>
      <c r="AX148" s="1280">
        <v>0.58</v>
      </c>
      <c r="AY148" s="345"/>
      <c r="AZ148" s="345"/>
      <c r="BA148" s="345"/>
      <c r="BB148" s="57" t="s">
        <v>158</v>
      </c>
      <c r="BC148" s="92">
        <v>0.4</v>
      </c>
      <c r="BD148" s="756">
        <v>0.22</v>
      </c>
      <c r="BE148" s="1281">
        <v>1530.0</v>
      </c>
      <c r="BF148" s="198">
        <v>760.0</v>
      </c>
      <c r="BG148" s="201">
        <v>800.0</v>
      </c>
      <c r="BH148" s="512">
        <v>730.0</v>
      </c>
      <c r="BI148" s="510">
        <v>770.0</v>
      </c>
      <c r="BJ148" s="201">
        <v>34.0</v>
      </c>
      <c r="BK148" s="201">
        <v>35.0</v>
      </c>
      <c r="BL148" s="510">
        <v>35.0</v>
      </c>
      <c r="BM148" s="197">
        <v>32.0</v>
      </c>
      <c r="BN148" s="510">
        <v>35.0</v>
      </c>
      <c r="BO148" s="201">
        <v>35.0</v>
      </c>
      <c r="BP148" s="201">
        <v>36.0</v>
      </c>
      <c r="BQ148" s="201">
        <v>34.0</v>
      </c>
      <c r="BR148" s="201">
        <v>36.0</v>
      </c>
      <c r="BS148" s="510">
        <v>33.0</v>
      </c>
      <c r="BT148" s="201">
        <v>36.0</v>
      </c>
      <c r="BU148" s="345" t="s">
        <v>1010</v>
      </c>
      <c r="BV148" s="758">
        <v>0.85</v>
      </c>
      <c r="BW148" s="1282">
        <v>0.93</v>
      </c>
      <c r="BX148" s="1283">
        <v>0.95</v>
      </c>
      <c r="BY148" s="618">
        <v>0.11</v>
      </c>
      <c r="BZ148" s="1284">
        <v>0.01</v>
      </c>
      <c r="CA148" s="190"/>
      <c r="CB148" s="190"/>
      <c r="CC148" s="190"/>
      <c r="CD148" s="190"/>
      <c r="CE148" s="190"/>
      <c r="CF148" s="190"/>
      <c r="CG148" s="190"/>
      <c r="CH148" s="190"/>
      <c r="CI148" s="190"/>
      <c r="CJ148" s="190"/>
      <c r="CK148" s="190"/>
      <c r="CL148" s="190"/>
      <c r="CM148" s="190"/>
      <c r="CN148" s="190"/>
      <c r="CO148" s="190"/>
      <c r="CP148" s="190"/>
      <c r="CQ148" s="190"/>
      <c r="CR148" s="212" t="s">
        <v>2279</v>
      </c>
      <c r="CS148" s="762">
        <v>13.0</v>
      </c>
      <c r="CT148" s="733">
        <v>17.0</v>
      </c>
      <c r="CU148" s="1285">
        <v>11.0</v>
      </c>
      <c r="CV148" s="1286">
        <v>23.0</v>
      </c>
      <c r="CW148" s="187">
        <v>11.0</v>
      </c>
      <c r="CX148" s="728">
        <v>5.0</v>
      </c>
      <c r="CY148" s="356">
        <v>89.7</v>
      </c>
      <c r="CZ148" s="345"/>
      <c r="DA148" s="510">
        <v>79.0</v>
      </c>
      <c r="DB148" s="187">
        <v>97.0</v>
      </c>
      <c r="DC148" s="1287">
        <v>16.0</v>
      </c>
      <c r="DD148" s="1288">
        <v>17.0</v>
      </c>
      <c r="DE148" s="1286">
        <v>23.0</v>
      </c>
      <c r="DF148" s="187">
        <v>16.0</v>
      </c>
      <c r="DG148" s="345"/>
      <c r="DH148" s="1289">
        <v>20.0</v>
      </c>
      <c r="DI148" s="1290">
        <v>10.0</v>
      </c>
      <c r="DJ148" s="345" t="s">
        <v>2280</v>
      </c>
      <c r="DK148" s="1291">
        <v>20.0</v>
      </c>
      <c r="DL148" s="345"/>
      <c r="DM148" s="220">
        <v>30.0</v>
      </c>
      <c r="DN148" s="1287">
        <v>16.0</v>
      </c>
      <c r="DO148" s="220">
        <v>19.0</v>
      </c>
      <c r="DP148" s="1292">
        <v>13.0</v>
      </c>
      <c r="DQ148" s="345"/>
      <c r="DR148" s="218" t="s">
        <v>2281</v>
      </c>
      <c r="DS148" s="345" t="s">
        <v>2282</v>
      </c>
      <c r="DT148" s="1293">
        <v>1.9</v>
      </c>
      <c r="DU148" s="1294">
        <v>39.8</v>
      </c>
      <c r="DV148" s="1295">
        <v>14.4</v>
      </c>
      <c r="DW148" s="771"/>
      <c r="DX148" s="58" t="str">
        <f t="shared" si="3"/>
        <v>generous_aid</v>
      </c>
      <c r="DY148" s="58" t="str">
        <f t="shared" si="4"/>
        <v>affordable</v>
      </c>
      <c r="DZ148" s="771"/>
      <c r="EA148" s="771" t="s">
        <v>1015</v>
      </c>
      <c r="EB148" s="59" t="s">
        <v>160</v>
      </c>
    </row>
    <row r="149" ht="12.75" customHeight="1">
      <c r="A149" s="1296" t="s">
        <v>2270</v>
      </c>
      <c r="B149" s="31" t="s">
        <v>2283</v>
      </c>
      <c r="C149" s="32" t="s">
        <v>2284</v>
      </c>
      <c r="D149" s="32" t="s">
        <v>2285</v>
      </c>
      <c r="E149" s="32" t="s">
        <v>2286</v>
      </c>
      <c r="F149" s="32" t="s">
        <v>2287</v>
      </c>
      <c r="G149" s="33" t="s">
        <v>138</v>
      </c>
      <c r="H149" s="32" t="s">
        <v>2288</v>
      </c>
      <c r="I149" s="32" t="s">
        <v>2289</v>
      </c>
      <c r="J149" s="33" t="s">
        <v>326</v>
      </c>
      <c r="K149" s="33" t="s">
        <v>142</v>
      </c>
      <c r="L149" s="32" t="s">
        <v>2290</v>
      </c>
      <c r="M149" s="33" t="s">
        <v>169</v>
      </c>
      <c r="N149" s="32" t="s">
        <v>2291</v>
      </c>
      <c r="O149" s="32" t="s">
        <v>2292</v>
      </c>
      <c r="P149" s="32" t="s">
        <v>2293</v>
      </c>
      <c r="Q149" s="34">
        <f t="shared" si="1"/>
        <v>10000</v>
      </c>
      <c r="R149" s="1258">
        <v>71845.0</v>
      </c>
      <c r="S149" s="932">
        <v>17580.0</v>
      </c>
      <c r="T149" s="1132">
        <f t="shared" si="2"/>
        <v>93425</v>
      </c>
      <c r="U149" s="38" t="s">
        <v>2294</v>
      </c>
      <c r="V149" s="100" t="s">
        <v>2295</v>
      </c>
      <c r="W149" s="226">
        <v>227.0</v>
      </c>
      <c r="X149" s="1297">
        <v>0.224</v>
      </c>
      <c r="Y149" s="1259">
        <v>83347.0</v>
      </c>
      <c r="Z149" s="1298">
        <v>5110.0</v>
      </c>
      <c r="AA149" s="1261" t="s">
        <v>2296</v>
      </c>
      <c r="AB149" s="322" t="s">
        <v>499</v>
      </c>
      <c r="AC149" s="32"/>
      <c r="AD149" s="85"/>
      <c r="AE149" s="102"/>
      <c r="AF149" s="85"/>
      <c r="AG149" s="32"/>
      <c r="AH149" s="32"/>
      <c r="AI149" s="32"/>
      <c r="AJ149" s="1299">
        <v>0.039</v>
      </c>
      <c r="AK149" s="263"/>
      <c r="AL149" s="263"/>
      <c r="AM149" s="263"/>
      <c r="AN149" s="263"/>
      <c r="AO149" s="263"/>
      <c r="AP149" s="263"/>
      <c r="AQ149" s="263"/>
      <c r="AR149" s="263"/>
      <c r="AS149" s="263"/>
      <c r="AT149" s="263"/>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c r="CS149" s="166"/>
      <c r="CT149" s="166"/>
      <c r="CU149" s="166"/>
      <c r="CV149" s="166"/>
      <c r="CW149" s="166"/>
      <c r="CX149" s="166"/>
      <c r="CY149" s="166"/>
      <c r="CZ149" s="166"/>
      <c r="DA149" s="166"/>
      <c r="DB149" s="166"/>
      <c r="DC149" s="166"/>
      <c r="DD149" s="166"/>
      <c r="DE149" s="166"/>
      <c r="DF149" s="166"/>
      <c r="DG149" s="166"/>
      <c r="DH149" s="166"/>
      <c r="DI149" s="166"/>
      <c r="DJ149" s="166"/>
      <c r="DK149" s="166"/>
      <c r="DL149" s="166"/>
      <c r="DM149" s="166"/>
      <c r="DN149" s="166"/>
      <c r="DO149" s="166"/>
      <c r="DP149" s="166"/>
      <c r="DQ149" s="166"/>
      <c r="DR149" s="166"/>
      <c r="DS149" s="166"/>
      <c r="DT149" s="166"/>
      <c r="DU149" s="166"/>
      <c r="DV149" s="166"/>
      <c r="DW149" s="166"/>
      <c r="DX149" s="58" t="str">
        <f t="shared" si="3"/>
        <v>generous_aid</v>
      </c>
      <c r="DY149" s="58" t="str">
        <f t="shared" si="4"/>
        <v>affordable</v>
      </c>
      <c r="DZ149" s="166"/>
      <c r="EA149" s="166"/>
      <c r="EB149" s="59" t="s">
        <v>160</v>
      </c>
    </row>
    <row r="150" ht="26.25" customHeight="1">
      <c r="A150" s="868" t="s">
        <v>2297</v>
      </c>
      <c r="B150" s="31" t="s">
        <v>2298</v>
      </c>
      <c r="C150" s="368" t="s">
        <v>2299</v>
      </c>
      <c r="D150" s="61" t="s">
        <v>2300</v>
      </c>
      <c r="E150" s="61" t="s">
        <v>2301</v>
      </c>
      <c r="F150" s="32" t="s">
        <v>2302</v>
      </c>
      <c r="G150" s="33" t="s">
        <v>525</v>
      </c>
      <c r="H150" s="32"/>
      <c r="I150" s="32" t="s">
        <v>2303</v>
      </c>
      <c r="J150" s="33" t="s">
        <v>167</v>
      </c>
      <c r="K150" s="33" t="s">
        <v>142</v>
      </c>
      <c r="L150" s="32" t="s">
        <v>2304</v>
      </c>
      <c r="M150" s="32" t="s">
        <v>2305</v>
      </c>
      <c r="N150" s="32" t="s">
        <v>2306</v>
      </c>
      <c r="O150" s="32" t="s">
        <v>2307</v>
      </c>
      <c r="P150" s="32" t="s">
        <v>2308</v>
      </c>
      <c r="Q150" s="34" t="str">
        <f t="shared" si="1"/>
        <v/>
      </c>
      <c r="R150" s="805">
        <v>30020.0</v>
      </c>
      <c r="S150" s="1300">
        <v>10510.0</v>
      </c>
      <c r="T150" s="427">
        <f t="shared" si="2"/>
        <v>44530</v>
      </c>
      <c r="U150" s="139" t="s">
        <v>2309</v>
      </c>
      <c r="V150" s="61" t="s">
        <v>2310</v>
      </c>
      <c r="W150" s="61" t="s">
        <v>2311</v>
      </c>
      <c r="X150" s="273"/>
      <c r="Y150" s="61" t="s">
        <v>2312</v>
      </c>
      <c r="Z150" s="61"/>
      <c r="AA150" s="61"/>
      <c r="AB150" s="61"/>
      <c r="AC150" s="61"/>
      <c r="AD150" s="85"/>
      <c r="AE150" s="102"/>
      <c r="AF150" s="85"/>
      <c r="AG150" s="61"/>
      <c r="AH150" s="61"/>
      <c r="AI150" s="33" t="s">
        <v>223</v>
      </c>
      <c r="AJ150" s="1301">
        <v>0.63</v>
      </c>
      <c r="AK150" s="91"/>
      <c r="AL150" s="91"/>
      <c r="AM150" s="91"/>
      <c r="AN150" s="91"/>
      <c r="AO150" s="91"/>
      <c r="AP150" s="91"/>
      <c r="AQ150" s="91"/>
      <c r="AR150" s="91"/>
      <c r="AS150" s="91"/>
      <c r="AT150" s="91"/>
      <c r="AU150" s="92"/>
      <c r="AV150" s="92"/>
      <c r="AW150" s="92"/>
      <c r="AX150" s="92"/>
      <c r="AY150" s="92"/>
      <c r="AZ150" s="92"/>
      <c r="BA150" s="92"/>
      <c r="BB150" s="92"/>
      <c r="BC150" s="92"/>
      <c r="BD150" s="92"/>
      <c r="BE150" s="92"/>
      <c r="BF150" s="92"/>
      <c r="BG150" s="92"/>
      <c r="BH150" s="92"/>
      <c r="BI150" s="92"/>
      <c r="BJ150" s="92"/>
      <c r="BK150" s="92"/>
      <c r="BL150" s="92"/>
      <c r="BM150" s="92"/>
      <c r="BN150" s="92"/>
      <c r="BO150" s="92"/>
      <c r="BP150" s="92"/>
      <c r="BQ150" s="92"/>
      <c r="BR150" s="92"/>
      <c r="BS150" s="92"/>
      <c r="BT150" s="92"/>
      <c r="BU150" s="92"/>
      <c r="BV150" s="92"/>
      <c r="BW150" s="92"/>
      <c r="BX150" s="92"/>
      <c r="BY150" s="92"/>
      <c r="BZ150" s="92"/>
      <c r="CA150" s="92"/>
      <c r="CB150" s="92"/>
      <c r="CC150" s="92"/>
      <c r="CD150" s="92"/>
      <c r="CE150" s="92"/>
      <c r="CF150" s="92"/>
      <c r="CG150" s="92"/>
      <c r="CH150" s="92"/>
      <c r="CI150" s="92"/>
      <c r="CJ150" s="92"/>
      <c r="CK150" s="92"/>
      <c r="CL150" s="92"/>
      <c r="CM150" s="92"/>
      <c r="CN150" s="92"/>
      <c r="CO150" s="92"/>
      <c r="CP150" s="92"/>
      <c r="CQ150" s="92"/>
      <c r="CR150" s="92"/>
      <c r="CS150" s="92"/>
      <c r="CT150" s="92"/>
      <c r="CU150" s="92"/>
      <c r="CV150" s="92"/>
      <c r="CW150" s="92"/>
      <c r="CX150" s="92"/>
      <c r="CY150" s="92"/>
      <c r="CZ150" s="92"/>
      <c r="DA150" s="92"/>
      <c r="DB150" s="92"/>
      <c r="DC150" s="92"/>
      <c r="DD150" s="92"/>
      <c r="DE150" s="92"/>
      <c r="DF150" s="92"/>
      <c r="DG150" s="92"/>
      <c r="DH150" s="92"/>
      <c r="DI150" s="92"/>
      <c r="DJ150" s="92"/>
      <c r="DK150" s="92"/>
      <c r="DL150" s="92"/>
      <c r="DM150" s="92"/>
      <c r="DN150" s="92"/>
      <c r="DO150" s="92"/>
      <c r="DP150" s="92"/>
      <c r="DQ150" s="92"/>
      <c r="DR150" s="92"/>
      <c r="DS150" s="92"/>
      <c r="DT150" s="92"/>
      <c r="DU150" s="92"/>
      <c r="DV150" s="92"/>
      <c r="DW150" s="92"/>
      <c r="DX150" s="58" t="str">
        <f t="shared" si="3"/>
        <v>generous_aid</v>
      </c>
      <c r="DY150" s="58" t="str">
        <f t="shared" si="4"/>
        <v/>
      </c>
      <c r="DZ150" s="92"/>
      <c r="EA150" s="92"/>
      <c r="EB150" s="59" t="s">
        <v>160</v>
      </c>
    </row>
    <row r="151" ht="26.25" customHeight="1">
      <c r="A151" s="30" t="s">
        <v>2313</v>
      </c>
      <c r="B151" s="324"/>
      <c r="C151" s="32" t="s">
        <v>1961</v>
      </c>
      <c r="D151" s="32" t="s">
        <v>2314</v>
      </c>
      <c r="E151" s="32" t="s">
        <v>2315</v>
      </c>
      <c r="F151" s="32" t="s">
        <v>137</v>
      </c>
      <c r="G151" s="33" t="s">
        <v>285</v>
      </c>
      <c r="H151" s="32" t="s">
        <v>139</v>
      </c>
      <c r="I151" s="32" t="s">
        <v>2316</v>
      </c>
      <c r="J151" s="33" t="s">
        <v>167</v>
      </c>
      <c r="K151" s="33" t="s">
        <v>142</v>
      </c>
      <c r="L151" s="32" t="s">
        <v>143</v>
      </c>
      <c r="M151" s="33" t="s">
        <v>169</v>
      </c>
      <c r="N151" s="32" t="s">
        <v>2317</v>
      </c>
      <c r="O151" s="32" t="s">
        <v>799</v>
      </c>
      <c r="P151" s="32" t="s">
        <v>147</v>
      </c>
      <c r="Q151" s="34">
        <f t="shared" si="1"/>
        <v>30000</v>
      </c>
      <c r="R151" s="904">
        <v>67242.0</v>
      </c>
      <c r="S151" s="36">
        <v>18558.0</v>
      </c>
      <c r="T151" s="595">
        <f t="shared" si="2"/>
        <v>89800</v>
      </c>
      <c r="U151" s="32"/>
      <c r="V151" s="65" t="s">
        <v>173</v>
      </c>
      <c r="W151" s="40">
        <v>120.0</v>
      </c>
      <c r="X151" s="1302">
        <v>0.99</v>
      </c>
      <c r="Y151" s="1303">
        <v>59345.0</v>
      </c>
      <c r="Z151" s="988">
        <v>27352.0</v>
      </c>
      <c r="AA151" s="472" t="s">
        <v>2318</v>
      </c>
      <c r="AB151" s="322" t="s">
        <v>499</v>
      </c>
      <c r="AC151" s="1304">
        <v>34000.0</v>
      </c>
      <c r="AD151" s="102" t="s">
        <v>2319</v>
      </c>
      <c r="AE151" s="232" t="s">
        <v>2320</v>
      </c>
      <c r="AF151" s="102" t="s">
        <v>2321</v>
      </c>
      <c r="AG151" s="902">
        <v>33242.0</v>
      </c>
      <c r="AH151" s="1231">
        <v>55800.0</v>
      </c>
      <c r="AI151" s="32" t="s">
        <v>2322</v>
      </c>
      <c r="AJ151" s="161">
        <v>0.383</v>
      </c>
      <c r="AK151" s="700">
        <v>0.039</v>
      </c>
      <c r="AL151" s="1305">
        <v>0.15</v>
      </c>
      <c r="AM151" s="277">
        <v>0.25</v>
      </c>
      <c r="AN151" s="1306">
        <v>2856.0</v>
      </c>
      <c r="AO151" s="442">
        <v>110.0</v>
      </c>
      <c r="AP151" s="852">
        <v>27.0</v>
      </c>
      <c r="AQ151" s="1307">
        <v>0.375</v>
      </c>
      <c r="AR151" s="33"/>
      <c r="AS151" s="185" t="s">
        <v>296</v>
      </c>
      <c r="AT151" s="65" t="s">
        <v>278</v>
      </c>
      <c r="AU151" s="56"/>
      <c r="AV151" s="56"/>
      <c r="AW151" s="56"/>
      <c r="AX151" s="56"/>
      <c r="AY151" s="56"/>
      <c r="AZ151" s="56"/>
      <c r="BA151" s="56"/>
      <c r="BB151" s="56"/>
      <c r="BC151" s="56"/>
      <c r="BD151" s="56"/>
      <c r="BE151" s="56"/>
      <c r="BF151" s="56"/>
      <c r="BG151" s="56"/>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8" t="s">
        <v>159</v>
      </c>
      <c r="DX151" s="58" t="str">
        <f t="shared" si="3"/>
        <v>generous_aid</v>
      </c>
      <c r="DY151" s="58" t="str">
        <f t="shared" si="4"/>
        <v>affordable</v>
      </c>
      <c r="DZ151" s="58"/>
      <c r="EA151" s="58"/>
      <c r="EB151" s="59" t="s">
        <v>160</v>
      </c>
    </row>
    <row r="152" ht="12.75" customHeight="1">
      <c r="A152" s="150" t="s">
        <v>2323</v>
      </c>
      <c r="B152" s="31" t="s">
        <v>2324</v>
      </c>
      <c r="C152" s="32" t="s">
        <v>2325</v>
      </c>
      <c r="D152" s="32" t="s">
        <v>2326</v>
      </c>
      <c r="E152" s="32" t="s">
        <v>2327</v>
      </c>
      <c r="F152" s="32" t="s">
        <v>2328</v>
      </c>
      <c r="G152" s="33" t="s">
        <v>285</v>
      </c>
      <c r="H152" s="32" t="s">
        <v>2329</v>
      </c>
      <c r="I152" s="32" t="s">
        <v>2330</v>
      </c>
      <c r="J152" s="33" t="s">
        <v>167</v>
      </c>
      <c r="K152" s="33" t="s">
        <v>142</v>
      </c>
      <c r="L152" s="32" t="s">
        <v>2331</v>
      </c>
      <c r="M152" s="33" t="s">
        <v>169</v>
      </c>
      <c r="N152" s="32" t="s">
        <v>2332</v>
      </c>
      <c r="O152" s="32" t="s">
        <v>2333</v>
      </c>
      <c r="P152" s="32" t="s">
        <v>2334</v>
      </c>
      <c r="Q152" s="34">
        <f t="shared" si="1"/>
        <v>30000</v>
      </c>
      <c r="R152" s="579">
        <v>67242.0</v>
      </c>
      <c r="S152" s="443">
        <v>18558.0</v>
      </c>
      <c r="T152" s="798">
        <f t="shared" si="2"/>
        <v>89800</v>
      </c>
      <c r="U152" s="38" t="s">
        <v>2335</v>
      </c>
      <c r="V152" s="65" t="s">
        <v>2336</v>
      </c>
      <c r="W152" s="40">
        <v>120.0</v>
      </c>
      <c r="X152" s="1308">
        <v>0.992</v>
      </c>
      <c r="Y152" s="1303">
        <v>59345.0</v>
      </c>
      <c r="Z152" s="1309">
        <v>27352.0</v>
      </c>
      <c r="AA152" s="472" t="s">
        <v>2337</v>
      </c>
      <c r="AB152" s="322" t="s">
        <v>499</v>
      </c>
      <c r="AC152" s="802">
        <v>34000.0</v>
      </c>
      <c r="AD152" s="85" t="s">
        <v>2319</v>
      </c>
      <c r="AE152" s="232" t="s">
        <v>2320</v>
      </c>
      <c r="AF152" s="85" t="s">
        <v>2321</v>
      </c>
      <c r="AG152" s="983">
        <v>33242.0</v>
      </c>
      <c r="AH152" s="152">
        <v>55800.0</v>
      </c>
      <c r="AI152" s="32" t="s">
        <v>2338</v>
      </c>
      <c r="AJ152" s="1310">
        <v>0.383</v>
      </c>
      <c r="AK152" s="263"/>
      <c r="AL152" s="263"/>
      <c r="AM152" s="263"/>
      <c r="AN152" s="263"/>
      <c r="AO152" s="263"/>
      <c r="AP152" s="263"/>
      <c r="AQ152" s="263"/>
      <c r="AR152" s="263"/>
      <c r="AS152" s="263"/>
      <c r="AT152" s="263"/>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c r="CS152" s="166"/>
      <c r="CT152" s="166"/>
      <c r="CU152" s="166"/>
      <c r="CV152" s="166"/>
      <c r="CW152" s="166"/>
      <c r="CX152" s="166"/>
      <c r="CY152" s="166"/>
      <c r="CZ152" s="166"/>
      <c r="DA152" s="166"/>
      <c r="DB152" s="166"/>
      <c r="DC152" s="166"/>
      <c r="DD152" s="166"/>
      <c r="DE152" s="166"/>
      <c r="DF152" s="166"/>
      <c r="DG152" s="166"/>
      <c r="DH152" s="166"/>
      <c r="DI152" s="166"/>
      <c r="DJ152" s="166"/>
      <c r="DK152" s="166"/>
      <c r="DL152" s="166"/>
      <c r="DM152" s="166"/>
      <c r="DN152" s="166"/>
      <c r="DO152" s="166"/>
      <c r="DP152" s="166"/>
      <c r="DQ152" s="166"/>
      <c r="DR152" s="166"/>
      <c r="DS152" s="166"/>
      <c r="DT152" s="166"/>
      <c r="DU152" s="166"/>
      <c r="DV152" s="166"/>
      <c r="DW152" s="166"/>
      <c r="DX152" s="58" t="str">
        <f t="shared" si="3"/>
        <v>generous_aid</v>
      </c>
      <c r="DY152" s="58" t="str">
        <f t="shared" si="4"/>
        <v>affordable</v>
      </c>
      <c r="DZ152" s="166"/>
      <c r="EA152" s="166"/>
      <c r="EB152" s="59" t="s">
        <v>160</v>
      </c>
    </row>
    <row r="153" ht="12.75" customHeight="1">
      <c r="A153" s="60" t="s">
        <v>2339</v>
      </c>
      <c r="B153" s="324"/>
      <c r="C153" s="61" t="s">
        <v>136</v>
      </c>
      <c r="D153" s="61" t="s">
        <v>217</v>
      </c>
      <c r="E153" s="61" t="s">
        <v>136</v>
      </c>
      <c r="F153" s="32" t="s">
        <v>137</v>
      </c>
      <c r="G153" s="33" t="s">
        <v>138</v>
      </c>
      <c r="H153" s="32" t="s">
        <v>139</v>
      </c>
      <c r="I153" s="32" t="s">
        <v>2340</v>
      </c>
      <c r="J153" s="33" t="s">
        <v>663</v>
      </c>
      <c r="K153" s="33" t="s">
        <v>142</v>
      </c>
      <c r="L153" s="32" t="s">
        <v>143</v>
      </c>
      <c r="M153" s="32" t="s">
        <v>144</v>
      </c>
      <c r="N153" s="32" t="s">
        <v>2341</v>
      </c>
      <c r="O153" s="32" t="s">
        <v>146</v>
      </c>
      <c r="P153" s="32" t="s">
        <v>147</v>
      </c>
      <c r="Q153" s="34">
        <f t="shared" si="1"/>
        <v>45000</v>
      </c>
      <c r="R153" s="240">
        <v>46820.0</v>
      </c>
      <c r="S153" s="240">
        <v>19090.0</v>
      </c>
      <c r="T153" s="443">
        <f t="shared" si="2"/>
        <v>69910</v>
      </c>
      <c r="U153" s="32"/>
      <c r="V153" s="65" t="s">
        <v>173</v>
      </c>
      <c r="W153" s="40">
        <v>109.0</v>
      </c>
      <c r="X153" s="1311">
        <v>1.0</v>
      </c>
      <c r="Y153" s="430">
        <v>24616.0</v>
      </c>
      <c r="Z153" s="1077">
        <v>44854.0</v>
      </c>
      <c r="AA153" s="1312" t="s">
        <v>2342</v>
      </c>
      <c r="AB153" s="176" t="s">
        <v>294</v>
      </c>
      <c r="AC153" s="486" t="s">
        <v>2343</v>
      </c>
      <c r="AD153" s="102" t="s">
        <v>2344</v>
      </c>
      <c r="AE153" s="232" t="s">
        <v>2345</v>
      </c>
      <c r="AF153" s="102" t="s">
        <v>2346</v>
      </c>
      <c r="AG153" s="129">
        <v>23410.0</v>
      </c>
      <c r="AH153" s="881">
        <v>46500.0</v>
      </c>
      <c r="AI153" s="33" t="s">
        <v>199</v>
      </c>
      <c r="AJ153" s="1313">
        <v>0.19</v>
      </c>
      <c r="AK153" s="147">
        <v>0.18</v>
      </c>
      <c r="AL153" s="712">
        <v>0.53</v>
      </c>
      <c r="AM153" s="61" t="s">
        <v>156</v>
      </c>
      <c r="AN153" s="61"/>
      <c r="AO153" s="61" t="s">
        <v>156</v>
      </c>
      <c r="AP153" s="61"/>
      <c r="AQ153" s="1313">
        <v>0.19</v>
      </c>
      <c r="AR153" s="33"/>
      <c r="AS153" s="185" t="s">
        <v>296</v>
      </c>
      <c r="AT153" s="61"/>
      <c r="AU153" s="56"/>
      <c r="AV153" s="56"/>
      <c r="AW153" s="56"/>
      <c r="AX153" s="56"/>
      <c r="AY153" s="56"/>
      <c r="AZ153" s="56"/>
      <c r="BA153" s="56"/>
      <c r="BB153" s="56"/>
      <c r="BC153" s="56"/>
      <c r="BD153" s="56"/>
      <c r="BE153" s="56"/>
      <c r="BF153" s="56"/>
      <c r="BG153" s="56"/>
      <c r="BH153" s="56"/>
      <c r="BI153" s="56"/>
      <c r="BJ153" s="56"/>
      <c r="BK153" s="56"/>
      <c r="BL153" s="56"/>
      <c r="BM153" s="56"/>
      <c r="BN153" s="56"/>
      <c r="BO153" s="56"/>
      <c r="BP153" s="56"/>
      <c r="BQ153" s="56"/>
      <c r="BR153" s="56"/>
      <c r="BS153" s="56"/>
      <c r="BT153" s="56"/>
      <c r="BU153" s="56"/>
      <c r="BV153" s="56"/>
      <c r="BW153" s="56"/>
      <c r="BX153" s="56"/>
      <c r="BY153" s="56"/>
      <c r="BZ153" s="56"/>
      <c r="CA153" s="56"/>
      <c r="CB153" s="56"/>
      <c r="CC153" s="56"/>
      <c r="CD153" s="56"/>
      <c r="CE153" s="56"/>
      <c r="CF153" s="56"/>
      <c r="CG153" s="56"/>
      <c r="CH153" s="56"/>
      <c r="CI153" s="56"/>
      <c r="CJ153" s="56"/>
      <c r="CK153" s="56"/>
      <c r="CL153" s="56"/>
      <c r="CM153" s="56"/>
      <c r="CN153" s="56"/>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8" t="s">
        <v>159</v>
      </c>
      <c r="DX153" s="58" t="str">
        <f t="shared" si="3"/>
        <v/>
      </c>
      <c r="DY153" s="58" t="str">
        <f t="shared" si="4"/>
        <v/>
      </c>
      <c r="DZ153" s="58"/>
      <c r="EA153" s="58"/>
      <c r="EB153" s="59" t="s">
        <v>160</v>
      </c>
    </row>
    <row r="154" ht="12.75" customHeight="1">
      <c r="A154" s="167" t="s">
        <v>2347</v>
      </c>
      <c r="B154" s="324"/>
      <c r="C154" s="61" t="s">
        <v>2348</v>
      </c>
      <c r="D154" s="61" t="s">
        <v>2349</v>
      </c>
      <c r="E154" s="61" t="s">
        <v>2350</v>
      </c>
      <c r="F154" s="32" t="s">
        <v>2351</v>
      </c>
      <c r="G154" s="33" t="s">
        <v>138</v>
      </c>
      <c r="H154" s="32" t="s">
        <v>2352</v>
      </c>
      <c r="I154" s="32" t="s">
        <v>2353</v>
      </c>
      <c r="J154" s="33" t="s">
        <v>663</v>
      </c>
      <c r="K154" s="33" t="s">
        <v>142</v>
      </c>
      <c r="L154" s="32" t="s">
        <v>2354</v>
      </c>
      <c r="M154" s="32" t="s">
        <v>2355</v>
      </c>
      <c r="N154" s="32" t="s">
        <v>2356</v>
      </c>
      <c r="O154" s="32" t="s">
        <v>2357</v>
      </c>
      <c r="P154" s="32" t="s">
        <v>2358</v>
      </c>
      <c r="Q154" s="34">
        <f t="shared" si="1"/>
        <v>45000</v>
      </c>
      <c r="R154" s="1314">
        <v>46820.0</v>
      </c>
      <c r="S154" s="379">
        <v>19090.0</v>
      </c>
      <c r="T154" s="381">
        <f t="shared" si="2"/>
        <v>69910</v>
      </c>
      <c r="U154" s="38" t="s">
        <v>2359</v>
      </c>
      <c r="V154" s="65" t="s">
        <v>2360</v>
      </c>
      <c r="W154" s="1176">
        <v>109.0</v>
      </c>
      <c r="X154" s="1311">
        <v>1.0</v>
      </c>
      <c r="Y154" s="1315">
        <v>24616.0</v>
      </c>
      <c r="Z154" s="872">
        <v>44854.0</v>
      </c>
      <c r="AA154" s="1312" t="s">
        <v>2361</v>
      </c>
      <c r="AB154" s="176" t="s">
        <v>294</v>
      </c>
      <c r="AC154" s="486" t="s">
        <v>2362</v>
      </c>
      <c r="AD154" s="324" t="s">
        <v>2344</v>
      </c>
      <c r="AE154" s="1316" t="s">
        <v>2345</v>
      </c>
      <c r="AF154" s="324" t="s">
        <v>2346</v>
      </c>
      <c r="AG154" s="1317">
        <v>23410.0</v>
      </c>
      <c r="AH154" s="1318">
        <v>46500.0</v>
      </c>
      <c r="AI154" s="177" t="s">
        <v>199</v>
      </c>
      <c r="AJ154" s="1319">
        <v>0.19</v>
      </c>
      <c r="AK154" s="1320">
        <v>0.18</v>
      </c>
      <c r="AL154" s="1184">
        <v>0.53</v>
      </c>
      <c r="AM154" s="61" t="s">
        <v>2363</v>
      </c>
      <c r="AN154" s="61"/>
      <c r="AO154" s="61" t="s">
        <v>2364</v>
      </c>
      <c r="AP154" s="61" t="s">
        <v>2365</v>
      </c>
      <c r="AQ154" s="32"/>
      <c r="AR154" s="32"/>
      <c r="AS154" s="185" t="s">
        <v>296</v>
      </c>
      <c r="AT154" s="61"/>
      <c r="AU154" s="1321">
        <v>0.21</v>
      </c>
      <c r="AV154" s="187">
        <v>2027.0</v>
      </c>
      <c r="AW154" s="1322" t="s">
        <v>2366</v>
      </c>
      <c r="AX154" s="1323">
        <v>0.22</v>
      </c>
      <c r="AY154" s="345"/>
      <c r="AZ154" s="345"/>
      <c r="BA154" s="345"/>
      <c r="BB154" s="57" t="s">
        <v>158</v>
      </c>
      <c r="BC154" s="1324">
        <v>0.43</v>
      </c>
      <c r="BD154" s="1325">
        <v>0.09</v>
      </c>
      <c r="BE154" s="1326">
        <v>1470.0</v>
      </c>
      <c r="BF154" s="338">
        <v>720.0</v>
      </c>
      <c r="BG154" s="195">
        <v>780.0</v>
      </c>
      <c r="BH154" s="199">
        <v>680.0</v>
      </c>
      <c r="BI154" s="194">
        <v>740.0</v>
      </c>
      <c r="BJ154" s="198">
        <v>33.0</v>
      </c>
      <c r="BK154" s="197">
        <v>33.0</v>
      </c>
      <c r="BL154" s="197">
        <v>34.0</v>
      </c>
      <c r="BM154" s="724">
        <v>32.0</v>
      </c>
      <c r="BN154" s="198">
        <v>35.0</v>
      </c>
      <c r="BO154" s="924">
        <v>33.0</v>
      </c>
      <c r="BP154" s="197">
        <v>35.0</v>
      </c>
      <c r="BQ154" s="196">
        <v>32.0</v>
      </c>
      <c r="BR154" s="1201">
        <v>35.0</v>
      </c>
      <c r="BS154" s="195">
        <v>32.0</v>
      </c>
      <c r="BT154" s="658">
        <v>34.0</v>
      </c>
      <c r="BU154" s="345" t="s">
        <v>2367</v>
      </c>
      <c r="BV154" s="1327">
        <v>0.55</v>
      </c>
      <c r="BW154" s="1328">
        <v>0.68</v>
      </c>
      <c r="BX154" s="659">
        <v>0.78</v>
      </c>
      <c r="BY154" s="1013">
        <v>0.29</v>
      </c>
      <c r="BZ154" s="345"/>
      <c r="CA154" s="345"/>
      <c r="CB154" s="345"/>
      <c r="CC154" s="345"/>
      <c r="CD154" s="345"/>
      <c r="CE154" s="345"/>
      <c r="CF154" s="345"/>
      <c r="CG154" s="345"/>
      <c r="CH154" s="345"/>
      <c r="CI154" s="345"/>
      <c r="CJ154" s="345"/>
      <c r="CK154" s="345"/>
      <c r="CL154" s="345"/>
      <c r="CM154" s="345"/>
      <c r="CN154" s="345"/>
      <c r="CO154" s="345"/>
      <c r="CP154" s="345"/>
      <c r="CQ154" s="345"/>
      <c r="CR154" s="520" t="s">
        <v>2368</v>
      </c>
      <c r="CS154" s="345"/>
      <c r="CT154" s="345"/>
      <c r="CU154" s="345"/>
      <c r="CV154" s="345"/>
      <c r="CW154" s="345"/>
      <c r="CX154" s="345"/>
      <c r="CY154" s="345"/>
      <c r="CZ154" s="345"/>
      <c r="DA154" s="345"/>
      <c r="DB154" s="345"/>
      <c r="DC154" s="345"/>
      <c r="DD154" s="345"/>
      <c r="DE154" s="345"/>
      <c r="DF154" s="345"/>
      <c r="DG154" s="345"/>
      <c r="DH154" s="345"/>
      <c r="DI154" s="345"/>
      <c r="DJ154" s="345" t="s">
        <v>2369</v>
      </c>
      <c r="DK154" s="345"/>
      <c r="DL154" s="510">
        <v>8.0</v>
      </c>
      <c r="DM154" s="522">
        <v>10.0</v>
      </c>
      <c r="DN154" s="345"/>
      <c r="DO154" s="1329">
        <v>11.0</v>
      </c>
      <c r="DP154" s="345"/>
      <c r="DQ154" s="345"/>
      <c r="DR154" s="218" t="s">
        <v>2370</v>
      </c>
      <c r="DS154" s="345" t="s">
        <v>2371</v>
      </c>
      <c r="DT154" s="1293">
        <v>1.9</v>
      </c>
      <c r="DU154" s="220">
        <v>0.0</v>
      </c>
      <c r="DV154" s="220">
        <v>0.0</v>
      </c>
      <c r="DW154" s="222"/>
      <c r="DX154" s="58" t="str">
        <f t="shared" si="3"/>
        <v/>
      </c>
      <c r="DY154" s="58" t="str">
        <f t="shared" si="4"/>
        <v/>
      </c>
      <c r="DZ154" s="222"/>
      <c r="EA154" s="222"/>
      <c r="EB154" s="59" t="s">
        <v>160</v>
      </c>
    </row>
    <row r="155" ht="26.25" customHeight="1">
      <c r="A155" s="60" t="s">
        <v>2372</v>
      </c>
      <c r="B155" s="31" t="s">
        <v>2373</v>
      </c>
      <c r="C155" s="61" t="s">
        <v>2374</v>
      </c>
      <c r="D155" s="61" t="s">
        <v>2375</v>
      </c>
      <c r="E155" s="61" t="s">
        <v>2376</v>
      </c>
      <c r="F155" s="32" t="s">
        <v>2377</v>
      </c>
      <c r="G155" s="33" t="s">
        <v>138</v>
      </c>
      <c r="H155" s="32" t="s">
        <v>2378</v>
      </c>
      <c r="I155" s="32" t="s">
        <v>2379</v>
      </c>
      <c r="J155" s="33" t="s">
        <v>663</v>
      </c>
      <c r="K155" s="33" t="s">
        <v>142</v>
      </c>
      <c r="L155" s="32" t="s">
        <v>2380</v>
      </c>
      <c r="M155" s="32" t="s">
        <v>2381</v>
      </c>
      <c r="N155" s="32" t="s">
        <v>2382</v>
      </c>
      <c r="O155" s="32" t="s">
        <v>2383</v>
      </c>
      <c r="P155" s="32" t="s">
        <v>2384</v>
      </c>
      <c r="Q155" s="34">
        <f t="shared" si="1"/>
        <v>45000</v>
      </c>
      <c r="R155" s="1330">
        <v>46820.0</v>
      </c>
      <c r="S155" s="37">
        <v>19090.0</v>
      </c>
      <c r="T155" s="1331">
        <f t="shared" si="2"/>
        <v>69910</v>
      </c>
      <c r="U155" s="38" t="s">
        <v>2385</v>
      </c>
      <c r="V155" s="65" t="s">
        <v>2386</v>
      </c>
      <c r="W155" s="40">
        <v>109.0</v>
      </c>
      <c r="X155" s="1311">
        <v>1.0</v>
      </c>
      <c r="Y155" s="430">
        <v>24616.0</v>
      </c>
      <c r="Z155" s="1332">
        <v>44854.0</v>
      </c>
      <c r="AA155" s="1312" t="s">
        <v>2387</v>
      </c>
      <c r="AB155" s="176" t="s">
        <v>294</v>
      </c>
      <c r="AC155" s="486" t="s">
        <v>2388</v>
      </c>
      <c r="AD155" s="85" t="s">
        <v>2344</v>
      </c>
      <c r="AE155" s="232" t="s">
        <v>2345</v>
      </c>
      <c r="AF155" s="85" t="s">
        <v>2346</v>
      </c>
      <c r="AG155" s="902">
        <v>23410.0</v>
      </c>
      <c r="AH155" s="1333">
        <v>46500.0</v>
      </c>
      <c r="AI155" s="33" t="s">
        <v>199</v>
      </c>
      <c r="AJ155" s="1334">
        <v>0.19</v>
      </c>
      <c r="AK155" s="91"/>
      <c r="AL155" s="91"/>
      <c r="AM155" s="91"/>
      <c r="AN155" s="91"/>
      <c r="AO155" s="91"/>
      <c r="AP155" s="91"/>
      <c r="AQ155" s="91"/>
      <c r="AR155" s="91"/>
      <c r="AS155" s="91"/>
      <c r="AT155" s="91"/>
      <c r="AU155" s="92"/>
      <c r="AV155" s="92"/>
      <c r="AW155" s="92"/>
      <c r="AX155" s="92"/>
      <c r="AY155" s="92"/>
      <c r="AZ155" s="92"/>
      <c r="BA155" s="92"/>
      <c r="BB155" s="92"/>
      <c r="BC155" s="92"/>
      <c r="BD155" s="92"/>
      <c r="BE155" s="92"/>
      <c r="BF155" s="92"/>
      <c r="BG155" s="92"/>
      <c r="BH155" s="92"/>
      <c r="BI155" s="92"/>
      <c r="BJ155" s="92"/>
      <c r="BK155" s="92"/>
      <c r="BL155" s="92"/>
      <c r="BM155" s="92"/>
      <c r="BN155" s="92"/>
      <c r="BO155" s="92"/>
      <c r="BP155" s="92"/>
      <c r="BQ155" s="92"/>
      <c r="BR155" s="92"/>
      <c r="BS155" s="92"/>
      <c r="BT155" s="92"/>
      <c r="BU155" s="92"/>
      <c r="BV155" s="92"/>
      <c r="BW155" s="92"/>
      <c r="BX155" s="92"/>
      <c r="BY155" s="92"/>
      <c r="BZ155" s="92"/>
      <c r="CA155" s="92"/>
      <c r="CB155" s="92"/>
      <c r="CC155" s="92"/>
      <c r="CD155" s="92"/>
      <c r="CE155" s="92"/>
      <c r="CF155" s="92"/>
      <c r="CG155" s="92"/>
      <c r="CH155" s="92"/>
      <c r="CI155" s="92"/>
      <c r="CJ155" s="92"/>
      <c r="CK155" s="92"/>
      <c r="CL155" s="92"/>
      <c r="CM155" s="92"/>
      <c r="CN155" s="92"/>
      <c r="CO155" s="92"/>
      <c r="CP155" s="92"/>
      <c r="CQ155" s="92"/>
      <c r="CR155" s="92"/>
      <c r="CS155" s="92"/>
      <c r="CT155" s="92"/>
      <c r="CU155" s="92"/>
      <c r="CV155" s="92"/>
      <c r="CW155" s="92"/>
      <c r="CX155" s="92"/>
      <c r="CY155" s="92"/>
      <c r="CZ155" s="92"/>
      <c r="DA155" s="92"/>
      <c r="DB155" s="92"/>
      <c r="DC155" s="92"/>
      <c r="DD155" s="92"/>
      <c r="DE155" s="92"/>
      <c r="DF155" s="92"/>
      <c r="DG155" s="92"/>
      <c r="DH155" s="92"/>
      <c r="DI155" s="92"/>
      <c r="DJ155" s="92"/>
      <c r="DK155" s="92"/>
      <c r="DL155" s="92"/>
      <c r="DM155" s="92"/>
      <c r="DN155" s="92"/>
      <c r="DO155" s="92"/>
      <c r="DP155" s="92"/>
      <c r="DQ155" s="92"/>
      <c r="DR155" s="92"/>
      <c r="DS155" s="92"/>
      <c r="DT155" s="92"/>
      <c r="DU155" s="92"/>
      <c r="DV155" s="92"/>
      <c r="DW155" s="92"/>
      <c r="DX155" s="58" t="str">
        <f t="shared" si="3"/>
        <v/>
      </c>
      <c r="DY155" s="58" t="str">
        <f t="shared" si="4"/>
        <v/>
      </c>
      <c r="DZ155" s="92"/>
      <c r="EA155" s="92"/>
      <c r="EB155" s="59" t="s">
        <v>160</v>
      </c>
    </row>
    <row r="156" ht="52.5" customHeight="1">
      <c r="A156" s="30" t="s">
        <v>2389</v>
      </c>
      <c r="B156" s="31" t="s">
        <v>2390</v>
      </c>
      <c r="C156" s="32" t="s">
        <v>2391</v>
      </c>
      <c r="D156" s="32" t="s">
        <v>2392</v>
      </c>
      <c r="E156" s="32" t="s">
        <v>2393</v>
      </c>
      <c r="F156" s="32" t="s">
        <v>2394</v>
      </c>
      <c r="G156" s="33" t="s">
        <v>525</v>
      </c>
      <c r="H156" s="32"/>
      <c r="I156" s="32" t="s">
        <v>2395</v>
      </c>
      <c r="J156" s="33" t="s">
        <v>167</v>
      </c>
      <c r="K156" s="33" t="s">
        <v>142</v>
      </c>
      <c r="L156" s="32" t="s">
        <v>2396</v>
      </c>
      <c r="M156" s="33" t="s">
        <v>169</v>
      </c>
      <c r="N156" s="32" t="s">
        <v>2397</v>
      </c>
      <c r="O156" s="32" t="s">
        <v>2398</v>
      </c>
      <c r="P156" s="32" t="s">
        <v>2399</v>
      </c>
      <c r="Q156" s="34">
        <f t="shared" si="1"/>
        <v>30000</v>
      </c>
      <c r="R156" s="1062">
        <v>50634.0</v>
      </c>
      <c r="S156" s="129">
        <v>11358.0</v>
      </c>
      <c r="T156" s="307">
        <f t="shared" si="2"/>
        <v>65992</v>
      </c>
      <c r="U156" s="139" t="s">
        <v>2400</v>
      </c>
      <c r="V156" s="39" t="s">
        <v>2401</v>
      </c>
      <c r="W156" s="1335">
        <v>25.0</v>
      </c>
      <c r="X156" s="67">
        <v>1.0</v>
      </c>
      <c r="Y156" s="1336">
        <v>36873.0</v>
      </c>
      <c r="Z156" s="143">
        <v>29119.0</v>
      </c>
      <c r="AA156" s="1337" t="s">
        <v>2402</v>
      </c>
      <c r="AB156" s="45" t="s">
        <v>143</v>
      </c>
      <c r="AC156" s="32"/>
      <c r="AD156" s="85"/>
      <c r="AE156" s="102"/>
      <c r="AF156" s="85"/>
      <c r="AG156" s="32"/>
      <c r="AH156" s="32" t="s">
        <v>2403</v>
      </c>
      <c r="AI156" s="33" t="s">
        <v>223</v>
      </c>
      <c r="AJ156" s="119">
        <v>0.79</v>
      </c>
      <c r="AK156" s="91"/>
      <c r="AL156" s="91"/>
      <c r="AM156" s="91"/>
      <c r="AN156" s="91"/>
      <c r="AO156" s="91"/>
      <c r="AP156" s="91"/>
      <c r="AQ156" s="91"/>
      <c r="AR156" s="91"/>
      <c r="AS156" s="91"/>
      <c r="AT156" s="91"/>
      <c r="AU156" s="92"/>
      <c r="AV156" s="92"/>
      <c r="AW156" s="92"/>
      <c r="AX156" s="92"/>
      <c r="AY156" s="92"/>
      <c r="AZ156" s="92"/>
      <c r="BA156" s="92"/>
      <c r="BB156" s="92"/>
      <c r="BC156" s="92"/>
      <c r="BD156" s="92"/>
      <c r="BE156" s="92"/>
      <c r="BF156" s="92"/>
      <c r="BG156" s="92"/>
      <c r="BH156" s="92"/>
      <c r="BI156" s="92"/>
      <c r="BJ156" s="92"/>
      <c r="BK156" s="92"/>
      <c r="BL156" s="92"/>
      <c r="BM156" s="92"/>
      <c r="BN156" s="92"/>
      <c r="BO156" s="92"/>
      <c r="BP156" s="92"/>
      <c r="BQ156" s="92"/>
      <c r="BR156" s="92"/>
      <c r="BS156" s="92"/>
      <c r="BT156" s="92"/>
      <c r="BU156" s="92"/>
      <c r="BV156" s="92"/>
      <c r="BW156" s="92"/>
      <c r="BX156" s="92"/>
      <c r="BY156" s="92"/>
      <c r="BZ156" s="92"/>
      <c r="CA156" s="92"/>
      <c r="CB156" s="92"/>
      <c r="CC156" s="92"/>
      <c r="CD156" s="92"/>
      <c r="CE156" s="92"/>
      <c r="CF156" s="92"/>
      <c r="CG156" s="92"/>
      <c r="CH156" s="92"/>
      <c r="CI156" s="92"/>
      <c r="CJ156" s="92"/>
      <c r="CK156" s="92"/>
      <c r="CL156" s="92"/>
      <c r="CM156" s="92"/>
      <c r="CN156" s="92"/>
      <c r="CO156" s="92"/>
      <c r="CP156" s="92"/>
      <c r="CQ156" s="92"/>
      <c r="CR156" s="92"/>
      <c r="CS156" s="92"/>
      <c r="CT156" s="92"/>
      <c r="CU156" s="92"/>
      <c r="CV156" s="92"/>
      <c r="CW156" s="92"/>
      <c r="CX156" s="92"/>
      <c r="CY156" s="92"/>
      <c r="CZ156" s="92"/>
      <c r="DA156" s="92"/>
      <c r="DB156" s="92"/>
      <c r="DC156" s="92"/>
      <c r="DD156" s="92"/>
      <c r="DE156" s="92"/>
      <c r="DF156" s="92"/>
      <c r="DG156" s="92"/>
      <c r="DH156" s="92"/>
      <c r="DI156" s="92"/>
      <c r="DJ156" s="92"/>
      <c r="DK156" s="92"/>
      <c r="DL156" s="92"/>
      <c r="DM156" s="92"/>
      <c r="DN156" s="92"/>
      <c r="DO156" s="92"/>
      <c r="DP156" s="92"/>
      <c r="DQ156" s="92"/>
      <c r="DR156" s="92"/>
      <c r="DS156" s="92"/>
      <c r="DT156" s="92"/>
      <c r="DU156" s="92"/>
      <c r="DV156" s="92"/>
      <c r="DW156" s="92"/>
      <c r="DX156" s="58" t="str">
        <f t="shared" si="3"/>
        <v/>
      </c>
      <c r="DY156" s="58" t="str">
        <f t="shared" si="4"/>
        <v>affordable</v>
      </c>
      <c r="DZ156" s="92"/>
      <c r="EA156" s="92"/>
      <c r="EB156" s="59" t="s">
        <v>160</v>
      </c>
    </row>
    <row r="157" ht="12.75" customHeight="1">
      <c r="A157" s="30" t="s">
        <v>2404</v>
      </c>
      <c r="B157" s="324"/>
      <c r="C157" s="32" t="s">
        <v>2405</v>
      </c>
      <c r="D157" s="32" t="s">
        <v>217</v>
      </c>
      <c r="E157" s="32" t="s">
        <v>136</v>
      </c>
      <c r="F157" s="32" t="s">
        <v>137</v>
      </c>
      <c r="G157" s="33" t="s">
        <v>138</v>
      </c>
      <c r="H157" s="32"/>
      <c r="I157" s="32" t="s">
        <v>2406</v>
      </c>
      <c r="J157" s="33" t="s">
        <v>326</v>
      </c>
      <c r="K157" s="33" t="s">
        <v>142</v>
      </c>
      <c r="L157" s="32" t="s">
        <v>143</v>
      </c>
      <c r="M157" s="32" t="s">
        <v>745</v>
      </c>
      <c r="N157" s="32" t="s">
        <v>2407</v>
      </c>
      <c r="O157" s="32" t="s">
        <v>146</v>
      </c>
      <c r="P157" s="32" t="s">
        <v>147</v>
      </c>
      <c r="Q157" s="34">
        <f t="shared" si="1"/>
        <v>10000</v>
      </c>
      <c r="R157" s="1051">
        <v>69314.0</v>
      </c>
      <c r="S157" s="785">
        <v>19428.0</v>
      </c>
      <c r="T157" s="693">
        <f t="shared" si="2"/>
        <v>92742</v>
      </c>
      <c r="U157" s="32"/>
      <c r="V157" s="65" t="s">
        <v>173</v>
      </c>
      <c r="W157" s="1338">
        <v>334.0</v>
      </c>
      <c r="X157" s="1339">
        <v>0.28</v>
      </c>
      <c r="Y157" s="1340">
        <v>83060.0</v>
      </c>
      <c r="Z157" s="1341">
        <v>5508.0</v>
      </c>
      <c r="AA157" s="1342" t="s">
        <v>2408</v>
      </c>
      <c r="AB157" s="322" t="s">
        <v>499</v>
      </c>
      <c r="AC157" s="643" t="s">
        <v>931</v>
      </c>
      <c r="AD157" s="102" t="s">
        <v>2409</v>
      </c>
      <c r="AE157" s="1070" t="s">
        <v>2410</v>
      </c>
      <c r="AF157" s="102" t="s">
        <v>2411</v>
      </c>
      <c r="AG157" s="49">
        <v>0.0</v>
      </c>
      <c r="AH157" s="32"/>
      <c r="AI157" s="32" t="s">
        <v>2412</v>
      </c>
      <c r="AJ157" s="1343">
        <v>0.079</v>
      </c>
      <c r="AK157" s="1139">
        <v>0.028</v>
      </c>
      <c r="AL157" s="1344">
        <v>0.66</v>
      </c>
      <c r="AM157" s="1345">
        <v>0.75</v>
      </c>
      <c r="AN157" s="1346">
        <v>16839.0</v>
      </c>
      <c r="AO157" s="649">
        <v>478.0</v>
      </c>
      <c r="AP157" s="117">
        <v>358.0</v>
      </c>
      <c r="AQ157" s="605">
        <v>0.063</v>
      </c>
      <c r="AR157" s="33"/>
      <c r="AS157" s="185" t="s">
        <v>296</v>
      </c>
      <c r="AT157" s="32"/>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8" t="s">
        <v>159</v>
      </c>
      <c r="DX157" s="58" t="str">
        <f t="shared" si="3"/>
        <v>generous_aid</v>
      </c>
      <c r="DY157" s="58" t="str">
        <f t="shared" si="4"/>
        <v>affordable</v>
      </c>
      <c r="DZ157" s="58"/>
      <c r="EA157" s="58"/>
      <c r="EB157" s="59" t="s">
        <v>160</v>
      </c>
    </row>
    <row r="158" ht="39.0" customHeight="1">
      <c r="A158" s="167" t="s">
        <v>2413</v>
      </c>
      <c r="B158" s="324"/>
      <c r="C158" s="32" t="s">
        <v>2414</v>
      </c>
      <c r="D158" s="32" t="s">
        <v>2415</v>
      </c>
      <c r="E158" s="32" t="s">
        <v>2416</v>
      </c>
      <c r="F158" s="32" t="s">
        <v>2417</v>
      </c>
      <c r="G158" s="33" t="s">
        <v>138</v>
      </c>
      <c r="H158" s="32"/>
      <c r="I158" s="32" t="s">
        <v>2418</v>
      </c>
      <c r="J158" s="33" t="s">
        <v>326</v>
      </c>
      <c r="K158" s="33" t="s">
        <v>142</v>
      </c>
      <c r="L158" s="32" t="s">
        <v>2419</v>
      </c>
      <c r="M158" s="32" t="s">
        <v>2420</v>
      </c>
      <c r="N158" s="32" t="s">
        <v>2421</v>
      </c>
      <c r="O158" s="32" t="s">
        <v>2422</v>
      </c>
      <c r="P158" s="32" t="s">
        <v>2423</v>
      </c>
      <c r="Q158" s="34">
        <f t="shared" si="1"/>
        <v>10000</v>
      </c>
      <c r="R158" s="122">
        <v>69314.0</v>
      </c>
      <c r="S158" s="1347">
        <v>19428.0</v>
      </c>
      <c r="T158" s="706">
        <f t="shared" si="2"/>
        <v>92742</v>
      </c>
      <c r="U158" s="38" t="s">
        <v>2424</v>
      </c>
      <c r="V158" s="65" t="s">
        <v>2425</v>
      </c>
      <c r="W158" s="1348">
        <v>334.0</v>
      </c>
      <c r="X158" s="1349">
        <v>0.284</v>
      </c>
      <c r="Y158" s="1340">
        <v>83060.0</v>
      </c>
      <c r="Z158" s="1350">
        <v>5508.0</v>
      </c>
      <c r="AA158" s="1342" t="s">
        <v>2426</v>
      </c>
      <c r="AB158" s="322" t="s">
        <v>499</v>
      </c>
      <c r="AC158" s="643" t="s">
        <v>931</v>
      </c>
      <c r="AD158" s="324" t="s">
        <v>2409</v>
      </c>
      <c r="AE158" s="1351" t="s">
        <v>2410</v>
      </c>
      <c r="AF158" s="324" t="s">
        <v>2411</v>
      </c>
      <c r="AG158" s="326">
        <v>0.0</v>
      </c>
      <c r="AH158" s="32"/>
      <c r="AI158" s="324" t="s">
        <v>504</v>
      </c>
      <c r="AJ158" s="600">
        <v>0.079</v>
      </c>
      <c r="AK158" s="977">
        <v>0.028</v>
      </c>
      <c r="AL158" s="1352">
        <v>0.66</v>
      </c>
      <c r="AM158" s="1353">
        <v>0.75</v>
      </c>
      <c r="AN158" s="1274">
        <v>16839.0</v>
      </c>
      <c r="AO158" s="117">
        <v>478.0</v>
      </c>
      <c r="AP158" s="117">
        <v>358.0</v>
      </c>
      <c r="AQ158" s="32"/>
      <c r="AR158" s="32"/>
      <c r="AS158" s="185" t="s">
        <v>296</v>
      </c>
      <c r="AT158" s="32"/>
      <c r="AU158" s="606">
        <v>0.176</v>
      </c>
      <c r="AV158" s="187">
        <v>2027.0</v>
      </c>
      <c r="AW158" s="1354" t="s">
        <v>2427</v>
      </c>
      <c r="AX158" s="654">
        <v>0.47</v>
      </c>
      <c r="AY158" s="190"/>
      <c r="AZ158" s="190"/>
      <c r="BA158" s="190"/>
      <c r="BB158" s="1355" t="s">
        <v>2428</v>
      </c>
      <c r="BC158" s="1356">
        <v>0.42</v>
      </c>
      <c r="BD158" s="1357">
        <v>0.14</v>
      </c>
      <c r="BE158" s="193">
        <v>1520.0</v>
      </c>
      <c r="BF158" s="722">
        <v>760.0</v>
      </c>
      <c r="BG158" s="613">
        <v>790.0</v>
      </c>
      <c r="BH158" s="338">
        <v>720.0</v>
      </c>
      <c r="BI158" s="197">
        <v>770.0</v>
      </c>
      <c r="BJ158" s="198">
        <v>33.0</v>
      </c>
      <c r="BK158" s="198">
        <v>34.0</v>
      </c>
      <c r="BL158" s="198">
        <v>35.0</v>
      </c>
      <c r="BM158" s="724">
        <v>32.0</v>
      </c>
      <c r="BN158" s="198">
        <v>35.0</v>
      </c>
      <c r="BO158" s="195">
        <v>34.0</v>
      </c>
      <c r="BP158" s="201">
        <v>36.0</v>
      </c>
      <c r="BQ158" s="190"/>
      <c r="BR158" s="190"/>
      <c r="BS158" s="190"/>
      <c r="BT158" s="190"/>
      <c r="BU158" s="190" t="s">
        <v>2429</v>
      </c>
      <c r="BV158" s="1358">
        <v>0.84</v>
      </c>
      <c r="BW158" s="346">
        <v>0.91</v>
      </c>
      <c r="BX158" s="347">
        <v>0.95</v>
      </c>
      <c r="BY158" s="1359">
        <v>0.12</v>
      </c>
      <c r="BZ158" s="190"/>
      <c r="CA158" s="350">
        <v>45597.0</v>
      </c>
      <c r="CB158" s="190"/>
      <c r="CC158" s="190"/>
      <c r="CD158" s="190"/>
      <c r="CE158" s="351">
        <v>45659.0</v>
      </c>
      <c r="CF158" s="190"/>
      <c r="CG158" s="209">
        <v>45611.0</v>
      </c>
      <c r="CH158" s="209">
        <v>45611.0</v>
      </c>
      <c r="CI158" s="190" t="s">
        <v>2430</v>
      </c>
      <c r="CJ158" s="190" t="s">
        <v>2431</v>
      </c>
      <c r="CK158" s="190"/>
      <c r="CL158" s="190"/>
      <c r="CM158" s="190"/>
      <c r="CN158" s="190"/>
      <c r="CO158" s="190" t="s">
        <v>2432</v>
      </c>
      <c r="CP158" s="664">
        <v>45703.0</v>
      </c>
      <c r="CQ158" s="190"/>
      <c r="CR158" s="212" t="s">
        <v>2433</v>
      </c>
      <c r="CS158" s="1360">
        <v>11.0</v>
      </c>
      <c r="CT158" s="1361">
        <v>20.0</v>
      </c>
      <c r="CU158" s="1362">
        <v>13.0</v>
      </c>
      <c r="CV158" s="1363">
        <v>13.0</v>
      </c>
      <c r="CW158" s="220">
        <v>7.0</v>
      </c>
      <c r="CX158" s="728">
        <v>24.0</v>
      </c>
      <c r="CY158" s="214">
        <v>82.7</v>
      </c>
      <c r="CZ158" s="190"/>
      <c r="DA158" s="1364">
        <v>237.0</v>
      </c>
      <c r="DB158" s="214">
        <v>63.4</v>
      </c>
      <c r="DC158" s="213">
        <v>7.0</v>
      </c>
      <c r="DD158" s="1204">
        <v>7.0</v>
      </c>
      <c r="DE158" s="1363">
        <v>13.0</v>
      </c>
      <c r="DF158" s="220">
        <v>9.0</v>
      </c>
      <c r="DG158" s="928">
        <v>9.0</v>
      </c>
      <c r="DH158" s="733">
        <v>38.0</v>
      </c>
      <c r="DI158" s="734">
        <v>11.0</v>
      </c>
      <c r="DJ158" s="190" t="s">
        <v>2434</v>
      </c>
      <c r="DK158" s="1286">
        <v>10.0</v>
      </c>
      <c r="DL158" s="190"/>
      <c r="DM158" s="522">
        <v>10.0</v>
      </c>
      <c r="DN158" s="213">
        <v>7.0</v>
      </c>
      <c r="DO158" s="1329">
        <v>11.0</v>
      </c>
      <c r="DP158" s="1365">
        <v>14.0</v>
      </c>
      <c r="DQ158" s="762">
        <v>13.0</v>
      </c>
      <c r="DR158" s="218" t="s">
        <v>2435</v>
      </c>
      <c r="DS158" s="190" t="s">
        <v>2436</v>
      </c>
      <c r="DT158" s="358">
        <v>0.8</v>
      </c>
      <c r="DU158" s="1366">
        <v>34.8</v>
      </c>
      <c r="DV158" s="1367">
        <v>32.8</v>
      </c>
      <c r="DW158" s="222"/>
      <c r="DX158" s="58" t="str">
        <f t="shared" si="3"/>
        <v>generous_aid</v>
      </c>
      <c r="DY158" s="58" t="str">
        <f t="shared" si="4"/>
        <v>affordable</v>
      </c>
      <c r="DZ158" s="222"/>
      <c r="EA158" s="222"/>
      <c r="EB158" s="59" t="s">
        <v>160</v>
      </c>
    </row>
    <row r="159" ht="12.75" customHeight="1">
      <c r="A159" s="577" t="s">
        <v>2404</v>
      </c>
      <c r="B159" s="324"/>
      <c r="C159" s="578" t="s">
        <v>2405</v>
      </c>
      <c r="D159" s="578" t="s">
        <v>217</v>
      </c>
      <c r="E159" s="578" t="s">
        <v>136</v>
      </c>
      <c r="F159" s="32" t="s">
        <v>137</v>
      </c>
      <c r="G159" s="33" t="s">
        <v>138</v>
      </c>
      <c r="H159" s="32"/>
      <c r="I159" s="32" t="s">
        <v>2437</v>
      </c>
      <c r="J159" s="33" t="s">
        <v>326</v>
      </c>
      <c r="K159" s="33" t="s">
        <v>142</v>
      </c>
      <c r="L159" s="32" t="s">
        <v>143</v>
      </c>
      <c r="M159" s="32" t="s">
        <v>745</v>
      </c>
      <c r="N159" s="32" t="s">
        <v>2438</v>
      </c>
      <c r="O159" s="32" t="s">
        <v>146</v>
      </c>
      <c r="P159" s="32" t="s">
        <v>147</v>
      </c>
      <c r="Q159" s="34">
        <f t="shared" si="1"/>
        <v>10000</v>
      </c>
      <c r="R159" s="1051">
        <v>69314.0</v>
      </c>
      <c r="S159" s="785">
        <v>19428.0</v>
      </c>
      <c r="T159" s="693">
        <f t="shared" si="2"/>
        <v>92742</v>
      </c>
      <c r="U159" s="32"/>
      <c r="V159" s="962" t="s">
        <v>173</v>
      </c>
      <c r="W159" s="1338">
        <v>334.0</v>
      </c>
      <c r="X159" s="1339">
        <v>0.28</v>
      </c>
      <c r="Y159" s="1340">
        <v>83060.0</v>
      </c>
      <c r="Z159" s="1341">
        <v>5508.0</v>
      </c>
      <c r="AA159" s="1342" t="s">
        <v>2408</v>
      </c>
      <c r="AB159" s="322" t="s">
        <v>499</v>
      </c>
      <c r="AC159" s="643" t="s">
        <v>931</v>
      </c>
      <c r="AD159" s="32" t="s">
        <v>2409</v>
      </c>
      <c r="AE159" s="1351" t="s">
        <v>2410</v>
      </c>
      <c r="AF159" s="32" t="s">
        <v>2411</v>
      </c>
      <c r="AG159" s="49">
        <v>0.0</v>
      </c>
      <c r="AH159" s="32"/>
      <c r="AI159" s="32" t="s">
        <v>2439</v>
      </c>
      <c r="AJ159" s="1343">
        <v>0.079</v>
      </c>
      <c r="AK159" s="1139">
        <v>0.028</v>
      </c>
      <c r="AL159" s="1344">
        <v>0.66</v>
      </c>
      <c r="AM159" s="1345">
        <v>0.75</v>
      </c>
      <c r="AN159" s="1346">
        <v>16839.0</v>
      </c>
      <c r="AO159" s="649">
        <v>478.0</v>
      </c>
      <c r="AP159" s="117">
        <v>358.0</v>
      </c>
      <c r="AQ159" s="1368">
        <v>107.0</v>
      </c>
      <c r="AR159" s="605">
        <v>0.063</v>
      </c>
      <c r="AS159" s="185" t="s">
        <v>296</v>
      </c>
      <c r="AT159" s="32"/>
      <c r="AU159" s="56"/>
      <c r="AV159" s="190"/>
      <c r="AW159" s="190"/>
      <c r="AX159" s="190"/>
      <c r="AY159" s="190"/>
      <c r="AZ159" s="190"/>
      <c r="BA159" s="190"/>
      <c r="BB159" s="190"/>
      <c r="BC159" s="190"/>
      <c r="BD159" s="190"/>
      <c r="BE159" s="190"/>
      <c r="BF159" s="190"/>
      <c r="BG159" s="190"/>
      <c r="BH159" s="190"/>
      <c r="BI159" s="190"/>
      <c r="BJ159" s="190"/>
      <c r="BK159" s="190"/>
      <c r="BL159" s="190"/>
      <c r="BM159" s="190"/>
      <c r="BN159" s="190"/>
      <c r="BO159" s="190"/>
      <c r="BP159" s="190"/>
      <c r="BQ159" s="190"/>
      <c r="BR159" s="190"/>
      <c r="BS159" s="190"/>
      <c r="BT159" s="190"/>
      <c r="BU159" s="190"/>
      <c r="BV159" s="190"/>
      <c r="BW159" s="190"/>
      <c r="BX159" s="190"/>
      <c r="BY159" s="190"/>
      <c r="BZ159" s="190"/>
      <c r="CA159" s="190"/>
      <c r="CB159" s="190"/>
      <c r="CC159" s="190"/>
      <c r="CD159" s="190"/>
      <c r="CE159" s="190"/>
      <c r="CF159" s="190"/>
      <c r="CG159" s="190"/>
      <c r="CH159" s="190"/>
      <c r="CI159" s="190"/>
      <c r="CJ159" s="190"/>
      <c r="CK159" s="190"/>
      <c r="CL159" s="190"/>
      <c r="CM159" s="190"/>
      <c r="CN159" s="190"/>
      <c r="CO159" s="190"/>
      <c r="CP159" s="190"/>
      <c r="CQ159" s="190"/>
      <c r="CR159" s="190"/>
      <c r="CS159" s="190"/>
      <c r="CT159" s="190"/>
      <c r="CU159" s="190"/>
      <c r="CV159" s="190"/>
      <c r="CW159" s="190"/>
      <c r="CX159" s="190"/>
      <c r="CY159" s="190"/>
      <c r="CZ159" s="190"/>
      <c r="DA159" s="190"/>
      <c r="DB159" s="190"/>
      <c r="DC159" s="190"/>
      <c r="DD159" s="190"/>
      <c r="DE159" s="190"/>
      <c r="DF159" s="190"/>
      <c r="DG159" s="190"/>
      <c r="DH159" s="190"/>
      <c r="DI159" s="190"/>
      <c r="DJ159" s="190"/>
      <c r="DK159" s="190"/>
      <c r="DL159" s="190"/>
      <c r="DM159" s="190"/>
      <c r="DN159" s="190"/>
      <c r="DO159" s="190"/>
      <c r="DP159" s="190"/>
      <c r="DQ159" s="190"/>
      <c r="DR159" s="190"/>
      <c r="DS159" s="190"/>
      <c r="DT159" s="190"/>
      <c r="DU159" s="190"/>
      <c r="DV159" s="190"/>
      <c r="DW159" s="592"/>
      <c r="DX159" s="58" t="str">
        <f t="shared" si="3"/>
        <v>generous_aid</v>
      </c>
      <c r="DY159" s="58" t="str">
        <f t="shared" si="4"/>
        <v>affordable</v>
      </c>
      <c r="DZ159" s="592" t="s">
        <v>2440</v>
      </c>
      <c r="EA159" s="592"/>
      <c r="EB159" s="59" t="s">
        <v>160</v>
      </c>
    </row>
    <row r="160" ht="26.25" customHeight="1">
      <c r="A160" s="30" t="s">
        <v>2404</v>
      </c>
      <c r="B160" s="324"/>
      <c r="C160" s="32" t="s">
        <v>2405</v>
      </c>
      <c r="D160" s="32" t="s">
        <v>217</v>
      </c>
      <c r="E160" s="32" t="s">
        <v>136</v>
      </c>
      <c r="F160" s="32" t="s">
        <v>137</v>
      </c>
      <c r="G160" s="33" t="s">
        <v>138</v>
      </c>
      <c r="H160" s="32"/>
      <c r="I160" s="32" t="s">
        <v>2441</v>
      </c>
      <c r="J160" s="33" t="s">
        <v>326</v>
      </c>
      <c r="K160" s="33" t="s">
        <v>142</v>
      </c>
      <c r="L160" s="32" t="s">
        <v>143</v>
      </c>
      <c r="M160" s="32" t="s">
        <v>745</v>
      </c>
      <c r="N160" s="32" t="s">
        <v>2442</v>
      </c>
      <c r="O160" s="32" t="s">
        <v>146</v>
      </c>
      <c r="P160" s="32" t="s">
        <v>147</v>
      </c>
      <c r="Q160" s="34">
        <f t="shared" si="1"/>
        <v>10000</v>
      </c>
      <c r="R160" s="872">
        <v>69314.0</v>
      </c>
      <c r="S160" s="1369">
        <v>19428.0</v>
      </c>
      <c r="T160" s="1076">
        <f t="shared" si="2"/>
        <v>92742</v>
      </c>
      <c r="U160" s="38" t="s">
        <v>1008</v>
      </c>
      <c r="V160" s="65" t="s">
        <v>173</v>
      </c>
      <c r="W160" s="795">
        <v>334.0</v>
      </c>
      <c r="X160" s="1038">
        <v>0.28</v>
      </c>
      <c r="Y160" s="1370">
        <v>83060.0</v>
      </c>
      <c r="Z160" s="1371">
        <v>5508.0</v>
      </c>
      <c r="AA160" s="1372" t="s">
        <v>2408</v>
      </c>
      <c r="AB160" s="322" t="s">
        <v>499</v>
      </c>
      <c r="AC160" s="643" t="s">
        <v>931</v>
      </c>
      <c r="AD160" s="324" t="s">
        <v>2409</v>
      </c>
      <c r="AE160" s="1351" t="s">
        <v>2410</v>
      </c>
      <c r="AF160" s="324" t="s">
        <v>2411</v>
      </c>
      <c r="AG160" s="32"/>
      <c r="AH160" s="32"/>
      <c r="AI160" s="32"/>
      <c r="AJ160" s="1373">
        <v>0.079</v>
      </c>
      <c r="AK160" s="1374">
        <v>0.028</v>
      </c>
      <c r="AL160" s="1375">
        <v>0.66</v>
      </c>
      <c r="AM160" s="1173">
        <v>0.75</v>
      </c>
      <c r="AN160" s="1376">
        <v>16839.0</v>
      </c>
      <c r="AO160" s="117">
        <v>478.0</v>
      </c>
      <c r="AP160" s="1377">
        <v>358.0</v>
      </c>
      <c r="AQ160" s="1378">
        <v>0.063</v>
      </c>
      <c r="AR160" s="1277">
        <v>2027.0</v>
      </c>
      <c r="AS160" s="185" t="s">
        <v>296</v>
      </c>
      <c r="AT160" s="32"/>
      <c r="AU160" s="1379">
        <v>0.176</v>
      </c>
      <c r="AV160" s="187">
        <v>2027.0</v>
      </c>
      <c r="AW160" s="1354" t="s">
        <v>2443</v>
      </c>
      <c r="AX160" s="919">
        <v>0.47</v>
      </c>
      <c r="AY160" s="190"/>
      <c r="AZ160" s="190"/>
      <c r="BA160" s="190"/>
      <c r="BB160" s="1355" t="s">
        <v>2444</v>
      </c>
      <c r="BC160" s="1380">
        <v>0.42</v>
      </c>
      <c r="BD160" s="92">
        <v>0.14</v>
      </c>
      <c r="BE160" s="510">
        <v>1520.0</v>
      </c>
      <c r="BF160" s="198">
        <v>760.0</v>
      </c>
      <c r="BG160" s="195">
        <v>790.0</v>
      </c>
      <c r="BH160" s="510">
        <v>720.0</v>
      </c>
      <c r="BI160" s="510">
        <v>770.0</v>
      </c>
      <c r="BJ160" s="510">
        <v>33.0</v>
      </c>
      <c r="BK160" s="510">
        <v>34.0</v>
      </c>
      <c r="BL160" s="510">
        <v>35.0</v>
      </c>
      <c r="BM160" s="197">
        <v>32.0</v>
      </c>
      <c r="BN160" s="510">
        <v>35.0</v>
      </c>
      <c r="BO160" s="510">
        <v>34.0</v>
      </c>
      <c r="BP160" s="201">
        <v>36.0</v>
      </c>
      <c r="BQ160" s="201"/>
      <c r="BR160" s="190"/>
      <c r="BS160" s="190"/>
      <c r="BT160" s="190"/>
      <c r="BU160" s="190" t="s">
        <v>1010</v>
      </c>
      <c r="BV160" s="1381">
        <v>0.84</v>
      </c>
      <c r="BW160" s="660">
        <v>0.91</v>
      </c>
      <c r="BX160" s="1283">
        <v>0.95</v>
      </c>
      <c r="BY160" s="1382">
        <v>0.12</v>
      </c>
      <c r="BZ160" s="190"/>
      <c r="CA160" s="190"/>
      <c r="CB160" s="190"/>
      <c r="CC160" s="190"/>
      <c r="CD160" s="190"/>
      <c r="CE160" s="190"/>
      <c r="CF160" s="190"/>
      <c r="CG160" s="190"/>
      <c r="CH160" s="190"/>
      <c r="CI160" s="190"/>
      <c r="CJ160" s="190"/>
      <c r="CK160" s="190"/>
      <c r="CL160" s="190"/>
      <c r="CM160" s="190"/>
      <c r="CN160" s="190"/>
      <c r="CO160" s="190"/>
      <c r="CP160" s="190"/>
      <c r="CQ160" s="190"/>
      <c r="CR160" s="212" t="s">
        <v>2445</v>
      </c>
      <c r="CS160" s="768">
        <v>11.0</v>
      </c>
      <c r="CT160" s="1383">
        <v>20.0</v>
      </c>
      <c r="CU160" s="1384">
        <v>13.0</v>
      </c>
      <c r="CV160" s="734">
        <v>13.0</v>
      </c>
      <c r="CW160" s="220">
        <v>7.0</v>
      </c>
      <c r="CX160" s="1385">
        <v>24.0</v>
      </c>
      <c r="CY160" s="214">
        <v>82.7</v>
      </c>
      <c r="CZ160" s="190"/>
      <c r="DA160" s="1386">
        <v>237.0</v>
      </c>
      <c r="DB160" s="214">
        <v>63.4</v>
      </c>
      <c r="DC160" s="1387">
        <v>7.0</v>
      </c>
      <c r="DD160" s="217">
        <v>7.0</v>
      </c>
      <c r="DE160" s="734">
        <v>13.0</v>
      </c>
      <c r="DF160" s="220">
        <v>9.0</v>
      </c>
      <c r="DG160" s="220">
        <v>9.0</v>
      </c>
      <c r="DH160" s="733">
        <v>38.0</v>
      </c>
      <c r="DI160" s="768">
        <v>11.0</v>
      </c>
      <c r="DJ160" s="190" t="s">
        <v>2446</v>
      </c>
      <c r="DK160" s="1388">
        <v>10.0</v>
      </c>
      <c r="DL160" s="345"/>
      <c r="DM160" s="1389">
        <v>10.0</v>
      </c>
      <c r="DN160" s="1387">
        <v>7.0</v>
      </c>
      <c r="DO160" s="1292">
        <v>11.0</v>
      </c>
      <c r="DP160" s="1390">
        <v>14.0</v>
      </c>
      <c r="DQ160" s="1288">
        <v>13.0</v>
      </c>
      <c r="DR160" s="218" t="s">
        <v>2447</v>
      </c>
      <c r="DS160" s="190" t="s">
        <v>2448</v>
      </c>
      <c r="DT160" s="358">
        <v>0.8</v>
      </c>
      <c r="DU160" s="1391">
        <v>34.8</v>
      </c>
      <c r="DV160" s="1392">
        <v>32.8</v>
      </c>
      <c r="DW160" s="771"/>
      <c r="DX160" s="58" t="str">
        <f t="shared" si="3"/>
        <v>generous_aid</v>
      </c>
      <c r="DY160" s="58" t="str">
        <f t="shared" si="4"/>
        <v>affordable</v>
      </c>
      <c r="DZ160" s="771"/>
      <c r="EA160" s="771" t="s">
        <v>1015</v>
      </c>
      <c r="EB160" s="59" t="s">
        <v>160</v>
      </c>
    </row>
    <row r="161" ht="12.75" customHeight="1">
      <c r="A161" s="167" t="s">
        <v>2449</v>
      </c>
      <c r="B161" s="31" t="s">
        <v>2450</v>
      </c>
      <c r="C161" s="61" t="s">
        <v>2451</v>
      </c>
      <c r="D161" s="61" t="s">
        <v>2452</v>
      </c>
      <c r="E161" s="61" t="s">
        <v>2453</v>
      </c>
      <c r="F161" s="32" t="s">
        <v>2454</v>
      </c>
      <c r="G161" s="33" t="s">
        <v>138</v>
      </c>
      <c r="H161" s="32"/>
      <c r="I161" s="32" t="s">
        <v>2455</v>
      </c>
      <c r="J161" s="33" t="s">
        <v>326</v>
      </c>
      <c r="K161" s="33" t="s">
        <v>142</v>
      </c>
      <c r="L161" s="32" t="s">
        <v>2456</v>
      </c>
      <c r="M161" s="32" t="s">
        <v>2457</v>
      </c>
      <c r="N161" s="32" t="s">
        <v>2458</v>
      </c>
      <c r="O161" s="32" t="s">
        <v>2459</v>
      </c>
      <c r="P161" s="32" t="s">
        <v>2460</v>
      </c>
      <c r="Q161" s="34">
        <f t="shared" si="1"/>
        <v>10000</v>
      </c>
      <c r="R161" s="397">
        <v>69314.0</v>
      </c>
      <c r="S161" s="793">
        <v>19428.0</v>
      </c>
      <c r="T161" s="397">
        <f t="shared" si="2"/>
        <v>92742</v>
      </c>
      <c r="U161" s="38" t="s">
        <v>2461</v>
      </c>
      <c r="V161" s="65" t="s">
        <v>2462</v>
      </c>
      <c r="W161" s="266">
        <v>334.0</v>
      </c>
      <c r="X161" s="1393">
        <v>0.284</v>
      </c>
      <c r="Y161" s="1340">
        <v>83060.0</v>
      </c>
      <c r="Z161" s="1394">
        <v>5508.0</v>
      </c>
      <c r="AA161" s="1342" t="s">
        <v>2463</v>
      </c>
      <c r="AB161" s="322" t="s">
        <v>499</v>
      </c>
      <c r="AC161" s="643" t="s">
        <v>931</v>
      </c>
      <c r="AD161" s="85" t="s">
        <v>2409</v>
      </c>
      <c r="AE161" s="1070" t="s">
        <v>2410</v>
      </c>
      <c r="AF161" s="85" t="s">
        <v>2411</v>
      </c>
      <c r="AG161" s="145">
        <v>0.0</v>
      </c>
      <c r="AH161" s="61"/>
      <c r="AI161" s="32" t="s">
        <v>2464</v>
      </c>
      <c r="AJ161" s="605">
        <v>0.079</v>
      </c>
      <c r="AK161" s="263"/>
      <c r="AL161" s="263"/>
      <c r="AM161" s="263"/>
      <c r="AN161" s="263"/>
      <c r="AO161" s="263"/>
      <c r="AP161" s="263"/>
      <c r="AQ161" s="263"/>
      <c r="AR161" s="263"/>
      <c r="AS161" s="263"/>
      <c r="AT161" s="263"/>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c r="CS161" s="166"/>
      <c r="CT161" s="166"/>
      <c r="CU161" s="166"/>
      <c r="CV161" s="166"/>
      <c r="CW161" s="166"/>
      <c r="CX161" s="166"/>
      <c r="CY161" s="166"/>
      <c r="CZ161" s="166"/>
      <c r="DA161" s="166"/>
      <c r="DB161" s="166"/>
      <c r="DC161" s="166"/>
      <c r="DD161" s="166"/>
      <c r="DE161" s="166"/>
      <c r="DF161" s="166"/>
      <c r="DG161" s="166"/>
      <c r="DH161" s="166"/>
      <c r="DI161" s="166"/>
      <c r="DJ161" s="166"/>
      <c r="DK161" s="166"/>
      <c r="DL161" s="166"/>
      <c r="DM161" s="166"/>
      <c r="DN161" s="166"/>
      <c r="DO161" s="166"/>
      <c r="DP161" s="166"/>
      <c r="DQ161" s="166"/>
      <c r="DR161" s="166"/>
      <c r="DS161" s="166"/>
      <c r="DT161" s="166"/>
      <c r="DU161" s="166"/>
      <c r="DV161" s="166"/>
      <c r="DW161" s="166"/>
      <c r="DX161" s="58" t="str">
        <f t="shared" si="3"/>
        <v>generous_aid</v>
      </c>
      <c r="DY161" s="58" t="str">
        <f t="shared" si="4"/>
        <v>affordable</v>
      </c>
      <c r="DZ161" s="166"/>
      <c r="EA161" s="166"/>
      <c r="EB161" s="59" t="s">
        <v>160</v>
      </c>
    </row>
    <row r="162" ht="39.0" customHeight="1">
      <c r="A162" s="30" t="s">
        <v>2465</v>
      </c>
      <c r="B162" s="31" t="s">
        <v>2466</v>
      </c>
      <c r="C162" s="32" t="s">
        <v>2467</v>
      </c>
      <c r="D162" s="32" t="s">
        <v>2468</v>
      </c>
      <c r="E162" s="32" t="s">
        <v>2469</v>
      </c>
      <c r="F162" s="32" t="s">
        <v>2470</v>
      </c>
      <c r="G162" s="33" t="s">
        <v>525</v>
      </c>
      <c r="H162" s="32"/>
      <c r="I162" s="32" t="s">
        <v>2471</v>
      </c>
      <c r="J162" s="33" t="s">
        <v>663</v>
      </c>
      <c r="K162" s="32" t="s">
        <v>2472</v>
      </c>
      <c r="L162" s="32" t="s">
        <v>2473</v>
      </c>
      <c r="M162" s="33" t="s">
        <v>169</v>
      </c>
      <c r="N162" s="32" t="s">
        <v>2474</v>
      </c>
      <c r="O162" s="32" t="s">
        <v>2475</v>
      </c>
      <c r="P162" s="32" t="s">
        <v>2476</v>
      </c>
      <c r="Q162" s="34">
        <f t="shared" si="1"/>
        <v>15000</v>
      </c>
      <c r="R162" s="989">
        <v>27562.0</v>
      </c>
      <c r="S162" s="361">
        <v>11240.0</v>
      </c>
      <c r="T162" s="1395">
        <f t="shared" si="2"/>
        <v>42802</v>
      </c>
      <c r="U162" s="38" t="s">
        <v>2477</v>
      </c>
      <c r="V162" s="65" t="s">
        <v>2478</v>
      </c>
      <c r="W162" s="1154">
        <v>11.0</v>
      </c>
      <c r="X162" s="67">
        <v>1.0</v>
      </c>
      <c r="Y162" s="1396">
        <v>28560.0</v>
      </c>
      <c r="Z162" s="1397">
        <v>10269.0</v>
      </c>
      <c r="AA162" s="1398" t="s">
        <v>2479</v>
      </c>
      <c r="AB162" s="32"/>
      <c r="AC162" s="32"/>
      <c r="AD162" s="85"/>
      <c r="AE162" s="102"/>
      <c r="AF162" s="85"/>
      <c r="AG162" s="32"/>
      <c r="AH162" s="32"/>
      <c r="AI162" s="33" t="s">
        <v>223</v>
      </c>
      <c r="AJ162" s="119">
        <v>0.97</v>
      </c>
      <c r="AK162" s="91"/>
      <c r="AL162" s="91"/>
      <c r="AM162" s="91"/>
      <c r="AN162" s="91"/>
      <c r="AO162" s="91"/>
      <c r="AP162" s="91"/>
      <c r="AQ162" s="91"/>
      <c r="AR162" s="91"/>
      <c r="AS162" s="91"/>
      <c r="AT162" s="91"/>
      <c r="AU162" s="92"/>
      <c r="AV162" s="92"/>
      <c r="AW162" s="92"/>
      <c r="AX162" s="92"/>
      <c r="AY162" s="92"/>
      <c r="AZ162" s="92"/>
      <c r="BA162" s="92"/>
      <c r="BB162" s="92"/>
      <c r="BC162" s="92"/>
      <c r="BD162" s="92"/>
      <c r="BE162" s="92"/>
      <c r="BF162" s="92"/>
      <c r="BG162" s="92"/>
      <c r="BH162" s="92"/>
      <c r="BI162" s="92"/>
      <c r="BJ162" s="92"/>
      <c r="BK162" s="92"/>
      <c r="BL162" s="92"/>
      <c r="BM162" s="92"/>
      <c r="BN162" s="92"/>
      <c r="BO162" s="92"/>
      <c r="BP162" s="92"/>
      <c r="BQ162" s="92"/>
      <c r="BR162" s="92"/>
      <c r="BS162" s="92"/>
      <c r="BT162" s="92"/>
      <c r="BU162" s="92"/>
      <c r="BV162" s="92"/>
      <c r="BW162" s="92"/>
      <c r="BX162" s="92"/>
      <c r="BY162" s="92"/>
      <c r="BZ162" s="92"/>
      <c r="CA162" s="92"/>
      <c r="CB162" s="92"/>
      <c r="CC162" s="92"/>
      <c r="CD162" s="92"/>
      <c r="CE162" s="92"/>
      <c r="CF162" s="92"/>
      <c r="CG162" s="92"/>
      <c r="CH162" s="92"/>
      <c r="CI162" s="92"/>
      <c r="CJ162" s="92"/>
      <c r="CK162" s="92"/>
      <c r="CL162" s="92"/>
      <c r="CM162" s="92"/>
      <c r="CN162" s="92"/>
      <c r="CO162" s="92"/>
      <c r="CP162" s="92"/>
      <c r="CQ162" s="92"/>
      <c r="CR162" s="92"/>
      <c r="CS162" s="92"/>
      <c r="CT162" s="92"/>
      <c r="CU162" s="92"/>
      <c r="CV162" s="92"/>
      <c r="CW162" s="92"/>
      <c r="CX162" s="92"/>
      <c r="CY162" s="92"/>
      <c r="CZ162" s="92"/>
      <c r="DA162" s="92"/>
      <c r="DB162" s="92"/>
      <c r="DC162" s="92"/>
      <c r="DD162" s="92"/>
      <c r="DE162" s="92"/>
      <c r="DF162" s="92"/>
      <c r="DG162" s="92"/>
      <c r="DH162" s="92"/>
      <c r="DI162" s="92"/>
      <c r="DJ162" s="92"/>
      <c r="DK162" s="92"/>
      <c r="DL162" s="92"/>
      <c r="DM162" s="92"/>
      <c r="DN162" s="92"/>
      <c r="DO162" s="92"/>
      <c r="DP162" s="92"/>
      <c r="DQ162" s="92"/>
      <c r="DR162" s="92"/>
      <c r="DS162" s="92"/>
      <c r="DT162" s="92"/>
      <c r="DU162" s="92"/>
      <c r="DV162" s="92"/>
      <c r="DW162" s="92"/>
      <c r="DX162" s="58" t="str">
        <f t="shared" si="3"/>
        <v/>
      </c>
      <c r="DY162" s="58" t="str">
        <f t="shared" si="4"/>
        <v>affordable</v>
      </c>
      <c r="DZ162" s="92"/>
      <c r="EA162" s="92"/>
      <c r="EB162" s="59" t="s">
        <v>160</v>
      </c>
    </row>
    <row r="163" ht="26.25" customHeight="1">
      <c r="A163" s="60" t="s">
        <v>2480</v>
      </c>
      <c r="B163" s="324"/>
      <c r="C163" s="61" t="s">
        <v>2481</v>
      </c>
      <c r="D163" s="61" t="s">
        <v>2482</v>
      </c>
      <c r="E163" s="61" t="s">
        <v>2483</v>
      </c>
      <c r="F163" s="32" t="s">
        <v>137</v>
      </c>
      <c r="G163" s="33" t="s">
        <v>525</v>
      </c>
      <c r="H163" s="32"/>
      <c r="I163" s="32" t="s">
        <v>2484</v>
      </c>
      <c r="J163" s="33" t="s">
        <v>141</v>
      </c>
      <c r="K163" s="33" t="s">
        <v>142</v>
      </c>
      <c r="L163" s="32" t="s">
        <v>143</v>
      </c>
      <c r="M163" s="32" t="s">
        <v>144</v>
      </c>
      <c r="N163" s="32" t="s">
        <v>2485</v>
      </c>
      <c r="O163" s="32" t="s">
        <v>799</v>
      </c>
      <c r="P163" s="32" t="s">
        <v>835</v>
      </c>
      <c r="Q163" s="34">
        <f t="shared" si="1"/>
        <v>25000</v>
      </c>
      <c r="R163" s="872">
        <v>48856.0</v>
      </c>
      <c r="S163" s="104">
        <v>13652.0</v>
      </c>
      <c r="T163" s="949">
        <f t="shared" si="2"/>
        <v>66508</v>
      </c>
      <c r="U163" s="32"/>
      <c r="V163" s="39" t="s">
        <v>149</v>
      </c>
      <c r="W163" s="1399">
        <v>71.0</v>
      </c>
      <c r="X163" s="1400">
        <v>0.84</v>
      </c>
      <c r="Y163" s="1160">
        <v>41874.0</v>
      </c>
      <c r="Z163" s="803">
        <v>21916.0</v>
      </c>
      <c r="AA163" s="44" t="s">
        <v>1794</v>
      </c>
      <c r="AB163" s="45" t="s">
        <v>143</v>
      </c>
      <c r="AC163" s="46" t="s">
        <v>2486</v>
      </c>
      <c r="AD163" s="47" t="s">
        <v>2487</v>
      </c>
      <c r="AE163" s="232" t="s">
        <v>2488</v>
      </c>
      <c r="AF163" s="47" t="s">
        <v>2489</v>
      </c>
      <c r="AG163" s="49">
        <v>0.0</v>
      </c>
      <c r="AH163" s="1401">
        <v>17652.0</v>
      </c>
      <c r="AI163" s="32" t="s">
        <v>2490</v>
      </c>
      <c r="AJ163" s="1147">
        <v>0.724</v>
      </c>
      <c r="AK163" s="299">
        <v>0.437</v>
      </c>
      <c r="AL163" s="237">
        <v>0.2</v>
      </c>
      <c r="AM163" s="76">
        <v>0.09</v>
      </c>
      <c r="AN163" s="117">
        <v>426.0</v>
      </c>
      <c r="AO163" s="1402">
        <v>186.0</v>
      </c>
      <c r="AP163" s="78">
        <v>17.0</v>
      </c>
      <c r="AQ163" s="1403">
        <v>0.64</v>
      </c>
      <c r="AR163" s="33"/>
      <c r="AS163" s="55" t="s">
        <v>157</v>
      </c>
      <c r="AT163" s="61"/>
      <c r="AU163" s="56"/>
      <c r="AV163" s="56"/>
      <c r="AW163" s="56"/>
      <c r="AX163" s="56"/>
      <c r="AY163" s="56"/>
      <c r="AZ163" s="56"/>
      <c r="BA163" s="56"/>
      <c r="BB163" s="56"/>
      <c r="BC163" s="56"/>
      <c r="BD163" s="56"/>
      <c r="BE163" s="56"/>
      <c r="BF163" s="56"/>
      <c r="BG163" s="56"/>
      <c r="BH163" s="56"/>
      <c r="BI163" s="56"/>
      <c r="BJ163" s="56"/>
      <c r="BK163" s="56"/>
      <c r="BL163" s="56"/>
      <c r="BM163" s="56"/>
      <c r="BN163" s="56"/>
      <c r="BO163" s="56"/>
      <c r="BP163" s="56"/>
      <c r="BQ163" s="56"/>
      <c r="BR163" s="56"/>
      <c r="BS163" s="56"/>
      <c r="BT163" s="56"/>
      <c r="BU163" s="56"/>
      <c r="BV163" s="56"/>
      <c r="BW163" s="56"/>
      <c r="BX163" s="56"/>
      <c r="BY163" s="56"/>
      <c r="BZ163" s="56"/>
      <c r="CA163" s="56"/>
      <c r="CB163" s="56"/>
      <c r="CC163" s="56"/>
      <c r="CD163" s="56"/>
      <c r="CE163" s="56"/>
      <c r="CF163" s="56"/>
      <c r="CG163" s="56"/>
      <c r="CH163" s="56"/>
      <c r="CI163" s="56"/>
      <c r="CJ163" s="56"/>
      <c r="CK163" s="56"/>
      <c r="CL163" s="56"/>
      <c r="CM163" s="56"/>
      <c r="CN163" s="56"/>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8" t="s">
        <v>159</v>
      </c>
      <c r="DX163" s="58" t="str">
        <f t="shared" si="3"/>
        <v/>
      </c>
      <c r="DY163" s="58" t="str">
        <f t="shared" si="4"/>
        <v>affordable</v>
      </c>
      <c r="DZ163" s="58"/>
      <c r="EA163" s="58"/>
      <c r="EB163" s="59" t="s">
        <v>160</v>
      </c>
    </row>
    <row r="164" ht="26.25" customHeight="1">
      <c r="A164" s="60" t="s">
        <v>2491</v>
      </c>
      <c r="B164" s="31" t="s">
        <v>2492</v>
      </c>
      <c r="C164" s="61" t="s">
        <v>2493</v>
      </c>
      <c r="D164" s="61" t="s">
        <v>2494</v>
      </c>
      <c r="E164" s="61" t="s">
        <v>2495</v>
      </c>
      <c r="F164" s="32" t="s">
        <v>2496</v>
      </c>
      <c r="G164" s="33" t="s">
        <v>525</v>
      </c>
      <c r="H164" s="32"/>
      <c r="I164" s="32" t="s">
        <v>2497</v>
      </c>
      <c r="J164" s="33" t="s">
        <v>141</v>
      </c>
      <c r="K164" s="33" t="s">
        <v>142</v>
      </c>
      <c r="L164" s="32" t="s">
        <v>2498</v>
      </c>
      <c r="M164" s="32" t="s">
        <v>2499</v>
      </c>
      <c r="N164" s="32" t="s">
        <v>2500</v>
      </c>
      <c r="O164" s="32" t="s">
        <v>2501</v>
      </c>
      <c r="P164" s="32" t="s">
        <v>2502</v>
      </c>
      <c r="Q164" s="34">
        <f t="shared" si="1"/>
        <v>25000</v>
      </c>
      <c r="R164" s="1404">
        <v>48856.0</v>
      </c>
      <c r="S164" s="108">
        <v>13652.0</v>
      </c>
      <c r="T164" s="1405">
        <f t="shared" si="2"/>
        <v>66508</v>
      </c>
      <c r="U164" s="38" t="s">
        <v>2503</v>
      </c>
      <c r="V164" s="39" t="s">
        <v>2504</v>
      </c>
      <c r="W164" s="787">
        <v>71.0</v>
      </c>
      <c r="X164" s="1406">
        <v>0.835</v>
      </c>
      <c r="Y164" s="1160">
        <v>41874.0</v>
      </c>
      <c r="Z164" s="1407">
        <v>21916.0</v>
      </c>
      <c r="AA164" s="44" t="s">
        <v>2505</v>
      </c>
      <c r="AB164" s="45" t="s">
        <v>143</v>
      </c>
      <c r="AC164" s="46" t="s">
        <v>2506</v>
      </c>
      <c r="AD164" s="87" t="s">
        <v>2487</v>
      </c>
      <c r="AE164" s="232" t="s">
        <v>2488</v>
      </c>
      <c r="AF164" s="87" t="s">
        <v>2489</v>
      </c>
      <c r="AG164" s="145">
        <v>0.0</v>
      </c>
      <c r="AH164" s="1045">
        <v>17652.0</v>
      </c>
      <c r="AI164" s="32" t="s">
        <v>2507</v>
      </c>
      <c r="AJ164" s="262">
        <v>0.724</v>
      </c>
      <c r="AK164" s="263"/>
      <c r="AL164" s="263"/>
      <c r="AM164" s="263"/>
      <c r="AN164" s="263"/>
      <c r="AO164" s="263"/>
      <c r="AP164" s="263"/>
      <c r="AQ164" s="263"/>
      <c r="AR164" s="263"/>
      <c r="AS164" s="263"/>
      <c r="AT164" s="263"/>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c r="CS164" s="166"/>
      <c r="CT164" s="166"/>
      <c r="CU164" s="166"/>
      <c r="CV164" s="166"/>
      <c r="CW164" s="166"/>
      <c r="CX164" s="166"/>
      <c r="CY164" s="166"/>
      <c r="CZ164" s="166"/>
      <c r="DA164" s="166"/>
      <c r="DB164" s="166"/>
      <c r="DC164" s="166"/>
      <c r="DD164" s="166"/>
      <c r="DE164" s="166"/>
      <c r="DF164" s="166"/>
      <c r="DG164" s="166"/>
      <c r="DH164" s="166"/>
      <c r="DI164" s="166"/>
      <c r="DJ164" s="166"/>
      <c r="DK164" s="166"/>
      <c r="DL164" s="166"/>
      <c r="DM164" s="166"/>
      <c r="DN164" s="166"/>
      <c r="DO164" s="166"/>
      <c r="DP164" s="166"/>
      <c r="DQ164" s="166"/>
      <c r="DR164" s="166"/>
      <c r="DS164" s="166"/>
      <c r="DT164" s="166"/>
      <c r="DU164" s="166"/>
      <c r="DV164" s="166"/>
      <c r="DW164" s="166"/>
      <c r="DX164" s="58" t="str">
        <f t="shared" si="3"/>
        <v/>
      </c>
      <c r="DY164" s="58" t="str">
        <f t="shared" si="4"/>
        <v>affordable</v>
      </c>
      <c r="DZ164" s="166"/>
      <c r="EA164" s="166"/>
      <c r="EB164" s="59" t="s">
        <v>160</v>
      </c>
    </row>
    <row r="165" ht="12.75" customHeight="1">
      <c r="A165" s="30" t="s">
        <v>2508</v>
      </c>
      <c r="B165" s="31" t="s">
        <v>2509</v>
      </c>
      <c r="C165" s="32" t="s">
        <v>2510</v>
      </c>
      <c r="D165" s="32" t="s">
        <v>2511</v>
      </c>
      <c r="E165" s="32" t="s">
        <v>2512</v>
      </c>
      <c r="F165" s="32" t="s">
        <v>2513</v>
      </c>
      <c r="G165" s="33" t="s">
        <v>138</v>
      </c>
      <c r="H165" s="32" t="s">
        <v>2514</v>
      </c>
      <c r="I165" s="32" t="s">
        <v>2515</v>
      </c>
      <c r="J165" s="33" t="s">
        <v>265</v>
      </c>
      <c r="K165" s="33" t="s">
        <v>142</v>
      </c>
      <c r="L165" s="32" t="s">
        <v>2516</v>
      </c>
      <c r="M165" s="32" t="s">
        <v>2517</v>
      </c>
      <c r="N165" s="32" t="s">
        <v>2518</v>
      </c>
      <c r="O165" s="32" t="s">
        <v>2519</v>
      </c>
      <c r="P165" s="32" t="s">
        <v>2520</v>
      </c>
      <c r="Q165" s="34" t="str">
        <f t="shared" si="1"/>
        <v/>
      </c>
      <c r="R165" s="1129">
        <v>19131.0</v>
      </c>
      <c r="S165" s="1408">
        <v>21788.0</v>
      </c>
      <c r="T165" s="1409">
        <f t="shared" si="2"/>
        <v>44919</v>
      </c>
      <c r="U165" s="38" t="s">
        <v>2521</v>
      </c>
      <c r="V165" s="39" t="s">
        <v>2522</v>
      </c>
      <c r="W165" s="32" t="s">
        <v>2523</v>
      </c>
      <c r="X165" s="83"/>
      <c r="Y165" s="32" t="s">
        <v>2524</v>
      </c>
      <c r="Z165" s="32"/>
      <c r="AA165" s="32"/>
      <c r="AB165" s="45" t="s">
        <v>143</v>
      </c>
      <c r="AC165" s="32"/>
      <c r="AD165" s="85"/>
      <c r="AE165" s="102"/>
      <c r="AF165" s="85"/>
      <c r="AG165" s="32"/>
      <c r="AH165" s="32" t="s">
        <v>2525</v>
      </c>
      <c r="AI165" s="33" t="s">
        <v>223</v>
      </c>
      <c r="AJ165" s="1410">
        <v>0.51</v>
      </c>
      <c r="AK165" s="91"/>
      <c r="AL165" s="91"/>
      <c r="AM165" s="91"/>
      <c r="AN165" s="91"/>
      <c r="AO165" s="91"/>
      <c r="AP165" s="91"/>
      <c r="AQ165" s="91"/>
      <c r="AR165" s="91"/>
      <c r="AS165" s="91"/>
      <c r="AT165" s="91"/>
      <c r="AU165" s="92"/>
      <c r="AV165" s="92"/>
      <c r="AW165" s="92"/>
      <c r="AX165" s="92"/>
      <c r="AY165" s="92"/>
      <c r="AZ165" s="92"/>
      <c r="BA165" s="92"/>
      <c r="BB165" s="92"/>
      <c r="BC165" s="92"/>
      <c r="BD165" s="92"/>
      <c r="BE165" s="92"/>
      <c r="BF165" s="92"/>
      <c r="BG165" s="92"/>
      <c r="BH165" s="92"/>
      <c r="BI165" s="92"/>
      <c r="BJ165" s="92"/>
      <c r="BK165" s="92"/>
      <c r="BL165" s="92"/>
      <c r="BM165" s="92"/>
      <c r="BN165" s="92"/>
      <c r="BO165" s="92"/>
      <c r="BP165" s="92"/>
      <c r="BQ165" s="92"/>
      <c r="BR165" s="92"/>
      <c r="BS165" s="92"/>
      <c r="BT165" s="92"/>
      <c r="BU165" s="92"/>
      <c r="BV165" s="92"/>
      <c r="BW165" s="92"/>
      <c r="BX165" s="92"/>
      <c r="BY165" s="92"/>
      <c r="BZ165" s="92"/>
      <c r="CA165" s="92"/>
      <c r="CB165" s="92"/>
      <c r="CC165" s="92"/>
      <c r="CD165" s="92"/>
      <c r="CE165" s="92"/>
      <c r="CF165" s="92"/>
      <c r="CG165" s="92"/>
      <c r="CH165" s="92"/>
      <c r="CI165" s="92"/>
      <c r="CJ165" s="92"/>
      <c r="CK165" s="92"/>
      <c r="CL165" s="92"/>
      <c r="CM165" s="92"/>
      <c r="CN165" s="92"/>
      <c r="CO165" s="92"/>
      <c r="CP165" s="92"/>
      <c r="CQ165" s="92"/>
      <c r="CR165" s="92"/>
      <c r="CS165" s="92"/>
      <c r="CT165" s="92"/>
      <c r="CU165" s="92"/>
      <c r="CV165" s="92"/>
      <c r="CW165" s="92"/>
      <c r="CX165" s="92"/>
      <c r="CY165" s="92"/>
      <c r="CZ165" s="92"/>
      <c r="DA165" s="92"/>
      <c r="DB165" s="92"/>
      <c r="DC165" s="92"/>
      <c r="DD165" s="92"/>
      <c r="DE165" s="92"/>
      <c r="DF165" s="92"/>
      <c r="DG165" s="92"/>
      <c r="DH165" s="92"/>
      <c r="DI165" s="92"/>
      <c r="DJ165" s="92"/>
      <c r="DK165" s="92"/>
      <c r="DL165" s="92"/>
      <c r="DM165" s="92"/>
      <c r="DN165" s="92"/>
      <c r="DO165" s="92"/>
      <c r="DP165" s="92"/>
      <c r="DQ165" s="92"/>
      <c r="DR165" s="92"/>
      <c r="DS165" s="92"/>
      <c r="DT165" s="92"/>
      <c r="DU165" s="92"/>
      <c r="DV165" s="92"/>
      <c r="DW165" s="92"/>
      <c r="DX165" s="58" t="str">
        <f t="shared" si="3"/>
        <v>generous_aid</v>
      </c>
      <c r="DY165" s="58" t="str">
        <f t="shared" si="4"/>
        <v/>
      </c>
      <c r="DZ165" s="92"/>
      <c r="EA165" s="92"/>
      <c r="EB165" s="59" t="s">
        <v>160</v>
      </c>
    </row>
    <row r="166" ht="12.75" customHeight="1">
      <c r="A166" s="60" t="s">
        <v>2526</v>
      </c>
      <c r="B166" s="31" t="s">
        <v>2527</v>
      </c>
      <c r="C166" s="61" t="s">
        <v>2528</v>
      </c>
      <c r="D166" s="61" t="s">
        <v>2529</v>
      </c>
      <c r="E166" s="61" t="s">
        <v>2530</v>
      </c>
      <c r="F166" s="32" t="s">
        <v>2531</v>
      </c>
      <c r="G166" s="33" t="s">
        <v>138</v>
      </c>
      <c r="H166" s="32" t="s">
        <v>2532</v>
      </c>
      <c r="I166" s="32" t="s">
        <v>2533</v>
      </c>
      <c r="J166" s="33" t="s">
        <v>265</v>
      </c>
      <c r="K166" s="33" t="s">
        <v>142</v>
      </c>
      <c r="L166" s="32" t="s">
        <v>2534</v>
      </c>
      <c r="M166" s="32" t="s">
        <v>2535</v>
      </c>
      <c r="N166" s="32" t="s">
        <v>2536</v>
      </c>
      <c r="O166" s="32" t="s">
        <v>2537</v>
      </c>
      <c r="P166" s="32" t="s">
        <v>2538</v>
      </c>
      <c r="Q166" s="34" t="str">
        <f t="shared" si="1"/>
        <v/>
      </c>
      <c r="R166" s="1129">
        <v>19120.0</v>
      </c>
      <c r="S166" s="247">
        <v>20000.0</v>
      </c>
      <c r="T166" s="625">
        <f t="shared" si="2"/>
        <v>43120</v>
      </c>
      <c r="U166" s="139" t="s">
        <v>2539</v>
      </c>
      <c r="V166" s="61" t="s">
        <v>2540</v>
      </c>
      <c r="W166" s="61" t="s">
        <v>2541</v>
      </c>
      <c r="X166" s="273"/>
      <c r="Y166" s="61" t="s">
        <v>2542</v>
      </c>
      <c r="Z166" s="61"/>
      <c r="AA166" s="61"/>
      <c r="AB166" s="45" t="s">
        <v>143</v>
      </c>
      <c r="AC166" s="61"/>
      <c r="AD166" s="85"/>
      <c r="AE166" s="102"/>
      <c r="AF166" s="85"/>
      <c r="AG166" s="61"/>
      <c r="AH166" s="61"/>
      <c r="AI166" s="33" t="s">
        <v>223</v>
      </c>
      <c r="AJ166" s="1215">
        <v>0.54</v>
      </c>
      <c r="AK166" s="91"/>
      <c r="AL166" s="91"/>
      <c r="AM166" s="91"/>
      <c r="AN166" s="91"/>
      <c r="AO166" s="91"/>
      <c r="AP166" s="91"/>
      <c r="AQ166" s="91"/>
      <c r="AR166" s="91"/>
      <c r="AS166" s="91"/>
      <c r="AT166" s="91"/>
      <c r="AU166" s="92"/>
      <c r="AV166" s="92"/>
      <c r="AW166" s="92"/>
      <c r="AX166" s="92"/>
      <c r="AY166" s="92"/>
      <c r="AZ166" s="92"/>
      <c r="BA166" s="92"/>
      <c r="BB166" s="92"/>
      <c r="BC166" s="92"/>
      <c r="BD166" s="92"/>
      <c r="BE166" s="92"/>
      <c r="BF166" s="92"/>
      <c r="BG166" s="92"/>
      <c r="BH166" s="92"/>
      <c r="BI166" s="92"/>
      <c r="BJ166" s="92"/>
      <c r="BK166" s="92"/>
      <c r="BL166" s="92"/>
      <c r="BM166" s="92"/>
      <c r="BN166" s="92"/>
      <c r="BO166" s="92"/>
      <c r="BP166" s="92"/>
      <c r="BQ166" s="92"/>
      <c r="BR166" s="92"/>
      <c r="BS166" s="92"/>
      <c r="BT166" s="92"/>
      <c r="BU166" s="92"/>
      <c r="BV166" s="92"/>
      <c r="BW166" s="92"/>
      <c r="BX166" s="92"/>
      <c r="BY166" s="92"/>
      <c r="BZ166" s="92"/>
      <c r="CA166" s="92"/>
      <c r="CB166" s="92"/>
      <c r="CC166" s="92"/>
      <c r="CD166" s="92"/>
      <c r="CE166" s="92"/>
      <c r="CF166" s="92"/>
      <c r="CG166" s="92"/>
      <c r="CH166" s="92"/>
      <c r="CI166" s="92"/>
      <c r="CJ166" s="92"/>
      <c r="CK166" s="92"/>
      <c r="CL166" s="92"/>
      <c r="CM166" s="92"/>
      <c r="CN166" s="92"/>
      <c r="CO166" s="92"/>
      <c r="CP166" s="92"/>
      <c r="CQ166" s="92"/>
      <c r="CR166" s="92"/>
      <c r="CS166" s="92"/>
      <c r="CT166" s="92"/>
      <c r="CU166" s="92"/>
      <c r="CV166" s="92"/>
      <c r="CW166" s="92"/>
      <c r="CX166" s="92"/>
      <c r="CY166" s="92"/>
      <c r="CZ166" s="92"/>
      <c r="DA166" s="92"/>
      <c r="DB166" s="92"/>
      <c r="DC166" s="92"/>
      <c r="DD166" s="92"/>
      <c r="DE166" s="92"/>
      <c r="DF166" s="92"/>
      <c r="DG166" s="92"/>
      <c r="DH166" s="92"/>
      <c r="DI166" s="92"/>
      <c r="DJ166" s="92"/>
      <c r="DK166" s="92"/>
      <c r="DL166" s="92"/>
      <c r="DM166" s="92"/>
      <c r="DN166" s="92"/>
      <c r="DO166" s="92"/>
      <c r="DP166" s="92"/>
      <c r="DQ166" s="92"/>
      <c r="DR166" s="92"/>
      <c r="DS166" s="92"/>
      <c r="DT166" s="92"/>
      <c r="DU166" s="92"/>
      <c r="DV166" s="92"/>
      <c r="DW166" s="92"/>
      <c r="DX166" s="58" t="str">
        <f t="shared" si="3"/>
        <v>generous_aid</v>
      </c>
      <c r="DY166" s="58" t="str">
        <f t="shared" si="4"/>
        <v/>
      </c>
      <c r="DZ166" s="92"/>
      <c r="EA166" s="92"/>
      <c r="EB166" s="59" t="s">
        <v>160</v>
      </c>
    </row>
    <row r="167" ht="12.75" customHeight="1">
      <c r="A167" s="30" t="s">
        <v>2543</v>
      </c>
      <c r="B167" s="31" t="s">
        <v>2544</v>
      </c>
      <c r="C167" s="32" t="s">
        <v>2545</v>
      </c>
      <c r="D167" s="32" t="s">
        <v>2546</v>
      </c>
      <c r="E167" s="32" t="s">
        <v>2547</v>
      </c>
      <c r="F167" s="32" t="s">
        <v>2548</v>
      </c>
      <c r="G167" s="33" t="s">
        <v>138</v>
      </c>
      <c r="H167" s="32" t="s">
        <v>2549</v>
      </c>
      <c r="I167" s="32" t="s">
        <v>2550</v>
      </c>
      <c r="J167" s="33" t="s">
        <v>265</v>
      </c>
      <c r="K167" s="33" t="s">
        <v>142</v>
      </c>
      <c r="L167" s="32" t="s">
        <v>2551</v>
      </c>
      <c r="M167" s="33" t="s">
        <v>169</v>
      </c>
      <c r="N167" s="32" t="s">
        <v>2552</v>
      </c>
      <c r="O167" s="32" t="s">
        <v>2553</v>
      </c>
      <c r="P167" s="32" t="s">
        <v>2554</v>
      </c>
      <c r="Q167" s="34" t="str">
        <f t="shared" si="1"/>
        <v/>
      </c>
      <c r="R167" s="876">
        <v>19010.0</v>
      </c>
      <c r="S167" s="1411">
        <v>17188.0</v>
      </c>
      <c r="T167" s="1412">
        <f t="shared" si="2"/>
        <v>40198</v>
      </c>
      <c r="U167" s="38" t="s">
        <v>2555</v>
      </c>
      <c r="V167" s="71" t="s">
        <v>2556</v>
      </c>
      <c r="W167" s="32"/>
      <c r="X167" s="83"/>
      <c r="Y167" s="32"/>
      <c r="Z167" s="32"/>
      <c r="AA167" s="32"/>
      <c r="AB167" s="45" t="s">
        <v>143</v>
      </c>
      <c r="AC167" s="32"/>
      <c r="AD167" s="85"/>
      <c r="AE167" s="102"/>
      <c r="AF167" s="85"/>
      <c r="AG167" s="32"/>
      <c r="AH167" s="32"/>
      <c r="AI167" s="32"/>
      <c r="AJ167" s="1413">
        <v>0.607</v>
      </c>
      <c r="AK167" s="263"/>
      <c r="AL167" s="263"/>
      <c r="AM167" s="263"/>
      <c r="AN167" s="263"/>
      <c r="AO167" s="263"/>
      <c r="AP167" s="263"/>
      <c r="AQ167" s="263"/>
      <c r="AR167" s="263"/>
      <c r="AS167" s="263"/>
      <c r="AT167" s="263"/>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c r="CS167" s="166"/>
      <c r="CT167" s="166"/>
      <c r="CU167" s="166"/>
      <c r="CV167" s="166"/>
      <c r="CW167" s="166"/>
      <c r="CX167" s="166"/>
      <c r="CY167" s="166"/>
      <c r="CZ167" s="166"/>
      <c r="DA167" s="166"/>
      <c r="DB167" s="166"/>
      <c r="DC167" s="166"/>
      <c r="DD167" s="166"/>
      <c r="DE167" s="166"/>
      <c r="DF167" s="166"/>
      <c r="DG167" s="166"/>
      <c r="DH167" s="166"/>
      <c r="DI167" s="166"/>
      <c r="DJ167" s="166"/>
      <c r="DK167" s="166"/>
      <c r="DL167" s="166"/>
      <c r="DM167" s="166"/>
      <c r="DN167" s="166"/>
      <c r="DO167" s="166"/>
      <c r="DP167" s="166"/>
      <c r="DQ167" s="166"/>
      <c r="DR167" s="166"/>
      <c r="DS167" s="166"/>
      <c r="DT167" s="166"/>
      <c r="DU167" s="166"/>
      <c r="DV167" s="166"/>
      <c r="DW167" s="166"/>
      <c r="DX167" s="58" t="str">
        <f t="shared" si="3"/>
        <v/>
      </c>
      <c r="DY167" s="58" t="str">
        <f t="shared" si="4"/>
        <v/>
      </c>
      <c r="DZ167" s="166"/>
      <c r="EA167" s="166"/>
      <c r="EB167" s="59" t="s">
        <v>160</v>
      </c>
    </row>
    <row r="168" ht="12.75" customHeight="1">
      <c r="A168" s="60" t="s">
        <v>2557</v>
      </c>
      <c r="B168" s="31" t="s">
        <v>2558</v>
      </c>
      <c r="C168" s="61" t="s">
        <v>2559</v>
      </c>
      <c r="D168" s="61" t="s">
        <v>2560</v>
      </c>
      <c r="E168" s="61" t="s">
        <v>2561</v>
      </c>
      <c r="F168" s="32" t="s">
        <v>2562</v>
      </c>
      <c r="G168" s="33" t="s">
        <v>138</v>
      </c>
      <c r="H168" s="32" t="s">
        <v>2563</v>
      </c>
      <c r="I168" s="32" t="s">
        <v>2564</v>
      </c>
      <c r="J168" s="33" t="s">
        <v>326</v>
      </c>
      <c r="K168" s="33" t="s">
        <v>142</v>
      </c>
      <c r="L168" s="32" t="s">
        <v>2565</v>
      </c>
      <c r="M168" s="33" t="s">
        <v>169</v>
      </c>
      <c r="N168" s="32" t="s">
        <v>2566</v>
      </c>
      <c r="O168" s="32" t="s">
        <v>2567</v>
      </c>
      <c r="P168" s="32" t="s">
        <v>2568</v>
      </c>
      <c r="Q168" s="34" t="str">
        <f t="shared" si="1"/>
        <v/>
      </c>
      <c r="R168" s="876">
        <v>19050.0</v>
      </c>
      <c r="S168" s="571">
        <v>17604.0</v>
      </c>
      <c r="T168" s="879">
        <f t="shared" si="2"/>
        <v>40654</v>
      </c>
      <c r="U168" s="38" t="s">
        <v>2569</v>
      </c>
      <c r="V168" s="61" t="s">
        <v>2570</v>
      </c>
      <c r="W168" s="61" t="s">
        <v>2571</v>
      </c>
      <c r="X168" s="273"/>
      <c r="Y168" s="61" t="s">
        <v>2572</v>
      </c>
      <c r="Z168" s="61"/>
      <c r="AA168" s="61"/>
      <c r="AB168" s="45" t="s">
        <v>143</v>
      </c>
      <c r="AC168" s="61"/>
      <c r="AD168" s="85"/>
      <c r="AE168" s="102"/>
      <c r="AF168" s="85"/>
      <c r="AG168" s="61"/>
      <c r="AH168" s="61"/>
      <c r="AI168" s="33" t="s">
        <v>223</v>
      </c>
      <c r="AJ168" s="1215">
        <v>0.54</v>
      </c>
      <c r="AK168" s="91"/>
      <c r="AL168" s="91"/>
      <c r="AM168" s="91"/>
      <c r="AN168" s="91"/>
      <c r="AO168" s="91"/>
      <c r="AP168" s="91"/>
      <c r="AQ168" s="91"/>
      <c r="AR168" s="91"/>
      <c r="AS168" s="91"/>
      <c r="AT168" s="91"/>
      <c r="AU168" s="92"/>
      <c r="AV168" s="92"/>
      <c r="AW168" s="92"/>
      <c r="AX168" s="92"/>
      <c r="AY168" s="92"/>
      <c r="AZ168" s="92"/>
      <c r="BA168" s="92"/>
      <c r="BB168" s="92"/>
      <c r="BC168" s="92"/>
      <c r="BD168" s="92"/>
      <c r="BE168" s="92"/>
      <c r="BF168" s="92"/>
      <c r="BG168" s="92"/>
      <c r="BH168" s="92"/>
      <c r="BI168" s="92"/>
      <c r="BJ168" s="92"/>
      <c r="BK168" s="92"/>
      <c r="BL168" s="92"/>
      <c r="BM168" s="92"/>
      <c r="BN168" s="92"/>
      <c r="BO168" s="92"/>
      <c r="BP168" s="92"/>
      <c r="BQ168" s="92"/>
      <c r="BR168" s="92"/>
      <c r="BS168" s="92"/>
      <c r="BT168" s="92"/>
      <c r="BU168" s="92"/>
      <c r="BV168" s="92"/>
      <c r="BW168" s="92"/>
      <c r="BX168" s="92"/>
      <c r="BY168" s="92"/>
      <c r="BZ168" s="92"/>
      <c r="CA168" s="92"/>
      <c r="CB168" s="92"/>
      <c r="CC168" s="92"/>
      <c r="CD168" s="92"/>
      <c r="CE168" s="92"/>
      <c r="CF168" s="92"/>
      <c r="CG168" s="92"/>
      <c r="CH168" s="92"/>
      <c r="CI168" s="92"/>
      <c r="CJ168" s="92"/>
      <c r="CK168" s="92"/>
      <c r="CL168" s="92"/>
      <c r="CM168" s="92"/>
      <c r="CN168" s="92"/>
      <c r="CO168" s="92"/>
      <c r="CP168" s="92"/>
      <c r="CQ168" s="92"/>
      <c r="CR168" s="92"/>
      <c r="CS168" s="92"/>
      <c r="CT168" s="92"/>
      <c r="CU168" s="92"/>
      <c r="CV168" s="92"/>
      <c r="CW168" s="92"/>
      <c r="CX168" s="92"/>
      <c r="CY168" s="92"/>
      <c r="CZ168" s="92"/>
      <c r="DA168" s="92"/>
      <c r="DB168" s="92"/>
      <c r="DC168" s="92"/>
      <c r="DD168" s="92"/>
      <c r="DE168" s="92"/>
      <c r="DF168" s="92"/>
      <c r="DG168" s="92"/>
      <c r="DH168" s="92"/>
      <c r="DI168" s="92"/>
      <c r="DJ168" s="92"/>
      <c r="DK168" s="92"/>
      <c r="DL168" s="92"/>
      <c r="DM168" s="92"/>
      <c r="DN168" s="92"/>
      <c r="DO168" s="92"/>
      <c r="DP168" s="92"/>
      <c r="DQ168" s="92"/>
      <c r="DR168" s="92"/>
      <c r="DS168" s="92"/>
      <c r="DT168" s="92"/>
      <c r="DU168" s="92"/>
      <c r="DV168" s="92"/>
      <c r="DW168" s="92"/>
      <c r="DX168" s="58" t="str">
        <f t="shared" si="3"/>
        <v>generous_aid</v>
      </c>
      <c r="DY168" s="58" t="str">
        <f t="shared" si="4"/>
        <v/>
      </c>
      <c r="DZ168" s="92"/>
      <c r="EA168" s="92"/>
      <c r="EB168" s="59" t="s">
        <v>160</v>
      </c>
    </row>
    <row r="169" ht="12.75" customHeight="1">
      <c r="A169" s="30" t="s">
        <v>2573</v>
      </c>
      <c r="B169" s="31" t="s">
        <v>2574</v>
      </c>
      <c r="C169" s="32" t="s">
        <v>2575</v>
      </c>
      <c r="D169" s="32" t="s">
        <v>2576</v>
      </c>
      <c r="E169" s="32" t="s">
        <v>2577</v>
      </c>
      <c r="F169" s="32" t="s">
        <v>2578</v>
      </c>
      <c r="G169" s="33" t="s">
        <v>138</v>
      </c>
      <c r="H169" s="32" t="s">
        <v>2579</v>
      </c>
      <c r="I169" s="32" t="s">
        <v>2580</v>
      </c>
      <c r="J169" s="33" t="s">
        <v>265</v>
      </c>
      <c r="K169" s="33" t="s">
        <v>142</v>
      </c>
      <c r="L169" s="32" t="s">
        <v>2581</v>
      </c>
      <c r="M169" s="32" t="s">
        <v>2582</v>
      </c>
      <c r="N169" s="32" t="s">
        <v>2583</v>
      </c>
      <c r="O169" s="32" t="s">
        <v>2584</v>
      </c>
      <c r="P169" s="32" t="s">
        <v>2585</v>
      </c>
      <c r="Q169" s="34" t="str">
        <f t="shared" si="1"/>
        <v/>
      </c>
      <c r="R169" s="1414">
        <v>15840.0</v>
      </c>
      <c r="S169" s="1225">
        <v>17000.0</v>
      </c>
      <c r="T169" s="824">
        <f t="shared" si="2"/>
        <v>36840</v>
      </c>
      <c r="U169" s="38" t="s">
        <v>2586</v>
      </c>
      <c r="V169" s="32" t="s">
        <v>2587</v>
      </c>
      <c r="W169" s="32" t="s">
        <v>2588</v>
      </c>
      <c r="X169" s="83"/>
      <c r="Y169" s="32" t="s">
        <v>2589</v>
      </c>
      <c r="Z169" s="32"/>
      <c r="AA169" s="32"/>
      <c r="AB169" s="45" t="s">
        <v>143</v>
      </c>
      <c r="AC169" s="32"/>
      <c r="AD169" s="85"/>
      <c r="AE169" s="102"/>
      <c r="AF169" s="85"/>
      <c r="AG169" s="32"/>
      <c r="AH169" s="32"/>
      <c r="AI169" s="33" t="s">
        <v>223</v>
      </c>
      <c r="AJ169" s="1415">
        <v>0.53</v>
      </c>
      <c r="AK169" s="91"/>
      <c r="AL169" s="91"/>
      <c r="AM169" s="91"/>
      <c r="AN169" s="91"/>
      <c r="AO169" s="91"/>
      <c r="AP169" s="91"/>
      <c r="AQ169" s="91"/>
      <c r="AR169" s="91"/>
      <c r="AS169" s="91"/>
      <c r="AT169" s="91"/>
      <c r="AU169" s="92"/>
      <c r="AV169" s="92"/>
      <c r="AW169" s="92"/>
      <c r="AX169" s="92"/>
      <c r="AY169" s="92"/>
      <c r="AZ169" s="92"/>
      <c r="BA169" s="92"/>
      <c r="BB169" s="92"/>
      <c r="BC169" s="92"/>
      <c r="BD169" s="92"/>
      <c r="BE169" s="92"/>
      <c r="BF169" s="92"/>
      <c r="BG169" s="92"/>
      <c r="BH169" s="92"/>
      <c r="BI169" s="92"/>
      <c r="BJ169" s="92"/>
      <c r="BK169" s="92"/>
      <c r="BL169" s="92"/>
      <c r="BM169" s="92"/>
      <c r="BN169" s="92"/>
      <c r="BO169" s="92"/>
      <c r="BP169" s="92"/>
      <c r="BQ169" s="92"/>
      <c r="BR169" s="92"/>
      <c r="BS169" s="92"/>
      <c r="BT169" s="92"/>
      <c r="BU169" s="92"/>
      <c r="BV169" s="92"/>
      <c r="BW169" s="92"/>
      <c r="BX169" s="92"/>
      <c r="BY169" s="92"/>
      <c r="BZ169" s="92"/>
      <c r="CA169" s="92"/>
      <c r="CB169" s="92"/>
      <c r="CC169" s="92"/>
      <c r="CD169" s="92"/>
      <c r="CE169" s="92"/>
      <c r="CF169" s="92"/>
      <c r="CG169" s="92"/>
      <c r="CH169" s="92"/>
      <c r="CI169" s="92"/>
      <c r="CJ169" s="92"/>
      <c r="CK169" s="92"/>
      <c r="CL169" s="92"/>
      <c r="CM169" s="92"/>
      <c r="CN169" s="92"/>
      <c r="CO169" s="92"/>
      <c r="CP169" s="92"/>
      <c r="CQ169" s="92"/>
      <c r="CR169" s="92"/>
      <c r="CS169" s="92"/>
      <c r="CT169" s="92"/>
      <c r="CU169" s="92"/>
      <c r="CV169" s="92"/>
      <c r="CW169" s="92"/>
      <c r="CX169" s="92"/>
      <c r="CY169" s="92"/>
      <c r="CZ169" s="92"/>
      <c r="DA169" s="92"/>
      <c r="DB169" s="92"/>
      <c r="DC169" s="92"/>
      <c r="DD169" s="92"/>
      <c r="DE169" s="92"/>
      <c r="DF169" s="92"/>
      <c r="DG169" s="92"/>
      <c r="DH169" s="92"/>
      <c r="DI169" s="92"/>
      <c r="DJ169" s="92"/>
      <c r="DK169" s="92"/>
      <c r="DL169" s="92"/>
      <c r="DM169" s="92"/>
      <c r="DN169" s="92"/>
      <c r="DO169" s="92"/>
      <c r="DP169" s="92"/>
      <c r="DQ169" s="92"/>
      <c r="DR169" s="92"/>
      <c r="DS169" s="92"/>
      <c r="DT169" s="92"/>
      <c r="DU169" s="92"/>
      <c r="DV169" s="92"/>
      <c r="DW169" s="92"/>
      <c r="DX169" s="58" t="str">
        <f t="shared" si="3"/>
        <v>generous_aid</v>
      </c>
      <c r="DY169" s="58" t="str">
        <f t="shared" si="4"/>
        <v/>
      </c>
      <c r="DZ169" s="92"/>
      <c r="EA169" s="92"/>
      <c r="EB169" s="59" t="s">
        <v>160</v>
      </c>
    </row>
    <row r="170" ht="12.75" customHeight="1">
      <c r="A170" s="60" t="s">
        <v>2590</v>
      </c>
      <c r="B170" s="31" t="s">
        <v>2591</v>
      </c>
      <c r="C170" s="61" t="s">
        <v>2592</v>
      </c>
      <c r="D170" s="61" t="s">
        <v>2593</v>
      </c>
      <c r="E170" s="61" t="s">
        <v>2594</v>
      </c>
      <c r="F170" s="32" t="s">
        <v>2595</v>
      </c>
      <c r="G170" s="33" t="s">
        <v>138</v>
      </c>
      <c r="H170" s="32" t="s">
        <v>2596</v>
      </c>
      <c r="I170" s="32" t="s">
        <v>2597</v>
      </c>
      <c r="J170" s="33" t="s">
        <v>265</v>
      </c>
      <c r="K170" s="33" t="s">
        <v>142</v>
      </c>
      <c r="L170" s="32" t="s">
        <v>2598</v>
      </c>
      <c r="M170" s="33" t="s">
        <v>169</v>
      </c>
      <c r="N170" s="32" t="s">
        <v>2599</v>
      </c>
      <c r="O170" s="32" t="s">
        <v>2600</v>
      </c>
      <c r="P170" s="32" t="s">
        <v>2601</v>
      </c>
      <c r="Q170" s="34">
        <f t="shared" si="1"/>
        <v>30000</v>
      </c>
      <c r="R170" s="1416">
        <v>19208.0</v>
      </c>
      <c r="S170" s="990">
        <v>16464.0</v>
      </c>
      <c r="T170" s="1417">
        <f t="shared" si="2"/>
        <v>39672</v>
      </c>
      <c r="U170" s="139" t="s">
        <v>2602</v>
      </c>
      <c r="V170" s="39" t="s">
        <v>2603</v>
      </c>
      <c r="W170" s="1418">
        <v>462.0</v>
      </c>
      <c r="X170" s="1419">
        <v>0.524</v>
      </c>
      <c r="Y170" s="1420">
        <v>9143.0</v>
      </c>
      <c r="Z170" s="126">
        <v>26809.0</v>
      </c>
      <c r="AA170" s="61"/>
      <c r="AB170" s="45" t="s">
        <v>143</v>
      </c>
      <c r="AC170" s="61"/>
      <c r="AD170" s="85"/>
      <c r="AE170" s="102"/>
      <c r="AF170" s="85"/>
      <c r="AG170" s="61"/>
      <c r="AH170" s="61"/>
      <c r="AI170" s="33" t="s">
        <v>223</v>
      </c>
      <c r="AJ170" s="1421">
        <v>0.69</v>
      </c>
      <c r="AK170" s="91"/>
      <c r="AL170" s="91"/>
      <c r="AM170" s="91"/>
      <c r="AN170" s="91"/>
      <c r="AO170" s="91"/>
      <c r="AP170" s="91"/>
      <c r="AQ170" s="91"/>
      <c r="AR170" s="91"/>
      <c r="AS170" s="91"/>
      <c r="AT170" s="91"/>
      <c r="AU170" s="92"/>
      <c r="AV170" s="92"/>
      <c r="AW170" s="92"/>
      <c r="AX170" s="92"/>
      <c r="AY170" s="92"/>
      <c r="AZ170" s="92"/>
      <c r="BA170" s="92"/>
      <c r="BB170" s="92"/>
      <c r="BC170" s="92"/>
      <c r="BD170" s="92"/>
      <c r="BE170" s="92"/>
      <c r="BF170" s="92"/>
      <c r="BG170" s="92"/>
      <c r="BH170" s="92"/>
      <c r="BI170" s="92"/>
      <c r="BJ170" s="92"/>
      <c r="BK170" s="92"/>
      <c r="BL170" s="92"/>
      <c r="BM170" s="92"/>
      <c r="BN170" s="92"/>
      <c r="BO170" s="92"/>
      <c r="BP170" s="92"/>
      <c r="BQ170" s="92"/>
      <c r="BR170" s="92"/>
      <c r="BS170" s="92"/>
      <c r="BT170" s="92"/>
      <c r="BU170" s="92"/>
      <c r="BV170" s="92"/>
      <c r="BW170" s="92"/>
      <c r="BX170" s="92"/>
      <c r="BY170" s="92"/>
      <c r="BZ170" s="92"/>
      <c r="CA170" s="92"/>
      <c r="CB170" s="92"/>
      <c r="CC170" s="92"/>
      <c r="CD170" s="92"/>
      <c r="CE170" s="92"/>
      <c r="CF170" s="92"/>
      <c r="CG170" s="92"/>
      <c r="CH170" s="92"/>
      <c r="CI170" s="92"/>
      <c r="CJ170" s="92"/>
      <c r="CK170" s="92"/>
      <c r="CL170" s="92"/>
      <c r="CM170" s="92"/>
      <c r="CN170" s="92"/>
      <c r="CO170" s="92"/>
      <c r="CP170" s="92"/>
      <c r="CQ170" s="92"/>
      <c r="CR170" s="92"/>
      <c r="CS170" s="92"/>
      <c r="CT170" s="92"/>
      <c r="CU170" s="92"/>
      <c r="CV170" s="92"/>
      <c r="CW170" s="92"/>
      <c r="CX170" s="92"/>
      <c r="CY170" s="92"/>
      <c r="CZ170" s="92"/>
      <c r="DA170" s="92"/>
      <c r="DB170" s="92"/>
      <c r="DC170" s="92"/>
      <c r="DD170" s="92"/>
      <c r="DE170" s="92"/>
      <c r="DF170" s="92"/>
      <c r="DG170" s="92"/>
      <c r="DH170" s="92"/>
      <c r="DI170" s="92"/>
      <c r="DJ170" s="92"/>
      <c r="DK170" s="92"/>
      <c r="DL170" s="92"/>
      <c r="DM170" s="92"/>
      <c r="DN170" s="92"/>
      <c r="DO170" s="92"/>
      <c r="DP170" s="92"/>
      <c r="DQ170" s="92"/>
      <c r="DR170" s="92"/>
      <c r="DS170" s="92"/>
      <c r="DT170" s="92"/>
      <c r="DU170" s="92"/>
      <c r="DV170" s="92"/>
      <c r="DW170" s="92"/>
      <c r="DX170" s="58" t="str">
        <f t="shared" si="3"/>
        <v/>
      </c>
      <c r="DY170" s="58" t="str">
        <f t="shared" si="4"/>
        <v>affordable</v>
      </c>
      <c r="DZ170" s="92"/>
      <c r="EA170" s="92"/>
      <c r="EB170" s="59" t="s">
        <v>160</v>
      </c>
    </row>
    <row r="171" ht="12.75" customHeight="1">
      <c r="A171" s="30" t="s">
        <v>2604</v>
      </c>
      <c r="B171" s="324"/>
      <c r="C171" s="32" t="s">
        <v>2605</v>
      </c>
      <c r="D171" s="32" t="s">
        <v>1962</v>
      </c>
      <c r="E171" s="32" t="s">
        <v>1963</v>
      </c>
      <c r="F171" s="32" t="s">
        <v>137</v>
      </c>
      <c r="G171" s="33" t="s">
        <v>285</v>
      </c>
      <c r="H171" s="32"/>
      <c r="I171" s="32" t="s">
        <v>1846</v>
      </c>
      <c r="J171" s="33" t="s">
        <v>141</v>
      </c>
      <c r="K171" s="33" t="s">
        <v>142</v>
      </c>
      <c r="L171" s="32" t="s">
        <v>143</v>
      </c>
      <c r="M171" s="33" t="s">
        <v>169</v>
      </c>
      <c r="N171" s="32" t="s">
        <v>2606</v>
      </c>
      <c r="O171" s="32" t="s">
        <v>146</v>
      </c>
      <c r="P171" s="32" t="s">
        <v>171</v>
      </c>
      <c r="Q171" s="34">
        <f t="shared" si="1"/>
        <v>10000</v>
      </c>
      <c r="R171" s="853">
        <v>68019.0</v>
      </c>
      <c r="S171" s="1175">
        <v>19749.0</v>
      </c>
      <c r="T171" s="388">
        <f t="shared" si="2"/>
        <v>91768</v>
      </c>
      <c r="U171" s="32"/>
      <c r="V171" s="100" t="s">
        <v>592</v>
      </c>
      <c r="W171" s="1422">
        <v>418.0</v>
      </c>
      <c r="X171" s="1423">
        <v>0.69</v>
      </c>
      <c r="Y171" s="1424">
        <v>81378.0</v>
      </c>
      <c r="Z171" s="1425">
        <v>7142.0</v>
      </c>
      <c r="AA171" s="1426" t="s">
        <v>2607</v>
      </c>
      <c r="AB171" s="176" t="s">
        <v>294</v>
      </c>
      <c r="AC171" s="32"/>
      <c r="AD171" s="102"/>
      <c r="AE171" s="102"/>
      <c r="AF171" s="102"/>
      <c r="AG171" s="32"/>
      <c r="AH171" s="32"/>
      <c r="AI171" s="32"/>
      <c r="AJ171" s="179">
        <v>0.053</v>
      </c>
      <c r="AK171" s="32"/>
      <c r="AL171" s="1427">
        <v>0.67</v>
      </c>
      <c r="AM171" s="32"/>
      <c r="AN171" s="1428">
        <v>8898.0</v>
      </c>
      <c r="AO171" s="32" t="s">
        <v>156</v>
      </c>
      <c r="AP171" s="1429">
        <v>174.0</v>
      </c>
      <c r="AQ171" s="1430">
        <v>0.0358</v>
      </c>
      <c r="AR171" s="33"/>
      <c r="AS171" s="185" t="s">
        <v>296</v>
      </c>
      <c r="AT171" s="32"/>
      <c r="AU171" s="56"/>
      <c r="AV171" s="56"/>
      <c r="AW171" s="56"/>
      <c r="AX171" s="56"/>
      <c r="AY171" s="56"/>
      <c r="AZ171" s="56"/>
      <c r="BA171" s="56"/>
      <c r="BB171" s="56"/>
      <c r="BC171" s="56"/>
      <c r="BD171" s="56"/>
      <c r="BE171" s="56"/>
      <c r="BF171" s="56"/>
      <c r="BG171" s="56"/>
      <c r="BH171" s="56"/>
      <c r="BI171" s="56"/>
      <c r="BJ171" s="56"/>
      <c r="BK171" s="56"/>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8" t="s">
        <v>159</v>
      </c>
      <c r="DX171" s="58" t="str">
        <f t="shared" si="3"/>
        <v>generous_aid</v>
      </c>
      <c r="DY171" s="58" t="str">
        <f t="shared" si="4"/>
        <v>affordable</v>
      </c>
      <c r="DZ171" s="58"/>
      <c r="EA171" s="58"/>
      <c r="EB171" s="59" t="s">
        <v>160</v>
      </c>
    </row>
    <row r="172" ht="26.25" customHeight="1">
      <c r="A172" s="167" t="s">
        <v>2608</v>
      </c>
      <c r="B172" s="324"/>
      <c r="C172" s="61" t="s">
        <v>2609</v>
      </c>
      <c r="D172" s="61" t="s">
        <v>2610</v>
      </c>
      <c r="E172" s="61" t="s">
        <v>2611</v>
      </c>
      <c r="F172" s="32" t="s">
        <v>2612</v>
      </c>
      <c r="G172" s="33" t="s">
        <v>285</v>
      </c>
      <c r="H172" s="32"/>
      <c r="I172" s="32" t="s">
        <v>2613</v>
      </c>
      <c r="J172" s="33" t="s">
        <v>141</v>
      </c>
      <c r="K172" s="33" t="s">
        <v>142</v>
      </c>
      <c r="L172" s="32" t="s">
        <v>2614</v>
      </c>
      <c r="M172" s="33" t="s">
        <v>169</v>
      </c>
      <c r="N172" s="32" t="s">
        <v>2615</v>
      </c>
      <c r="O172" s="32" t="s">
        <v>2616</v>
      </c>
      <c r="P172" s="32" t="s">
        <v>2617</v>
      </c>
      <c r="Q172" s="34">
        <f t="shared" si="1"/>
        <v>10000</v>
      </c>
      <c r="R172" s="247">
        <v>68019.0</v>
      </c>
      <c r="S172" s="990">
        <v>19749.0</v>
      </c>
      <c r="T172" s="1061">
        <f t="shared" si="2"/>
        <v>91768</v>
      </c>
      <c r="U172" s="38" t="s">
        <v>2618</v>
      </c>
      <c r="V172" s="100" t="s">
        <v>2619</v>
      </c>
      <c r="W172" s="1431">
        <v>418.0</v>
      </c>
      <c r="X172" s="1432">
        <v>0.693</v>
      </c>
      <c r="Y172" s="173">
        <v>81378.0</v>
      </c>
      <c r="Z172" s="1433">
        <v>7142.0</v>
      </c>
      <c r="AA172" s="1426" t="s">
        <v>2620</v>
      </c>
      <c r="AB172" s="176" t="s">
        <v>294</v>
      </c>
      <c r="AC172" s="61"/>
      <c r="AD172" s="61"/>
      <c r="AE172" s="61"/>
      <c r="AF172" s="61"/>
      <c r="AG172" s="61"/>
      <c r="AH172" s="61"/>
      <c r="AI172" s="324"/>
      <c r="AJ172" s="131">
        <v>0.053</v>
      </c>
      <c r="AK172" s="61"/>
      <c r="AL172" s="1434">
        <v>0.67</v>
      </c>
      <c r="AM172" s="61"/>
      <c r="AN172" s="1435">
        <v>8898.0</v>
      </c>
      <c r="AO172" s="61" t="s">
        <v>2621</v>
      </c>
      <c r="AP172" s="1436">
        <v>174.0</v>
      </c>
      <c r="AQ172" s="32"/>
      <c r="AR172" s="32"/>
      <c r="AS172" s="185" t="s">
        <v>296</v>
      </c>
      <c r="AT172" s="61"/>
      <c r="AU172" s="1437">
        <v>0.17</v>
      </c>
      <c r="AV172" s="716">
        <v>2028.0</v>
      </c>
      <c r="AW172" s="1438" t="s">
        <v>2622</v>
      </c>
      <c r="AX172" s="718">
        <v>0.52</v>
      </c>
      <c r="AY172" s="345"/>
      <c r="AZ172" s="345"/>
      <c r="BA172" s="345"/>
      <c r="BB172" s="500" t="s">
        <v>734</v>
      </c>
      <c r="BC172" s="1324">
        <v>0.43</v>
      </c>
      <c r="BD172" s="1439">
        <v>0.24</v>
      </c>
      <c r="BE172" s="345"/>
      <c r="BF172" s="722">
        <v>760.0</v>
      </c>
      <c r="BG172" s="613">
        <v>790.0</v>
      </c>
      <c r="BH172" s="723">
        <v>740.0</v>
      </c>
      <c r="BI172" s="195">
        <v>780.0</v>
      </c>
      <c r="BJ172" s="198">
        <v>33.0</v>
      </c>
      <c r="BK172" s="198">
        <v>34.0</v>
      </c>
      <c r="BL172" s="198">
        <v>35.0</v>
      </c>
      <c r="BM172" s="195">
        <v>31.0</v>
      </c>
      <c r="BN172" s="198">
        <v>35.0</v>
      </c>
      <c r="BO172" s="201">
        <v>35.0</v>
      </c>
      <c r="BP172" s="201">
        <v>36.0</v>
      </c>
      <c r="BQ172" s="190"/>
      <c r="BR172" s="190"/>
      <c r="BS172" s="190"/>
      <c r="BT172" s="190"/>
      <c r="BU172" s="190" t="s">
        <v>2623</v>
      </c>
      <c r="BV172" s="1440">
        <v>0.73</v>
      </c>
      <c r="BW172" s="1441">
        <v>0.83</v>
      </c>
      <c r="BX172" s="346">
        <v>0.91</v>
      </c>
      <c r="BY172" s="1442">
        <v>0.2</v>
      </c>
      <c r="BZ172" s="345"/>
      <c r="CA172" s="350">
        <v>45597.0</v>
      </c>
      <c r="CB172" s="345"/>
      <c r="CC172" s="345"/>
      <c r="CD172" s="345"/>
      <c r="CE172" s="351">
        <v>45659.0</v>
      </c>
      <c r="CF172" s="345"/>
      <c r="CG172" s="345"/>
      <c r="CH172" s="350">
        <v>45597.0</v>
      </c>
      <c r="CI172" s="345" t="s">
        <v>2624</v>
      </c>
      <c r="CJ172" s="345" t="s">
        <v>2625</v>
      </c>
      <c r="CK172" s="345"/>
      <c r="CL172" s="345"/>
      <c r="CM172" s="345"/>
      <c r="CN172" s="345"/>
      <c r="CO172" s="345" t="s">
        <v>2626</v>
      </c>
      <c r="CP172" s="354">
        <v>45689.0</v>
      </c>
      <c r="CQ172" s="345"/>
      <c r="CR172" s="212" t="s">
        <v>2627</v>
      </c>
      <c r="CS172" s="1443">
        <v>15.0</v>
      </c>
      <c r="CT172" s="1444">
        <v>161.0</v>
      </c>
      <c r="CU172" s="1445">
        <v>49.0</v>
      </c>
      <c r="CV172" s="1446">
        <v>237.0</v>
      </c>
      <c r="CW172" s="187">
        <v>45.0</v>
      </c>
      <c r="CX172" s="928">
        <v>21.0</v>
      </c>
      <c r="CY172" s="356">
        <v>83.4</v>
      </c>
      <c r="CZ172" s="345"/>
      <c r="DA172" s="1447">
        <v>351.0</v>
      </c>
      <c r="DB172" s="356">
        <v>40.9</v>
      </c>
      <c r="DC172" s="1203">
        <v>40.0</v>
      </c>
      <c r="DD172" s="345"/>
      <c r="DE172" s="1446">
        <v>237.0</v>
      </c>
      <c r="DF172" s="187">
        <v>68.0</v>
      </c>
      <c r="DG172" s="345"/>
      <c r="DH172" s="1448">
        <v>145.0</v>
      </c>
      <c r="DI172" s="1360">
        <v>15.0</v>
      </c>
      <c r="DJ172" s="345"/>
      <c r="DK172" s="671">
        <v>51.0</v>
      </c>
      <c r="DL172" s="345"/>
      <c r="DM172" s="345"/>
      <c r="DN172" s="1203">
        <v>40.0</v>
      </c>
      <c r="DO172" s="345"/>
      <c r="DP172" s="345"/>
      <c r="DQ172" s="345"/>
      <c r="DR172" s="218" t="s">
        <v>2628</v>
      </c>
      <c r="DS172" s="345" t="s">
        <v>2629</v>
      </c>
      <c r="DT172" s="524">
        <v>1.5</v>
      </c>
      <c r="DU172" s="220">
        <v>0.0</v>
      </c>
      <c r="DV172" s="1449">
        <v>30.4</v>
      </c>
      <c r="DW172" s="222"/>
      <c r="DX172" s="58" t="str">
        <f t="shared" si="3"/>
        <v>generous_aid</v>
      </c>
      <c r="DY172" s="58" t="str">
        <f t="shared" si="4"/>
        <v>affordable</v>
      </c>
      <c r="DZ172" s="222"/>
      <c r="EA172" s="222"/>
      <c r="EB172" s="59" t="s">
        <v>160</v>
      </c>
    </row>
    <row r="173" ht="12.75" customHeight="1">
      <c r="A173" s="577" t="s">
        <v>2604</v>
      </c>
      <c r="B173" s="324"/>
      <c r="C173" s="578" t="s">
        <v>2605</v>
      </c>
      <c r="D173" s="578" t="s">
        <v>1962</v>
      </c>
      <c r="E173" s="578" t="s">
        <v>1963</v>
      </c>
      <c r="F173" s="32" t="s">
        <v>137</v>
      </c>
      <c r="G173" s="33" t="s">
        <v>285</v>
      </c>
      <c r="H173" s="32"/>
      <c r="I173" s="32" t="s">
        <v>1846</v>
      </c>
      <c r="J173" s="33" t="s">
        <v>141</v>
      </c>
      <c r="K173" s="33" t="s">
        <v>142</v>
      </c>
      <c r="L173" s="32" t="s">
        <v>143</v>
      </c>
      <c r="M173" s="33" t="s">
        <v>169</v>
      </c>
      <c r="N173" s="32" t="s">
        <v>2630</v>
      </c>
      <c r="O173" s="32" t="s">
        <v>146</v>
      </c>
      <c r="P173" s="32" t="s">
        <v>171</v>
      </c>
      <c r="Q173" s="34">
        <f t="shared" si="1"/>
        <v>10000</v>
      </c>
      <c r="R173" s="853">
        <v>68019.0</v>
      </c>
      <c r="S173" s="1175">
        <v>19749.0</v>
      </c>
      <c r="T173" s="388">
        <f t="shared" si="2"/>
        <v>91768</v>
      </c>
      <c r="U173" s="32"/>
      <c r="V173" s="738" t="s">
        <v>592</v>
      </c>
      <c r="W173" s="1422">
        <v>418.0</v>
      </c>
      <c r="X173" s="1423">
        <v>0.69</v>
      </c>
      <c r="Y173" s="1424">
        <v>81378.0</v>
      </c>
      <c r="Z173" s="1425">
        <v>7142.0</v>
      </c>
      <c r="AA173" s="1426" t="s">
        <v>2607</v>
      </c>
      <c r="AB173" s="176" t="s">
        <v>294</v>
      </c>
      <c r="AC173" s="61"/>
      <c r="AD173" s="61"/>
      <c r="AE173" s="61"/>
      <c r="AF173" s="61"/>
      <c r="AG173" s="61"/>
      <c r="AH173" s="61"/>
      <c r="AI173" s="32"/>
      <c r="AJ173" s="179">
        <v>0.053</v>
      </c>
      <c r="AK173" s="61"/>
      <c r="AL173" s="1450">
        <v>0.67</v>
      </c>
      <c r="AM173" s="61"/>
      <c r="AN173" s="1428">
        <v>8898.0</v>
      </c>
      <c r="AO173" s="61"/>
      <c r="AP173" s="1429">
        <v>174.0</v>
      </c>
      <c r="AQ173" s="1451">
        <v>68.0</v>
      </c>
      <c r="AR173" s="1430">
        <v>0.0358</v>
      </c>
      <c r="AS173" s="185" t="s">
        <v>296</v>
      </c>
      <c r="AT173" s="61"/>
      <c r="AU173" s="56"/>
      <c r="AV173" s="190"/>
      <c r="AW173" s="190"/>
      <c r="AX173" s="190"/>
      <c r="AY173" s="190"/>
      <c r="AZ173" s="190"/>
      <c r="BA173" s="190"/>
      <c r="BB173" s="190"/>
      <c r="BC173" s="190"/>
      <c r="BD173" s="190"/>
      <c r="BE173" s="190"/>
      <c r="BF173" s="190"/>
      <c r="BG173" s="190"/>
      <c r="BH173" s="190"/>
      <c r="BI173" s="190"/>
      <c r="BJ173" s="190"/>
      <c r="BK173" s="190"/>
      <c r="BL173" s="190"/>
      <c r="BM173" s="190"/>
      <c r="BN173" s="190"/>
      <c r="BO173" s="190"/>
      <c r="BP173" s="190"/>
      <c r="BQ173" s="190"/>
      <c r="BR173" s="190"/>
      <c r="BS173" s="190"/>
      <c r="BT173" s="190"/>
      <c r="BU173" s="190"/>
      <c r="BV173" s="190"/>
      <c r="BW173" s="190"/>
      <c r="BX173" s="190"/>
      <c r="BY173" s="190"/>
      <c r="BZ173" s="190"/>
      <c r="CA173" s="190"/>
      <c r="CB173" s="190"/>
      <c r="CC173" s="190"/>
      <c r="CD173" s="190"/>
      <c r="CE173" s="190"/>
      <c r="CF173" s="190"/>
      <c r="CG173" s="190"/>
      <c r="CH173" s="190"/>
      <c r="CI173" s="190"/>
      <c r="CJ173" s="190"/>
      <c r="CK173" s="190"/>
      <c r="CL173" s="190"/>
      <c r="CM173" s="190"/>
      <c r="CN173" s="190"/>
      <c r="CO173" s="190"/>
      <c r="CP173" s="190"/>
      <c r="CQ173" s="190"/>
      <c r="CR173" s="190"/>
      <c r="CS173" s="190"/>
      <c r="CT173" s="190"/>
      <c r="CU173" s="190"/>
      <c r="CV173" s="190"/>
      <c r="CW173" s="190"/>
      <c r="CX173" s="190"/>
      <c r="CY173" s="190"/>
      <c r="CZ173" s="190"/>
      <c r="DA173" s="190"/>
      <c r="DB173" s="190"/>
      <c r="DC173" s="190"/>
      <c r="DD173" s="190"/>
      <c r="DE173" s="190"/>
      <c r="DF173" s="190"/>
      <c r="DG173" s="190"/>
      <c r="DH173" s="190"/>
      <c r="DI173" s="190"/>
      <c r="DJ173" s="190"/>
      <c r="DK173" s="190"/>
      <c r="DL173" s="190"/>
      <c r="DM173" s="190"/>
      <c r="DN173" s="190"/>
      <c r="DO173" s="190"/>
      <c r="DP173" s="190"/>
      <c r="DQ173" s="190"/>
      <c r="DR173" s="190"/>
      <c r="DS173" s="190"/>
      <c r="DT173" s="190"/>
      <c r="DU173" s="190"/>
      <c r="DV173" s="190"/>
      <c r="DW173" s="592"/>
      <c r="DX173" s="58" t="str">
        <f t="shared" si="3"/>
        <v>generous_aid</v>
      </c>
      <c r="DY173" s="58" t="str">
        <f t="shared" si="4"/>
        <v>affordable</v>
      </c>
      <c r="DZ173" s="592" t="s">
        <v>2631</v>
      </c>
      <c r="EA173" s="592"/>
      <c r="EB173" s="59" t="s">
        <v>160</v>
      </c>
    </row>
    <row r="174" ht="26.25" customHeight="1">
      <c r="A174" s="60" t="s">
        <v>2604</v>
      </c>
      <c r="B174" s="324"/>
      <c r="C174" s="61" t="s">
        <v>2605</v>
      </c>
      <c r="D174" s="61" t="s">
        <v>1962</v>
      </c>
      <c r="E174" s="61" t="s">
        <v>1963</v>
      </c>
      <c r="F174" s="32" t="s">
        <v>137</v>
      </c>
      <c r="G174" s="33" t="s">
        <v>285</v>
      </c>
      <c r="H174" s="32"/>
      <c r="I174" s="32" t="s">
        <v>1846</v>
      </c>
      <c r="J174" s="33" t="s">
        <v>141</v>
      </c>
      <c r="K174" s="33" t="s">
        <v>142</v>
      </c>
      <c r="L174" s="32" t="s">
        <v>143</v>
      </c>
      <c r="M174" s="33" t="s">
        <v>169</v>
      </c>
      <c r="N174" s="32" t="s">
        <v>2632</v>
      </c>
      <c r="O174" s="32" t="s">
        <v>146</v>
      </c>
      <c r="P174" s="32" t="s">
        <v>171</v>
      </c>
      <c r="Q174" s="34">
        <f t="shared" si="1"/>
        <v>10000</v>
      </c>
      <c r="R174" s="381">
        <v>68019.0</v>
      </c>
      <c r="S174" s="381">
        <v>19749.0</v>
      </c>
      <c r="T174" s="381">
        <f t="shared" si="2"/>
        <v>91768</v>
      </c>
      <c r="U174" s="38" t="s">
        <v>1008</v>
      </c>
      <c r="V174" s="100" t="s">
        <v>592</v>
      </c>
      <c r="W174" s="1418">
        <v>418.0</v>
      </c>
      <c r="X174" s="1452">
        <v>0.69</v>
      </c>
      <c r="Y174" s="1453">
        <v>81378.0</v>
      </c>
      <c r="Z174" s="471">
        <v>7142.0</v>
      </c>
      <c r="AA174" s="1454" t="s">
        <v>2607</v>
      </c>
      <c r="AB174" s="176" t="s">
        <v>294</v>
      </c>
      <c r="AC174" s="61"/>
      <c r="AD174" s="102"/>
      <c r="AE174" s="102"/>
      <c r="AF174" s="85"/>
      <c r="AG174" s="32"/>
      <c r="AH174" s="32"/>
      <c r="AI174" s="32"/>
      <c r="AJ174" s="113">
        <v>0.053</v>
      </c>
      <c r="AK174" s="61"/>
      <c r="AL174" s="1455">
        <v>0.67</v>
      </c>
      <c r="AM174" s="61"/>
      <c r="AN174" s="1456">
        <v>8898.0</v>
      </c>
      <c r="AO174" s="61" t="s">
        <v>156</v>
      </c>
      <c r="AP174" s="78">
        <v>174.0</v>
      </c>
      <c r="AQ174" s="1457">
        <v>0.0358</v>
      </c>
      <c r="AR174" s="752">
        <v>2028.0</v>
      </c>
      <c r="AS174" s="185" t="s">
        <v>296</v>
      </c>
      <c r="AT174" s="61"/>
      <c r="AU174" s="1458">
        <v>0.17</v>
      </c>
      <c r="AV174" s="716">
        <v>2028.0</v>
      </c>
      <c r="AW174" s="1459" t="s">
        <v>2633</v>
      </c>
      <c r="AX174" s="754">
        <v>0.52</v>
      </c>
      <c r="AY174" s="345"/>
      <c r="AZ174" s="345"/>
      <c r="BA174" s="345"/>
      <c r="BB174" s="500" t="s">
        <v>734</v>
      </c>
      <c r="BC174" s="1460">
        <v>0.43</v>
      </c>
      <c r="BD174" s="1461">
        <v>0.24</v>
      </c>
      <c r="BE174" s="345"/>
      <c r="BF174" s="198">
        <v>760.0</v>
      </c>
      <c r="BG174" s="195">
        <v>790.0</v>
      </c>
      <c r="BH174" s="757">
        <v>740.0</v>
      </c>
      <c r="BI174" s="757">
        <v>780.0</v>
      </c>
      <c r="BJ174" s="510">
        <v>33.0</v>
      </c>
      <c r="BK174" s="510">
        <v>34.0</v>
      </c>
      <c r="BL174" s="510">
        <v>35.0</v>
      </c>
      <c r="BM174" s="510">
        <v>31.0</v>
      </c>
      <c r="BN174" s="510">
        <v>35.0</v>
      </c>
      <c r="BO174" s="201">
        <v>35.0</v>
      </c>
      <c r="BP174" s="201">
        <v>36.0</v>
      </c>
      <c r="BQ174" s="345"/>
      <c r="BR174" s="345"/>
      <c r="BS174" s="345"/>
      <c r="BT174" s="345"/>
      <c r="BU174" s="345" t="s">
        <v>1010</v>
      </c>
      <c r="BV174" s="1462">
        <v>0.73</v>
      </c>
      <c r="BW174" s="1463">
        <v>0.83</v>
      </c>
      <c r="BX174" s="660">
        <v>0.91</v>
      </c>
      <c r="BY174" s="1464">
        <v>0.2</v>
      </c>
      <c r="BZ174" s="345"/>
      <c r="CA174" s="190"/>
      <c r="CB174" s="190"/>
      <c r="CC174" s="190"/>
      <c r="CD174" s="190"/>
      <c r="CE174" s="190"/>
      <c r="CF174" s="190"/>
      <c r="CG174" s="190"/>
      <c r="CH174" s="190"/>
      <c r="CI174" s="190"/>
      <c r="CJ174" s="190"/>
      <c r="CK174" s="190"/>
      <c r="CL174" s="190"/>
      <c r="CM174" s="190"/>
      <c r="CN174" s="190"/>
      <c r="CO174" s="190"/>
      <c r="CP174" s="190"/>
      <c r="CQ174" s="190"/>
      <c r="CR174" s="212" t="s">
        <v>2634</v>
      </c>
      <c r="CS174" s="220">
        <v>15.0</v>
      </c>
      <c r="CT174" s="220">
        <v>161.0</v>
      </c>
      <c r="CU174" s="220">
        <v>49.0</v>
      </c>
      <c r="CV174" s="220">
        <v>237.0</v>
      </c>
      <c r="CW174" s="187">
        <v>45.0</v>
      </c>
      <c r="CX174" s="1465">
        <v>21.0</v>
      </c>
      <c r="CY174" s="356">
        <v>83.4</v>
      </c>
      <c r="CZ174" s="345"/>
      <c r="DA174" s="220">
        <v>351.0</v>
      </c>
      <c r="DB174" s="356">
        <v>40.9</v>
      </c>
      <c r="DC174" s="220">
        <v>40.0</v>
      </c>
      <c r="DD174" s="345"/>
      <c r="DE174" s="220">
        <v>237.0</v>
      </c>
      <c r="DF174" s="187">
        <v>68.0</v>
      </c>
      <c r="DG174" s="345"/>
      <c r="DH174" s="1448">
        <v>145.0</v>
      </c>
      <c r="DI174" s="1466"/>
      <c r="DJ174" s="345"/>
      <c r="DK174" s="1467"/>
      <c r="DL174" s="345"/>
      <c r="DM174" s="1468"/>
      <c r="DN174" s="1469"/>
      <c r="DO174" s="1470"/>
      <c r="DP174" s="1471"/>
      <c r="DQ174" s="1472"/>
      <c r="DR174" s="218"/>
      <c r="DS174" s="345"/>
      <c r="DT174" s="1473"/>
      <c r="DU174" s="1474"/>
      <c r="DV174" s="1475"/>
      <c r="DW174" s="771"/>
      <c r="DX174" s="58" t="str">
        <f t="shared" si="3"/>
        <v>generous_aid</v>
      </c>
      <c r="DY174" s="58" t="str">
        <f t="shared" si="4"/>
        <v>affordable</v>
      </c>
      <c r="DZ174" s="771"/>
      <c r="EA174" s="771" t="s">
        <v>1015</v>
      </c>
      <c r="EB174" s="59" t="s">
        <v>160</v>
      </c>
    </row>
    <row r="175" ht="12.75" customHeight="1">
      <c r="A175" s="167" t="s">
        <v>2635</v>
      </c>
      <c r="B175" s="31" t="s">
        <v>2636</v>
      </c>
      <c r="C175" s="32" t="s">
        <v>2637</v>
      </c>
      <c r="D175" s="32" t="s">
        <v>2638</v>
      </c>
      <c r="E175" s="32" t="s">
        <v>2639</v>
      </c>
      <c r="F175" s="32" t="s">
        <v>2640</v>
      </c>
      <c r="G175" s="33" t="s">
        <v>285</v>
      </c>
      <c r="H175" s="32"/>
      <c r="I175" s="32" t="s">
        <v>2641</v>
      </c>
      <c r="J175" s="33" t="s">
        <v>141</v>
      </c>
      <c r="K175" s="33" t="s">
        <v>142</v>
      </c>
      <c r="L175" s="32" t="s">
        <v>2642</v>
      </c>
      <c r="M175" s="33" t="s">
        <v>169</v>
      </c>
      <c r="N175" s="32" t="s">
        <v>2643</v>
      </c>
      <c r="O175" s="32" t="s">
        <v>2644</v>
      </c>
      <c r="P175" s="32" t="s">
        <v>2645</v>
      </c>
      <c r="Q175" s="34">
        <f t="shared" si="1"/>
        <v>10000</v>
      </c>
      <c r="R175" s="1061">
        <v>68019.0</v>
      </c>
      <c r="S175" s="1330">
        <v>19749.0</v>
      </c>
      <c r="T175" s="693">
        <f t="shared" si="2"/>
        <v>91768</v>
      </c>
      <c r="U175" s="38" t="s">
        <v>2646</v>
      </c>
      <c r="V175" s="100" t="s">
        <v>2647</v>
      </c>
      <c r="W175" s="171">
        <v>418.0</v>
      </c>
      <c r="X175" s="1476">
        <v>0.693</v>
      </c>
      <c r="Y175" s="1424">
        <v>81378.0</v>
      </c>
      <c r="Z175" s="1477">
        <v>7142.0</v>
      </c>
      <c r="AA175" s="1426" t="s">
        <v>2648</v>
      </c>
      <c r="AB175" s="176" t="s">
        <v>294</v>
      </c>
      <c r="AC175" s="32"/>
      <c r="AD175" s="85"/>
      <c r="AE175" s="102"/>
      <c r="AF175" s="85"/>
      <c r="AG175" s="32"/>
      <c r="AH175" s="32"/>
      <c r="AI175" s="32"/>
      <c r="AJ175" s="405">
        <v>0.053</v>
      </c>
      <c r="AK175" s="263"/>
      <c r="AL175" s="263"/>
      <c r="AM175" s="263"/>
      <c r="AN175" s="263"/>
      <c r="AO175" s="263"/>
      <c r="AP175" s="263"/>
      <c r="AQ175" s="263"/>
      <c r="AR175" s="263"/>
      <c r="AS175" s="263"/>
      <c r="AT175" s="263"/>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c r="CS175" s="166"/>
      <c r="CT175" s="166"/>
      <c r="CU175" s="166"/>
      <c r="CV175" s="166"/>
      <c r="CW175" s="166"/>
      <c r="CX175" s="166"/>
      <c r="CY175" s="166"/>
      <c r="CZ175" s="166"/>
      <c r="DA175" s="166"/>
      <c r="DB175" s="166"/>
      <c r="DC175" s="166"/>
      <c r="DD175" s="166"/>
      <c r="DE175" s="166"/>
      <c r="DF175" s="166"/>
      <c r="DG175" s="166"/>
      <c r="DH175" s="166"/>
      <c r="DI175" s="166"/>
      <c r="DJ175" s="166"/>
      <c r="DK175" s="166"/>
      <c r="DL175" s="166"/>
      <c r="DM175" s="166"/>
      <c r="DN175" s="166"/>
      <c r="DO175" s="166"/>
      <c r="DP175" s="166"/>
      <c r="DQ175" s="166"/>
      <c r="DR175" s="166"/>
      <c r="DS175" s="166"/>
      <c r="DT175" s="166"/>
      <c r="DU175" s="166"/>
      <c r="DV175" s="166"/>
      <c r="DW175" s="166"/>
      <c r="DX175" s="58" t="str">
        <f t="shared" si="3"/>
        <v>generous_aid</v>
      </c>
      <c r="DY175" s="58" t="str">
        <f t="shared" si="4"/>
        <v>affordable</v>
      </c>
      <c r="DZ175" s="166"/>
      <c r="EA175" s="166"/>
      <c r="EB175" s="59" t="s">
        <v>160</v>
      </c>
    </row>
    <row r="176" ht="12.75" customHeight="1">
      <c r="A176" s="60" t="s">
        <v>2649</v>
      </c>
      <c r="B176" s="324"/>
      <c r="C176" s="61" t="s">
        <v>2650</v>
      </c>
      <c r="D176" s="61" t="s">
        <v>1868</v>
      </c>
      <c r="E176" s="61" t="s">
        <v>1869</v>
      </c>
      <c r="F176" s="32" t="s">
        <v>137</v>
      </c>
      <c r="G176" s="33" t="s">
        <v>166</v>
      </c>
      <c r="H176" s="32"/>
      <c r="I176" s="32" t="s">
        <v>140</v>
      </c>
      <c r="J176" s="33" t="s">
        <v>167</v>
      </c>
      <c r="K176" s="33" t="s">
        <v>142</v>
      </c>
      <c r="L176" s="32" t="s">
        <v>143</v>
      </c>
      <c r="M176" s="33" t="s">
        <v>169</v>
      </c>
      <c r="N176" s="32" t="s">
        <v>2651</v>
      </c>
      <c r="O176" s="32" t="s">
        <v>146</v>
      </c>
      <c r="P176" s="32" t="s">
        <v>950</v>
      </c>
      <c r="Q176" s="34">
        <f t="shared" si="1"/>
        <v>25000</v>
      </c>
      <c r="R176" s="1478">
        <v>64160.0</v>
      </c>
      <c r="S176" s="362">
        <v>17100.0</v>
      </c>
      <c r="T176" s="1479">
        <f t="shared" si="2"/>
        <v>85260</v>
      </c>
      <c r="U176" s="32"/>
      <c r="V176" s="65" t="s">
        <v>173</v>
      </c>
      <c r="W176" s="40">
        <v>118.0</v>
      </c>
      <c r="X176" s="1480">
        <v>0.64</v>
      </c>
      <c r="Y176" s="310">
        <v>58700.0</v>
      </c>
      <c r="Z176" s="629">
        <v>21750.0</v>
      </c>
      <c r="AA176" s="472" t="s">
        <v>693</v>
      </c>
      <c r="AB176" s="322" t="s">
        <v>499</v>
      </c>
      <c r="AC176" s="323" t="s">
        <v>2652</v>
      </c>
      <c r="AD176" s="102" t="s">
        <v>2653</v>
      </c>
      <c r="AE176" s="232" t="s">
        <v>2654</v>
      </c>
      <c r="AF176" s="47" t="s">
        <v>2655</v>
      </c>
      <c r="AG176" s="49">
        <v>0.0</v>
      </c>
      <c r="AH176" s="494">
        <v>-1000.0</v>
      </c>
      <c r="AI176" s="32" t="s">
        <v>2656</v>
      </c>
      <c r="AJ176" s="114">
        <v>0.145</v>
      </c>
      <c r="AK176" s="405">
        <v>0.045</v>
      </c>
      <c r="AL176" s="711">
        <v>0.49</v>
      </c>
      <c r="AM176" s="1481">
        <v>0.47</v>
      </c>
      <c r="AN176" s="809">
        <v>2756.0</v>
      </c>
      <c r="AO176" s="810">
        <v>125.0</v>
      </c>
      <c r="AP176" s="1482">
        <v>59.0</v>
      </c>
      <c r="AQ176" s="473">
        <v>0.112</v>
      </c>
      <c r="AR176" s="33"/>
      <c r="AS176" s="185" t="s">
        <v>296</v>
      </c>
      <c r="AT176" s="65" t="s">
        <v>278</v>
      </c>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8" t="s">
        <v>159</v>
      </c>
      <c r="DX176" s="58" t="str">
        <f t="shared" si="3"/>
        <v>generous_aid</v>
      </c>
      <c r="DY176" s="58" t="str">
        <f t="shared" si="4"/>
        <v>affordable</v>
      </c>
      <c r="DZ176" s="58"/>
      <c r="EA176" s="58"/>
      <c r="EB176" s="59" t="s">
        <v>160</v>
      </c>
    </row>
    <row r="177" ht="39.0" customHeight="1">
      <c r="A177" s="167" t="s">
        <v>2657</v>
      </c>
      <c r="B177" s="324"/>
      <c r="C177" s="32" t="s">
        <v>2658</v>
      </c>
      <c r="D177" s="32" t="s">
        <v>2659</v>
      </c>
      <c r="E177" s="32" t="s">
        <v>2660</v>
      </c>
      <c r="F177" s="32" t="s">
        <v>2661</v>
      </c>
      <c r="G177" s="33" t="s">
        <v>166</v>
      </c>
      <c r="H177" s="32"/>
      <c r="I177" s="32" t="s">
        <v>2662</v>
      </c>
      <c r="J177" s="33" t="s">
        <v>167</v>
      </c>
      <c r="K177" s="33" t="s">
        <v>142</v>
      </c>
      <c r="L177" s="32" t="s">
        <v>2663</v>
      </c>
      <c r="M177" s="33" t="s">
        <v>169</v>
      </c>
      <c r="N177" s="32" t="s">
        <v>2664</v>
      </c>
      <c r="O177" s="32" t="s">
        <v>2665</v>
      </c>
      <c r="P177" s="32" t="s">
        <v>2666</v>
      </c>
      <c r="Q177" s="34">
        <f t="shared" si="1"/>
        <v>25000</v>
      </c>
      <c r="R177" s="995">
        <v>64160.0</v>
      </c>
      <c r="S177" s="1483">
        <v>17100.0</v>
      </c>
      <c r="T177" s="1079">
        <f t="shared" si="2"/>
        <v>85260</v>
      </c>
      <c r="U177" s="38" t="s">
        <v>2667</v>
      </c>
      <c r="V177" s="65" t="s">
        <v>2668</v>
      </c>
      <c r="W177" s="413">
        <v>118.0</v>
      </c>
      <c r="X177" s="1484">
        <v>0.641</v>
      </c>
      <c r="Y177" s="1485">
        <v>58700.0</v>
      </c>
      <c r="Z177" s="1486">
        <v>21750.0</v>
      </c>
      <c r="AA177" s="472" t="s">
        <v>2669</v>
      </c>
      <c r="AB177" s="322" t="s">
        <v>499</v>
      </c>
      <c r="AC177" s="323" t="s">
        <v>2670</v>
      </c>
      <c r="AD177" s="324" t="s">
        <v>2653</v>
      </c>
      <c r="AE177" s="1316" t="s">
        <v>2654</v>
      </c>
      <c r="AF177" s="177" t="s">
        <v>2655</v>
      </c>
      <c r="AG177" s="326">
        <v>0.0</v>
      </c>
      <c r="AH177" s="494">
        <v>-1000.0</v>
      </c>
      <c r="AI177" s="324" t="s">
        <v>504</v>
      </c>
      <c r="AJ177" s="1487">
        <v>0.145</v>
      </c>
      <c r="AK177" s="1224">
        <v>0.045</v>
      </c>
      <c r="AL177" s="1000">
        <v>0.49</v>
      </c>
      <c r="AM177" s="1101">
        <v>0.47</v>
      </c>
      <c r="AN177" s="302">
        <v>2756.0</v>
      </c>
      <c r="AO177" s="1060">
        <v>125.0</v>
      </c>
      <c r="AP177" s="118">
        <v>59.0</v>
      </c>
      <c r="AQ177" s="32"/>
      <c r="AR177" s="32"/>
      <c r="AS177" s="185" t="s">
        <v>296</v>
      </c>
      <c r="AT177" s="65" t="s">
        <v>2671</v>
      </c>
      <c r="AU177" s="1488">
        <v>0.352</v>
      </c>
      <c r="AV177" s="187">
        <v>2027.0</v>
      </c>
      <c r="AW177" s="1489" t="s">
        <v>2672</v>
      </c>
      <c r="AX177" s="1490">
        <v>0.68</v>
      </c>
      <c r="AY177" s="190"/>
      <c r="AZ177" s="190"/>
      <c r="BA177" s="190"/>
      <c r="BB177" s="57" t="s">
        <v>158</v>
      </c>
      <c r="BC177" s="335">
        <v>0.3</v>
      </c>
      <c r="BD177" s="1491">
        <v>0.27</v>
      </c>
      <c r="BE177" s="190"/>
      <c r="BF177" s="194">
        <v>670.0</v>
      </c>
      <c r="BG177" s="615">
        <v>760.0</v>
      </c>
      <c r="BH177" s="196">
        <v>690.0</v>
      </c>
      <c r="BI177" s="658">
        <v>750.0</v>
      </c>
      <c r="BJ177" s="196">
        <v>31.0</v>
      </c>
      <c r="BK177" s="202">
        <v>32.0</v>
      </c>
      <c r="BL177" s="197">
        <v>34.0</v>
      </c>
      <c r="BM177" s="190"/>
      <c r="BN177" s="190"/>
      <c r="BO177" s="190"/>
      <c r="BP177" s="190"/>
      <c r="BQ177" s="190"/>
      <c r="BR177" s="190"/>
      <c r="BS177" s="190"/>
      <c r="BT177" s="190"/>
      <c r="BU177" s="190" t="s">
        <v>2673</v>
      </c>
      <c r="BV177" s="1492">
        <v>0.82</v>
      </c>
      <c r="BW177" s="660">
        <v>0.88</v>
      </c>
      <c r="BX177" s="346">
        <v>0.91</v>
      </c>
      <c r="BY177" s="1493">
        <v>0.1</v>
      </c>
      <c r="BZ177" s="190"/>
      <c r="CA177" s="209">
        <v>45611.0</v>
      </c>
      <c r="CB177" s="190"/>
      <c r="CC177" s="190"/>
      <c r="CD177" s="190"/>
      <c r="CE177" s="1494">
        <v>45670.0</v>
      </c>
      <c r="CF177" s="190"/>
      <c r="CG177" s="190"/>
      <c r="CH177" s="190"/>
      <c r="CI177" s="190" t="s">
        <v>2674</v>
      </c>
      <c r="CJ177" s="1495">
        <v>45642.0</v>
      </c>
      <c r="CK177" s="208">
        <v>45663.0</v>
      </c>
      <c r="CL177" s="190"/>
      <c r="CM177" s="1496">
        <v>45688.0</v>
      </c>
      <c r="CN177" s="190"/>
      <c r="CO177" s="190"/>
      <c r="CP177" s="190"/>
      <c r="CQ177" s="664">
        <v>45748.0</v>
      </c>
      <c r="CR177" s="212" t="s">
        <v>2675</v>
      </c>
      <c r="CS177" s="190"/>
      <c r="CT177" s="190"/>
      <c r="CU177" s="190"/>
      <c r="CV177" s="190"/>
      <c r="CW177" s="190"/>
      <c r="CX177" s="1286">
        <v>30.0</v>
      </c>
      <c r="CY177" s="214">
        <v>81.2</v>
      </c>
      <c r="CZ177" s="1497">
        <v>14.0</v>
      </c>
      <c r="DA177" s="190"/>
      <c r="DB177" s="190"/>
      <c r="DC177" s="220">
        <v>240.0</v>
      </c>
      <c r="DD177" s="190"/>
      <c r="DE177" s="190"/>
      <c r="DF177" s="190"/>
      <c r="DG177" s="190"/>
      <c r="DH177" s="190"/>
      <c r="DI177" s="1498">
        <v>93.0</v>
      </c>
      <c r="DJ177" s="190"/>
      <c r="DK177" s="190"/>
      <c r="DL177" s="190"/>
      <c r="DM177" s="190"/>
      <c r="DN177" s="220">
        <v>240.0</v>
      </c>
      <c r="DO177" s="190"/>
      <c r="DP177" s="190"/>
      <c r="DQ177" s="190"/>
      <c r="DR177" s="1499" t="s">
        <v>2676</v>
      </c>
      <c r="DS177" s="190" t="s">
        <v>2677</v>
      </c>
      <c r="DT177" s="1500">
        <v>8.9</v>
      </c>
      <c r="DU177" s="1501">
        <v>4.6</v>
      </c>
      <c r="DV177" s="1502">
        <v>12.6</v>
      </c>
      <c r="DW177" s="222"/>
      <c r="DX177" s="58" t="str">
        <f t="shared" si="3"/>
        <v>generous_aid</v>
      </c>
      <c r="DY177" s="58" t="str">
        <f t="shared" si="4"/>
        <v>affordable</v>
      </c>
      <c r="DZ177" s="222"/>
      <c r="EA177" s="222"/>
      <c r="EB177" s="59" t="s">
        <v>160</v>
      </c>
    </row>
    <row r="178" ht="12.75" customHeight="1">
      <c r="A178" s="167" t="s">
        <v>2678</v>
      </c>
      <c r="B178" s="31" t="s">
        <v>2679</v>
      </c>
      <c r="C178" s="61" t="s">
        <v>2680</v>
      </c>
      <c r="D178" s="61" t="s">
        <v>2681</v>
      </c>
      <c r="E178" s="61" t="s">
        <v>2682</v>
      </c>
      <c r="F178" s="32" t="s">
        <v>2683</v>
      </c>
      <c r="G178" s="33" t="s">
        <v>166</v>
      </c>
      <c r="H178" s="32"/>
      <c r="I178" s="32" t="s">
        <v>2684</v>
      </c>
      <c r="J178" s="33" t="s">
        <v>167</v>
      </c>
      <c r="K178" s="33" t="s">
        <v>142</v>
      </c>
      <c r="L178" s="32" t="s">
        <v>2685</v>
      </c>
      <c r="M178" s="33" t="s">
        <v>169</v>
      </c>
      <c r="N178" s="32" t="s">
        <v>2686</v>
      </c>
      <c r="O178" s="32" t="s">
        <v>2687</v>
      </c>
      <c r="P178" s="32" t="s">
        <v>2688</v>
      </c>
      <c r="Q178" s="34">
        <f t="shared" si="1"/>
        <v>25000</v>
      </c>
      <c r="R178" s="800">
        <v>64160.0</v>
      </c>
      <c r="S178" s="956">
        <v>17100.0</v>
      </c>
      <c r="T178" s="1503">
        <f t="shared" si="2"/>
        <v>85260</v>
      </c>
      <c r="U178" s="38" t="s">
        <v>2689</v>
      </c>
      <c r="V178" s="65" t="s">
        <v>2690</v>
      </c>
      <c r="W178" s="40">
        <v>118.0</v>
      </c>
      <c r="X178" s="801">
        <v>0.641</v>
      </c>
      <c r="Y178" s="310">
        <v>58700.0</v>
      </c>
      <c r="Z178" s="366">
        <v>21750.0</v>
      </c>
      <c r="AA178" s="472" t="s">
        <v>2691</v>
      </c>
      <c r="AB178" s="322" t="s">
        <v>499</v>
      </c>
      <c r="AC178" s="323" t="s">
        <v>2692</v>
      </c>
      <c r="AD178" s="85" t="s">
        <v>2653</v>
      </c>
      <c r="AE178" s="232" t="s">
        <v>2654</v>
      </c>
      <c r="AF178" s="87" t="s">
        <v>2655</v>
      </c>
      <c r="AG178" s="145">
        <v>0.0</v>
      </c>
      <c r="AH178" s="494">
        <v>-1000.0</v>
      </c>
      <c r="AI178" s="32" t="s">
        <v>2693</v>
      </c>
      <c r="AJ178" s="425">
        <v>0.145</v>
      </c>
      <c r="AK178" s="263"/>
      <c r="AL178" s="263"/>
      <c r="AM178" s="263"/>
      <c r="AN178" s="263"/>
      <c r="AO178" s="263"/>
      <c r="AP178" s="263"/>
      <c r="AQ178" s="263"/>
      <c r="AR178" s="263"/>
      <c r="AS178" s="263"/>
      <c r="AT178" s="263"/>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c r="CS178" s="166"/>
      <c r="CT178" s="166"/>
      <c r="CU178" s="166"/>
      <c r="CV178" s="166"/>
      <c r="CW178" s="166"/>
      <c r="CX178" s="166"/>
      <c r="CY178" s="166"/>
      <c r="CZ178" s="166"/>
      <c r="DA178" s="166"/>
      <c r="DB178" s="166"/>
      <c r="DC178" s="166"/>
      <c r="DD178" s="166"/>
      <c r="DE178" s="166"/>
      <c r="DF178" s="166"/>
      <c r="DG178" s="166"/>
      <c r="DH178" s="166"/>
      <c r="DI178" s="166"/>
      <c r="DJ178" s="166"/>
      <c r="DK178" s="166"/>
      <c r="DL178" s="166"/>
      <c r="DM178" s="166"/>
      <c r="DN178" s="166"/>
      <c r="DO178" s="166"/>
      <c r="DP178" s="166"/>
      <c r="DQ178" s="166"/>
      <c r="DR178" s="166"/>
      <c r="DS178" s="166"/>
      <c r="DT178" s="166"/>
      <c r="DU178" s="166"/>
      <c r="DV178" s="166"/>
      <c r="DW178" s="166"/>
      <c r="DX178" s="58" t="str">
        <f t="shared" si="3"/>
        <v>generous_aid</v>
      </c>
      <c r="DY178" s="58" t="str">
        <f t="shared" si="4"/>
        <v>affordable</v>
      </c>
      <c r="DZ178" s="166"/>
      <c r="EA178" s="166"/>
      <c r="EB178" s="59" t="s">
        <v>160</v>
      </c>
    </row>
    <row r="179" ht="12.75" customHeight="1">
      <c r="A179" s="30" t="s">
        <v>2694</v>
      </c>
      <c r="B179" s="31" t="s">
        <v>2695</v>
      </c>
      <c r="C179" s="32" t="s">
        <v>2696</v>
      </c>
      <c r="D179" s="32" t="s">
        <v>2697</v>
      </c>
      <c r="E179" s="32" t="s">
        <v>2698</v>
      </c>
      <c r="F179" s="32" t="s">
        <v>2699</v>
      </c>
      <c r="G179" s="33" t="s">
        <v>166</v>
      </c>
      <c r="H179" s="32"/>
      <c r="I179" s="32" t="s">
        <v>2700</v>
      </c>
      <c r="J179" s="33" t="s">
        <v>167</v>
      </c>
      <c r="K179" s="33" t="s">
        <v>142</v>
      </c>
      <c r="L179" s="32" t="s">
        <v>2701</v>
      </c>
      <c r="M179" s="32" t="s">
        <v>2702</v>
      </c>
      <c r="N179" s="32" t="s">
        <v>2703</v>
      </c>
      <c r="O179" s="32" t="s">
        <v>2704</v>
      </c>
      <c r="P179" s="32" t="s">
        <v>2705</v>
      </c>
      <c r="Q179" s="34" t="str">
        <f t="shared" si="1"/>
        <v/>
      </c>
      <c r="R179" s="1504">
        <v>8605.0</v>
      </c>
      <c r="S179" s="1167">
        <v>8731.0</v>
      </c>
      <c r="T179" s="1505">
        <f t="shared" si="2"/>
        <v>21336</v>
      </c>
      <c r="U179" s="38" t="s">
        <v>2706</v>
      </c>
      <c r="V179" s="39" t="s">
        <v>2707</v>
      </c>
      <c r="W179" s="984">
        <v>64.0</v>
      </c>
      <c r="X179" s="1506">
        <v>0.724</v>
      </c>
      <c r="Y179" s="1507">
        <v>8914.0</v>
      </c>
      <c r="Z179" s="32"/>
      <c r="AA179" s="1508" t="s">
        <v>2708</v>
      </c>
      <c r="AB179" s="45" t="s">
        <v>143</v>
      </c>
      <c r="AC179" s="32"/>
      <c r="AD179" s="85"/>
      <c r="AE179" s="102"/>
      <c r="AF179" s="85"/>
      <c r="AG179" s="32"/>
      <c r="AH179" s="32"/>
      <c r="AI179" s="33" t="s">
        <v>223</v>
      </c>
      <c r="AJ179" s="119">
        <v>1.0</v>
      </c>
      <c r="AK179" s="91"/>
      <c r="AL179" s="91"/>
      <c r="AM179" s="91"/>
      <c r="AN179" s="91"/>
      <c r="AO179" s="91"/>
      <c r="AP179" s="91"/>
      <c r="AQ179" s="91"/>
      <c r="AR179" s="91"/>
      <c r="AS179" s="91"/>
      <c r="AT179" s="91"/>
      <c r="AU179" s="92"/>
      <c r="AV179" s="92"/>
      <c r="AW179" s="92"/>
      <c r="AX179" s="92"/>
      <c r="AY179" s="92"/>
      <c r="AZ179" s="92"/>
      <c r="BA179" s="92"/>
      <c r="BB179" s="92"/>
      <c r="BC179" s="92"/>
      <c r="BD179" s="92"/>
      <c r="BE179" s="92"/>
      <c r="BF179" s="92"/>
      <c r="BG179" s="92"/>
      <c r="BH179" s="92"/>
      <c r="BI179" s="92"/>
      <c r="BJ179" s="92"/>
      <c r="BK179" s="92"/>
      <c r="BL179" s="92"/>
      <c r="BM179" s="92"/>
      <c r="BN179" s="92"/>
      <c r="BO179" s="92"/>
      <c r="BP179" s="92"/>
      <c r="BQ179" s="92"/>
      <c r="BR179" s="92"/>
      <c r="BS179" s="92"/>
      <c r="BT179" s="92"/>
      <c r="BU179" s="92"/>
      <c r="BV179" s="92"/>
      <c r="BW179" s="92"/>
      <c r="BX179" s="92"/>
      <c r="BY179" s="92"/>
      <c r="BZ179" s="92"/>
      <c r="CA179" s="92"/>
      <c r="CB179" s="92"/>
      <c r="CC179" s="92"/>
      <c r="CD179" s="92"/>
      <c r="CE179" s="92"/>
      <c r="CF179" s="92"/>
      <c r="CG179" s="92"/>
      <c r="CH179" s="92"/>
      <c r="CI179" s="92"/>
      <c r="CJ179" s="92"/>
      <c r="CK179" s="92"/>
      <c r="CL179" s="92"/>
      <c r="CM179" s="92"/>
      <c r="CN179" s="92"/>
      <c r="CO179" s="92"/>
      <c r="CP179" s="92"/>
      <c r="CQ179" s="92"/>
      <c r="CR179" s="92"/>
      <c r="CS179" s="92"/>
      <c r="CT179" s="92"/>
      <c r="CU179" s="92"/>
      <c r="CV179" s="92"/>
      <c r="CW179" s="92"/>
      <c r="CX179" s="92"/>
      <c r="CY179" s="92"/>
      <c r="CZ179" s="92"/>
      <c r="DA179" s="92"/>
      <c r="DB179" s="92"/>
      <c r="DC179" s="92"/>
      <c r="DD179" s="92"/>
      <c r="DE179" s="92"/>
      <c r="DF179" s="92"/>
      <c r="DG179" s="92"/>
      <c r="DH179" s="92"/>
      <c r="DI179" s="92"/>
      <c r="DJ179" s="92"/>
      <c r="DK179" s="92"/>
      <c r="DL179" s="92"/>
      <c r="DM179" s="92"/>
      <c r="DN179" s="92"/>
      <c r="DO179" s="92"/>
      <c r="DP179" s="92"/>
      <c r="DQ179" s="92"/>
      <c r="DR179" s="92"/>
      <c r="DS179" s="92"/>
      <c r="DT179" s="92"/>
      <c r="DU179" s="92"/>
      <c r="DV179" s="92"/>
      <c r="DW179" s="92"/>
      <c r="DX179" s="58" t="str">
        <f t="shared" si="3"/>
        <v/>
      </c>
      <c r="DY179" s="58" t="str">
        <f t="shared" si="4"/>
        <v/>
      </c>
      <c r="DZ179" s="92"/>
      <c r="EA179" s="92"/>
      <c r="EB179" s="59" t="s">
        <v>160</v>
      </c>
    </row>
    <row r="180" ht="12.75" customHeight="1">
      <c r="A180" s="30" t="s">
        <v>2709</v>
      </c>
      <c r="B180" s="324"/>
      <c r="C180" s="32" t="s">
        <v>2710</v>
      </c>
      <c r="D180" s="32" t="s">
        <v>1574</v>
      </c>
      <c r="E180" s="32" t="s">
        <v>1575</v>
      </c>
      <c r="F180" s="32" t="s">
        <v>137</v>
      </c>
      <c r="G180" s="33" t="s">
        <v>205</v>
      </c>
      <c r="H180" s="32"/>
      <c r="I180" s="32" t="s">
        <v>744</v>
      </c>
      <c r="J180" s="33" t="s">
        <v>167</v>
      </c>
      <c r="K180" s="33" t="s">
        <v>142</v>
      </c>
      <c r="L180" s="32" t="s">
        <v>143</v>
      </c>
      <c r="M180" s="33" t="s">
        <v>169</v>
      </c>
      <c r="N180" s="32" t="s">
        <v>2711</v>
      </c>
      <c r="O180" s="32" t="s">
        <v>799</v>
      </c>
      <c r="P180" s="32" t="s">
        <v>171</v>
      </c>
      <c r="Q180" s="34">
        <f t="shared" si="1"/>
        <v>40000</v>
      </c>
      <c r="R180" s="740">
        <v>67000.0</v>
      </c>
      <c r="S180" s="435">
        <v>16400.0</v>
      </c>
      <c r="T180" s="1509">
        <f t="shared" si="2"/>
        <v>87400</v>
      </c>
      <c r="U180" s="32"/>
      <c r="V180" s="65" t="s">
        <v>173</v>
      </c>
      <c r="W180" s="1418">
        <v>393.0</v>
      </c>
      <c r="X180" s="1510">
        <v>0.96</v>
      </c>
      <c r="Y180" s="1511">
        <v>45198.0</v>
      </c>
      <c r="Z180" s="1512">
        <v>38202.0</v>
      </c>
      <c r="AA180" s="1513" t="s">
        <v>2712</v>
      </c>
      <c r="AB180" s="322" t="s">
        <v>499</v>
      </c>
      <c r="AC180" s="46" t="s">
        <v>2713</v>
      </c>
      <c r="AD180" s="102" t="s">
        <v>1734</v>
      </c>
      <c r="AE180" s="232" t="s">
        <v>2714</v>
      </c>
      <c r="AF180" s="102" t="s">
        <v>2715</v>
      </c>
      <c r="AG180" s="49">
        <v>0.0</v>
      </c>
      <c r="AH180" s="630">
        <v>20400.0</v>
      </c>
      <c r="AI180" s="32" t="s">
        <v>2716</v>
      </c>
      <c r="AJ180" s="1514">
        <v>0.169</v>
      </c>
      <c r="AK180" s="32"/>
      <c r="AL180" s="1515">
        <v>0.26</v>
      </c>
      <c r="AM180" s="32" t="s">
        <v>156</v>
      </c>
      <c r="AN180" s="32"/>
      <c r="AO180" s="32" t="s">
        <v>156</v>
      </c>
      <c r="AP180" s="32" t="s">
        <v>156</v>
      </c>
      <c r="AQ180" s="1271">
        <v>0.163</v>
      </c>
      <c r="AR180" s="33"/>
      <c r="AS180" s="185" t="s">
        <v>296</v>
      </c>
      <c r="AT180" s="65" t="s">
        <v>278</v>
      </c>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8" t="s">
        <v>159</v>
      </c>
      <c r="DX180" s="58" t="str">
        <f t="shared" si="3"/>
        <v/>
      </c>
      <c r="DY180" s="58" t="str">
        <f t="shared" si="4"/>
        <v/>
      </c>
      <c r="DZ180" s="58"/>
      <c r="EA180" s="58"/>
      <c r="EB180" s="59" t="s">
        <v>160</v>
      </c>
    </row>
    <row r="181" ht="12.75" customHeight="1">
      <c r="A181" s="150" t="s">
        <v>2717</v>
      </c>
      <c r="B181" s="31" t="s">
        <v>2718</v>
      </c>
      <c r="C181" s="61" t="s">
        <v>2719</v>
      </c>
      <c r="D181" s="61" t="s">
        <v>2720</v>
      </c>
      <c r="E181" s="61" t="s">
        <v>2721</v>
      </c>
      <c r="F181" s="32" t="s">
        <v>2722</v>
      </c>
      <c r="G181" s="33" t="s">
        <v>205</v>
      </c>
      <c r="H181" s="32"/>
      <c r="I181" s="32" t="s">
        <v>2723</v>
      </c>
      <c r="J181" s="33" t="s">
        <v>167</v>
      </c>
      <c r="K181" s="33" t="s">
        <v>142</v>
      </c>
      <c r="L181" s="32" t="s">
        <v>2724</v>
      </c>
      <c r="M181" s="33" t="s">
        <v>169</v>
      </c>
      <c r="N181" s="32" t="s">
        <v>2725</v>
      </c>
      <c r="O181" s="32" t="s">
        <v>2726</v>
      </c>
      <c r="P181" s="32" t="s">
        <v>2727</v>
      </c>
      <c r="Q181" s="34">
        <f t="shared" si="1"/>
        <v>40000</v>
      </c>
      <c r="R181" s="853">
        <v>67000.0</v>
      </c>
      <c r="S181" s="360">
        <v>16400.0</v>
      </c>
      <c r="T181" s="786">
        <f t="shared" si="2"/>
        <v>87400</v>
      </c>
      <c r="U181" s="38" t="s">
        <v>2728</v>
      </c>
      <c r="V181" s="65" t="s">
        <v>2729</v>
      </c>
      <c r="W181" s="1338">
        <v>393.0</v>
      </c>
      <c r="X181" s="1516">
        <v>0.959</v>
      </c>
      <c r="Y181" s="1511">
        <v>45198.0</v>
      </c>
      <c r="Z181" s="745">
        <v>38202.0</v>
      </c>
      <c r="AA181" s="1513" t="s">
        <v>2730</v>
      </c>
      <c r="AB181" s="322" t="s">
        <v>499</v>
      </c>
      <c r="AC181" s="46" t="s">
        <v>2731</v>
      </c>
      <c r="AD181" s="85" t="s">
        <v>1734</v>
      </c>
      <c r="AE181" s="232" t="s">
        <v>2714</v>
      </c>
      <c r="AF181" s="85" t="s">
        <v>2715</v>
      </c>
      <c r="AG181" s="145">
        <v>0.0</v>
      </c>
      <c r="AH181" s="1517">
        <v>20400.0</v>
      </c>
      <c r="AI181" s="32" t="s">
        <v>2732</v>
      </c>
      <c r="AJ181" s="937">
        <v>0.169</v>
      </c>
      <c r="AK181" s="263"/>
      <c r="AL181" s="263"/>
      <c r="AM181" s="263"/>
      <c r="AN181" s="263"/>
      <c r="AO181" s="263"/>
      <c r="AP181" s="263"/>
      <c r="AQ181" s="263"/>
      <c r="AR181" s="263"/>
      <c r="AS181" s="263"/>
      <c r="AT181" s="263"/>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c r="CS181" s="166"/>
      <c r="CT181" s="166"/>
      <c r="CU181" s="166"/>
      <c r="CV181" s="166"/>
      <c r="CW181" s="166"/>
      <c r="CX181" s="166"/>
      <c r="CY181" s="166"/>
      <c r="CZ181" s="166"/>
      <c r="DA181" s="166"/>
      <c r="DB181" s="166"/>
      <c r="DC181" s="166"/>
      <c r="DD181" s="166"/>
      <c r="DE181" s="166"/>
      <c r="DF181" s="166"/>
      <c r="DG181" s="166"/>
      <c r="DH181" s="166"/>
      <c r="DI181" s="166"/>
      <c r="DJ181" s="166"/>
      <c r="DK181" s="166"/>
      <c r="DL181" s="166"/>
      <c r="DM181" s="166"/>
      <c r="DN181" s="166"/>
      <c r="DO181" s="166"/>
      <c r="DP181" s="166"/>
      <c r="DQ181" s="166"/>
      <c r="DR181" s="166"/>
      <c r="DS181" s="166"/>
      <c r="DT181" s="166"/>
      <c r="DU181" s="166"/>
      <c r="DV181" s="166"/>
      <c r="DW181" s="166"/>
      <c r="DX181" s="58" t="str">
        <f t="shared" si="3"/>
        <v/>
      </c>
      <c r="DY181" s="58" t="str">
        <f t="shared" si="4"/>
        <v/>
      </c>
      <c r="DZ181" s="166"/>
      <c r="EA181" s="166"/>
      <c r="EB181" s="59" t="s">
        <v>160</v>
      </c>
    </row>
    <row r="182" ht="39.0" customHeight="1">
      <c r="A182" s="60" t="s">
        <v>2733</v>
      </c>
      <c r="B182" s="324"/>
      <c r="C182" s="61" t="s">
        <v>2734</v>
      </c>
      <c r="D182" s="61" t="s">
        <v>2735</v>
      </c>
      <c r="E182" s="61" t="s">
        <v>2736</v>
      </c>
      <c r="F182" s="32" t="s">
        <v>137</v>
      </c>
      <c r="G182" s="33" t="s">
        <v>205</v>
      </c>
      <c r="H182" s="32" t="s">
        <v>2737</v>
      </c>
      <c r="I182" s="32" t="s">
        <v>2738</v>
      </c>
      <c r="J182" s="33" t="s">
        <v>326</v>
      </c>
      <c r="K182" s="33" t="s">
        <v>142</v>
      </c>
      <c r="L182" s="32" t="s">
        <v>143</v>
      </c>
      <c r="M182" s="32" t="s">
        <v>144</v>
      </c>
      <c r="N182" s="32" t="s">
        <v>2739</v>
      </c>
      <c r="O182" s="32" t="s">
        <v>146</v>
      </c>
      <c r="P182" s="32" t="s">
        <v>835</v>
      </c>
      <c r="Q182" s="34">
        <f t="shared" si="1"/>
        <v>50000</v>
      </c>
      <c r="R182" s="571">
        <v>45999.0</v>
      </c>
      <c r="S182" s="240">
        <v>19095.0</v>
      </c>
      <c r="T182" s="1166">
        <f t="shared" si="2"/>
        <v>69094</v>
      </c>
      <c r="U182" s="32"/>
      <c r="V182" s="39" t="s">
        <v>149</v>
      </c>
      <c r="W182" s="1338">
        <v>328.0</v>
      </c>
      <c r="X182" s="889">
        <v>0.63</v>
      </c>
      <c r="Y182" s="1155">
        <v>18286.0</v>
      </c>
      <c r="Z182" s="1518">
        <v>48642.0</v>
      </c>
      <c r="AA182" s="1519" t="s">
        <v>2740</v>
      </c>
      <c r="AB182" s="45" t="s">
        <v>143</v>
      </c>
      <c r="AC182" s="319">
        <v>25000.0</v>
      </c>
      <c r="AD182" s="102" t="s">
        <v>2741</v>
      </c>
      <c r="AE182" s="232" t="s">
        <v>2742</v>
      </c>
      <c r="AF182" s="47" t="s">
        <v>2743</v>
      </c>
      <c r="AG182" s="1158">
        <v>20999.0</v>
      </c>
      <c r="AH182" s="287">
        <v>44094.0</v>
      </c>
      <c r="AI182" s="32" t="s">
        <v>2744</v>
      </c>
      <c r="AJ182" s="1520">
        <v>0.74</v>
      </c>
      <c r="AK182" s="61"/>
      <c r="AL182" s="897">
        <v>0.12</v>
      </c>
      <c r="AM182" s="61" t="s">
        <v>156</v>
      </c>
      <c r="AN182" s="61"/>
      <c r="AO182" s="61" t="s">
        <v>156</v>
      </c>
      <c r="AP182" s="61" t="s">
        <v>156</v>
      </c>
      <c r="AQ182" s="1520">
        <v>0.74</v>
      </c>
      <c r="AR182" s="33"/>
      <c r="AS182" s="55" t="s">
        <v>157</v>
      </c>
      <c r="AT182" s="61"/>
      <c r="AU182" s="56"/>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8" t="s">
        <v>159</v>
      </c>
      <c r="DX182" s="58" t="str">
        <f t="shared" si="3"/>
        <v/>
      </c>
      <c r="DY182" s="58" t="str">
        <f t="shared" si="4"/>
        <v/>
      </c>
      <c r="DZ182" s="58"/>
      <c r="EA182" s="58"/>
      <c r="EB182" s="59" t="s">
        <v>160</v>
      </c>
    </row>
    <row r="183" ht="12.75" customHeight="1">
      <c r="A183" s="30" t="s">
        <v>2745</v>
      </c>
      <c r="B183" s="31" t="s">
        <v>2746</v>
      </c>
      <c r="C183" s="32" t="s">
        <v>2747</v>
      </c>
      <c r="D183" s="32" t="s">
        <v>2748</v>
      </c>
      <c r="E183" s="32" t="s">
        <v>2749</v>
      </c>
      <c r="F183" s="32" t="s">
        <v>2750</v>
      </c>
      <c r="G183" s="33" t="s">
        <v>205</v>
      </c>
      <c r="H183" s="32" t="s">
        <v>2751</v>
      </c>
      <c r="I183" s="32" t="s">
        <v>2752</v>
      </c>
      <c r="J183" s="33" t="s">
        <v>326</v>
      </c>
      <c r="K183" s="33" t="s">
        <v>142</v>
      </c>
      <c r="L183" s="32" t="s">
        <v>2753</v>
      </c>
      <c r="M183" s="32" t="s">
        <v>2754</v>
      </c>
      <c r="N183" s="32" t="s">
        <v>2755</v>
      </c>
      <c r="O183" s="32" t="s">
        <v>2756</v>
      </c>
      <c r="P183" s="32" t="s">
        <v>2757</v>
      </c>
      <c r="Q183" s="34">
        <f t="shared" si="1"/>
        <v>50000</v>
      </c>
      <c r="R183" s="389">
        <v>45999.0</v>
      </c>
      <c r="S183" s="37">
        <v>19095.0</v>
      </c>
      <c r="T183" s="305">
        <f t="shared" si="2"/>
        <v>69094</v>
      </c>
      <c r="U183" s="38" t="s">
        <v>2758</v>
      </c>
      <c r="V183" s="39" t="s">
        <v>2759</v>
      </c>
      <c r="W183" s="266">
        <v>328.0</v>
      </c>
      <c r="X183" s="392">
        <v>0.626</v>
      </c>
      <c r="Y183" s="1155">
        <v>18286.0</v>
      </c>
      <c r="Z183" s="1521">
        <v>48642.0</v>
      </c>
      <c r="AA183" s="1519" t="s">
        <v>2760</v>
      </c>
      <c r="AB183" s="45" t="s">
        <v>143</v>
      </c>
      <c r="AC183" s="823">
        <v>25000.0</v>
      </c>
      <c r="AD183" s="85" t="s">
        <v>2741</v>
      </c>
      <c r="AE183" s="232" t="s">
        <v>2742</v>
      </c>
      <c r="AF183" s="87" t="s">
        <v>2743</v>
      </c>
      <c r="AG183" s="275">
        <v>20999.0</v>
      </c>
      <c r="AH183" s="1522">
        <v>44094.0</v>
      </c>
      <c r="AI183" s="32" t="s">
        <v>2761</v>
      </c>
      <c r="AJ183" s="119">
        <v>0.74</v>
      </c>
      <c r="AK183" s="91"/>
      <c r="AL183" s="91"/>
      <c r="AM183" s="91"/>
      <c r="AN183" s="91"/>
      <c r="AO183" s="91"/>
      <c r="AP183" s="91"/>
      <c r="AQ183" s="91"/>
      <c r="AR183" s="91"/>
      <c r="AS183" s="91"/>
      <c r="AT183" s="91"/>
      <c r="AU183" s="92"/>
      <c r="AV183" s="92"/>
      <c r="AW183" s="92"/>
      <c r="AX183" s="92"/>
      <c r="AY183" s="92"/>
      <c r="AZ183" s="92"/>
      <c r="BA183" s="92"/>
      <c r="BB183" s="92"/>
      <c r="BC183" s="92"/>
      <c r="BD183" s="92"/>
      <c r="BE183" s="92"/>
      <c r="BF183" s="92"/>
      <c r="BG183" s="92"/>
      <c r="BH183" s="92"/>
      <c r="BI183" s="92"/>
      <c r="BJ183" s="92"/>
      <c r="BK183" s="92"/>
      <c r="BL183" s="92"/>
      <c r="BM183" s="92"/>
      <c r="BN183" s="92"/>
      <c r="BO183" s="92"/>
      <c r="BP183" s="92"/>
      <c r="BQ183" s="92"/>
      <c r="BR183" s="92"/>
      <c r="BS183" s="92"/>
      <c r="BT183" s="92"/>
      <c r="BU183" s="92"/>
      <c r="BV183" s="92"/>
      <c r="BW183" s="92"/>
      <c r="BX183" s="92"/>
      <c r="BY183" s="92"/>
      <c r="BZ183" s="92"/>
      <c r="CA183" s="92"/>
      <c r="CB183" s="92"/>
      <c r="CC183" s="92"/>
      <c r="CD183" s="92"/>
      <c r="CE183" s="92"/>
      <c r="CF183" s="92"/>
      <c r="CG183" s="92"/>
      <c r="CH183" s="92"/>
      <c r="CI183" s="92"/>
      <c r="CJ183" s="92"/>
      <c r="CK183" s="92"/>
      <c r="CL183" s="92"/>
      <c r="CM183" s="92"/>
      <c r="CN183" s="92"/>
      <c r="CO183" s="92"/>
      <c r="CP183" s="92"/>
      <c r="CQ183" s="92"/>
      <c r="CR183" s="92"/>
      <c r="CS183" s="92"/>
      <c r="CT183" s="92"/>
      <c r="CU183" s="92"/>
      <c r="CV183" s="92"/>
      <c r="CW183" s="92"/>
      <c r="CX183" s="92"/>
      <c r="CY183" s="92"/>
      <c r="CZ183" s="92"/>
      <c r="DA183" s="92"/>
      <c r="DB183" s="92"/>
      <c r="DC183" s="92"/>
      <c r="DD183" s="92"/>
      <c r="DE183" s="92"/>
      <c r="DF183" s="92"/>
      <c r="DG183" s="92"/>
      <c r="DH183" s="92"/>
      <c r="DI183" s="92"/>
      <c r="DJ183" s="92"/>
      <c r="DK183" s="92"/>
      <c r="DL183" s="92"/>
      <c r="DM183" s="92"/>
      <c r="DN183" s="92"/>
      <c r="DO183" s="92"/>
      <c r="DP183" s="92"/>
      <c r="DQ183" s="92"/>
      <c r="DR183" s="92"/>
      <c r="DS183" s="92"/>
      <c r="DT183" s="92"/>
      <c r="DU183" s="92"/>
      <c r="DV183" s="92"/>
      <c r="DW183" s="92"/>
      <c r="DX183" s="58" t="str">
        <f t="shared" si="3"/>
        <v/>
      </c>
      <c r="DY183" s="58" t="str">
        <f t="shared" si="4"/>
        <v/>
      </c>
      <c r="DZ183" s="92"/>
      <c r="EA183" s="92"/>
      <c r="EB183" s="59" t="s">
        <v>160</v>
      </c>
    </row>
    <row r="184" ht="12.75" customHeight="1">
      <c r="A184" s="30" t="s">
        <v>2762</v>
      </c>
      <c r="B184" s="324"/>
      <c r="C184" s="32" t="s">
        <v>2763</v>
      </c>
      <c r="D184" s="32" t="s">
        <v>1101</v>
      </c>
      <c r="E184" s="32" t="s">
        <v>1102</v>
      </c>
      <c r="F184" s="32" t="s">
        <v>137</v>
      </c>
      <c r="G184" s="33" t="s">
        <v>205</v>
      </c>
      <c r="H184" s="32"/>
      <c r="I184" s="32" t="s">
        <v>206</v>
      </c>
      <c r="J184" s="33" t="s">
        <v>167</v>
      </c>
      <c r="K184" s="33" t="s">
        <v>142</v>
      </c>
      <c r="L184" s="32" t="s">
        <v>143</v>
      </c>
      <c r="M184" s="33" t="s">
        <v>169</v>
      </c>
      <c r="N184" s="32" t="s">
        <v>2764</v>
      </c>
      <c r="O184" s="32" t="s">
        <v>146</v>
      </c>
      <c r="P184" s="32" t="s">
        <v>950</v>
      </c>
      <c r="Q184" s="34">
        <f t="shared" si="1"/>
        <v>40000</v>
      </c>
      <c r="R184" s="1164">
        <v>59070.0</v>
      </c>
      <c r="S184" s="1041">
        <v>15330.0</v>
      </c>
      <c r="T184" s="1523">
        <f t="shared" si="2"/>
        <v>78400</v>
      </c>
      <c r="U184" s="32"/>
      <c r="V184" s="65" t="s">
        <v>173</v>
      </c>
      <c r="W184" s="1524">
        <v>404.0</v>
      </c>
      <c r="X184" s="627">
        <v>0.98</v>
      </c>
      <c r="Y184" s="528">
        <v>39437.0</v>
      </c>
      <c r="Z184" s="1525">
        <v>36483.0</v>
      </c>
      <c r="AA184" s="1526" t="s">
        <v>2765</v>
      </c>
      <c r="AB184" s="71" t="s">
        <v>143</v>
      </c>
      <c r="AC184" s="46" t="s">
        <v>2766</v>
      </c>
      <c r="AD184" s="102" t="s">
        <v>2767</v>
      </c>
      <c r="AE184" s="232" t="s">
        <v>2768</v>
      </c>
      <c r="AF184" s="102" t="s">
        <v>2769</v>
      </c>
      <c r="AG184" s="49">
        <v>0.0</v>
      </c>
      <c r="AH184" s="1527">
        <v>19330.0</v>
      </c>
      <c r="AI184" s="32" t="s">
        <v>2770</v>
      </c>
      <c r="AJ184" s="1528">
        <v>0.54</v>
      </c>
      <c r="AK184" s="1529">
        <v>0.27</v>
      </c>
      <c r="AL184" s="915">
        <v>0.13</v>
      </c>
      <c r="AM184" s="32" t="s">
        <v>156</v>
      </c>
      <c r="AN184" s="32"/>
      <c r="AO184" s="32" t="s">
        <v>156</v>
      </c>
      <c r="AP184" s="32" t="s">
        <v>156</v>
      </c>
      <c r="AQ184" s="1528">
        <v>0.54</v>
      </c>
      <c r="AR184" s="32"/>
      <c r="AS184" s="79" t="s">
        <v>173</v>
      </c>
      <c r="AT184" s="65" t="s">
        <v>278</v>
      </c>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8" t="s">
        <v>159</v>
      </c>
      <c r="DX184" s="58" t="str">
        <f t="shared" si="3"/>
        <v/>
      </c>
      <c r="DY184" s="58" t="str">
        <f t="shared" si="4"/>
        <v/>
      </c>
      <c r="DZ184" s="58"/>
      <c r="EA184" s="58"/>
      <c r="EB184" s="59" t="s">
        <v>160</v>
      </c>
    </row>
    <row r="185" ht="26.25" customHeight="1">
      <c r="A185" s="60" t="s">
        <v>2771</v>
      </c>
      <c r="B185" s="31" t="s">
        <v>2772</v>
      </c>
      <c r="C185" s="61" t="s">
        <v>2773</v>
      </c>
      <c r="D185" s="61" t="s">
        <v>2774</v>
      </c>
      <c r="E185" s="61" t="s">
        <v>2775</v>
      </c>
      <c r="F185" s="32" t="s">
        <v>2776</v>
      </c>
      <c r="G185" s="33" t="s">
        <v>205</v>
      </c>
      <c r="H185" s="32"/>
      <c r="I185" s="32" t="s">
        <v>2777</v>
      </c>
      <c r="J185" s="33" t="s">
        <v>167</v>
      </c>
      <c r="K185" s="33" t="s">
        <v>142</v>
      </c>
      <c r="L185" s="32" t="s">
        <v>2778</v>
      </c>
      <c r="M185" s="33" t="s">
        <v>169</v>
      </c>
      <c r="N185" s="32" t="s">
        <v>2779</v>
      </c>
      <c r="O185" s="32" t="s">
        <v>2780</v>
      </c>
      <c r="P185" s="32" t="s">
        <v>2781</v>
      </c>
      <c r="Q185" s="34">
        <f t="shared" si="1"/>
        <v>40000</v>
      </c>
      <c r="R185" s="1530">
        <v>59070.0</v>
      </c>
      <c r="S185" s="799">
        <v>15330.0</v>
      </c>
      <c r="T185" s="1531">
        <f t="shared" si="2"/>
        <v>78400</v>
      </c>
      <c r="U185" s="38" t="s">
        <v>2782</v>
      </c>
      <c r="V185" s="65" t="s">
        <v>2783</v>
      </c>
      <c r="W185" s="1338">
        <v>404.0</v>
      </c>
      <c r="X185" s="242">
        <v>0.983</v>
      </c>
      <c r="Y185" s="528">
        <v>39437.0</v>
      </c>
      <c r="Z185" s="374">
        <v>36483.0</v>
      </c>
      <c r="AA185" s="1526" t="s">
        <v>2784</v>
      </c>
      <c r="AB185" s="71" t="s">
        <v>2785</v>
      </c>
      <c r="AC185" s="46" t="s">
        <v>2786</v>
      </c>
      <c r="AD185" s="85" t="s">
        <v>2767</v>
      </c>
      <c r="AE185" s="232" t="s">
        <v>2768</v>
      </c>
      <c r="AF185" s="85" t="s">
        <v>2769</v>
      </c>
      <c r="AG185" s="145">
        <v>0.0</v>
      </c>
      <c r="AH185" s="674">
        <v>19330.0</v>
      </c>
      <c r="AI185" s="32" t="s">
        <v>2787</v>
      </c>
      <c r="AJ185" s="1215">
        <v>0.54</v>
      </c>
      <c r="AK185" s="91"/>
      <c r="AL185" s="91"/>
      <c r="AM185" s="91"/>
      <c r="AN185" s="91"/>
      <c r="AO185" s="91"/>
      <c r="AP185" s="91"/>
      <c r="AQ185" s="91"/>
      <c r="AR185" s="91"/>
      <c r="AS185" s="91"/>
      <c r="AT185" s="91"/>
      <c r="AU185" s="92"/>
      <c r="AV185" s="92"/>
      <c r="AW185" s="92"/>
      <c r="AX185" s="92"/>
      <c r="AY185" s="92"/>
      <c r="AZ185" s="92"/>
      <c r="BA185" s="92"/>
      <c r="BB185" s="92"/>
      <c r="BC185" s="92"/>
      <c r="BD185" s="92"/>
      <c r="BE185" s="92"/>
      <c r="BF185" s="92"/>
      <c r="BG185" s="92"/>
      <c r="BH185" s="92"/>
      <c r="BI185" s="92"/>
      <c r="BJ185" s="92"/>
      <c r="BK185" s="92"/>
      <c r="BL185" s="92"/>
      <c r="BM185" s="92"/>
      <c r="BN185" s="92"/>
      <c r="BO185" s="92"/>
      <c r="BP185" s="92"/>
      <c r="BQ185" s="92"/>
      <c r="BR185" s="92"/>
      <c r="BS185" s="92"/>
      <c r="BT185" s="92"/>
      <c r="BU185" s="92"/>
      <c r="BV185" s="92"/>
      <c r="BW185" s="92"/>
      <c r="BX185" s="92"/>
      <c r="BY185" s="92"/>
      <c r="BZ185" s="92"/>
      <c r="CA185" s="92"/>
      <c r="CB185" s="92"/>
      <c r="CC185" s="92"/>
      <c r="CD185" s="92"/>
      <c r="CE185" s="92"/>
      <c r="CF185" s="92"/>
      <c r="CG185" s="92"/>
      <c r="CH185" s="92"/>
      <c r="CI185" s="92"/>
      <c r="CJ185" s="92"/>
      <c r="CK185" s="92"/>
      <c r="CL185" s="92"/>
      <c r="CM185" s="92"/>
      <c r="CN185" s="92"/>
      <c r="CO185" s="92"/>
      <c r="CP185" s="92"/>
      <c r="CQ185" s="92"/>
      <c r="CR185" s="92"/>
      <c r="CS185" s="92"/>
      <c r="CT185" s="92"/>
      <c r="CU185" s="92"/>
      <c r="CV185" s="92"/>
      <c r="CW185" s="92"/>
      <c r="CX185" s="92"/>
      <c r="CY185" s="92"/>
      <c r="CZ185" s="92"/>
      <c r="DA185" s="92"/>
      <c r="DB185" s="92"/>
      <c r="DC185" s="92"/>
      <c r="DD185" s="92"/>
      <c r="DE185" s="92"/>
      <c r="DF185" s="92"/>
      <c r="DG185" s="92"/>
      <c r="DH185" s="92"/>
      <c r="DI185" s="92"/>
      <c r="DJ185" s="92"/>
      <c r="DK185" s="92"/>
      <c r="DL185" s="92"/>
      <c r="DM185" s="92"/>
      <c r="DN185" s="92"/>
      <c r="DO185" s="92"/>
      <c r="DP185" s="92"/>
      <c r="DQ185" s="92"/>
      <c r="DR185" s="92"/>
      <c r="DS185" s="92"/>
      <c r="DT185" s="92"/>
      <c r="DU185" s="92"/>
      <c r="DV185" s="92"/>
      <c r="DW185" s="92"/>
      <c r="DX185" s="58" t="str">
        <f t="shared" si="3"/>
        <v/>
      </c>
      <c r="DY185" s="58" t="str">
        <f t="shared" si="4"/>
        <v/>
      </c>
      <c r="DZ185" s="92"/>
      <c r="EA185" s="92"/>
      <c r="EB185" s="59" t="s">
        <v>160</v>
      </c>
    </row>
    <row r="186" ht="12.75" customHeight="1">
      <c r="A186" s="30" t="s">
        <v>2788</v>
      </c>
      <c r="B186" s="31" t="s">
        <v>2789</v>
      </c>
      <c r="C186" s="32" t="s">
        <v>2790</v>
      </c>
      <c r="D186" s="32" t="s">
        <v>2791</v>
      </c>
      <c r="E186" s="32" t="s">
        <v>2792</v>
      </c>
      <c r="F186" s="32" t="s">
        <v>2793</v>
      </c>
      <c r="G186" s="33" t="s">
        <v>138</v>
      </c>
      <c r="H186" s="32" t="s">
        <v>2794</v>
      </c>
      <c r="I186" s="32" t="s">
        <v>2795</v>
      </c>
      <c r="J186" s="33" t="s">
        <v>167</v>
      </c>
      <c r="K186" s="33" t="s">
        <v>142</v>
      </c>
      <c r="L186" s="32" t="s">
        <v>2796</v>
      </c>
      <c r="M186" s="32" t="s">
        <v>2797</v>
      </c>
      <c r="N186" s="32" t="s">
        <v>2798</v>
      </c>
      <c r="O186" s="32" t="s">
        <v>2799</v>
      </c>
      <c r="P186" s="32" t="s">
        <v>2800</v>
      </c>
      <c r="Q186" s="34" t="str">
        <f t="shared" si="1"/>
        <v/>
      </c>
      <c r="R186" s="1330">
        <v>46800.0</v>
      </c>
      <c r="S186" s="377">
        <v>13800.0</v>
      </c>
      <c r="T186" s="37">
        <f t="shared" si="2"/>
        <v>64600</v>
      </c>
      <c r="U186" s="38" t="s">
        <v>2801</v>
      </c>
      <c r="V186" s="39" t="s">
        <v>2802</v>
      </c>
      <c r="W186" s="32"/>
      <c r="X186" s="83"/>
      <c r="Y186" s="32"/>
      <c r="Z186" s="32"/>
      <c r="AA186" s="32"/>
      <c r="AB186" s="45" t="s">
        <v>143</v>
      </c>
      <c r="AC186" s="46" t="s">
        <v>2803</v>
      </c>
      <c r="AD186" s="87" t="s">
        <v>2804</v>
      </c>
      <c r="AE186" s="1070" t="s">
        <v>2805</v>
      </c>
      <c r="AF186" s="85" t="s">
        <v>2806</v>
      </c>
      <c r="AG186" s="145">
        <v>0.0</v>
      </c>
      <c r="AH186" s="50">
        <v>17800.0</v>
      </c>
      <c r="AI186" s="32" t="s">
        <v>2807</v>
      </c>
      <c r="AJ186" s="262">
        <v>0.786</v>
      </c>
      <c r="AK186" s="263"/>
      <c r="AL186" s="263"/>
      <c r="AM186" s="263"/>
      <c r="AN186" s="263"/>
      <c r="AO186" s="263"/>
      <c r="AP186" s="263"/>
      <c r="AQ186" s="263"/>
      <c r="AR186" s="263"/>
      <c r="AS186" s="263"/>
      <c r="AT186" s="263"/>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c r="CS186" s="166"/>
      <c r="CT186" s="166"/>
      <c r="CU186" s="166"/>
      <c r="CV186" s="166"/>
      <c r="CW186" s="166"/>
      <c r="CX186" s="166"/>
      <c r="CY186" s="166"/>
      <c r="CZ186" s="166"/>
      <c r="DA186" s="166"/>
      <c r="DB186" s="166"/>
      <c r="DC186" s="166"/>
      <c r="DD186" s="166"/>
      <c r="DE186" s="166"/>
      <c r="DF186" s="166"/>
      <c r="DG186" s="166"/>
      <c r="DH186" s="166"/>
      <c r="DI186" s="166"/>
      <c r="DJ186" s="166"/>
      <c r="DK186" s="166"/>
      <c r="DL186" s="166"/>
      <c r="DM186" s="166"/>
      <c r="DN186" s="166"/>
      <c r="DO186" s="166"/>
      <c r="DP186" s="166"/>
      <c r="DQ186" s="166"/>
      <c r="DR186" s="166"/>
      <c r="DS186" s="166"/>
      <c r="DT186" s="166"/>
      <c r="DU186" s="166"/>
      <c r="DV186" s="166"/>
      <c r="DW186" s="166"/>
      <c r="DX186" s="58" t="str">
        <f t="shared" si="3"/>
        <v/>
      </c>
      <c r="DY186" s="58" t="str">
        <f t="shared" si="4"/>
        <v/>
      </c>
      <c r="DZ186" s="166"/>
      <c r="EA186" s="166"/>
      <c r="EB186" s="59" t="s">
        <v>160</v>
      </c>
    </row>
    <row r="187" ht="66.0" customHeight="1">
      <c r="A187" s="60" t="s">
        <v>2808</v>
      </c>
      <c r="B187" s="324"/>
      <c r="C187" s="61" t="s">
        <v>2809</v>
      </c>
      <c r="D187" s="61" t="s">
        <v>227</v>
      </c>
      <c r="E187" s="61" t="s">
        <v>228</v>
      </c>
      <c r="F187" s="32" t="s">
        <v>137</v>
      </c>
      <c r="G187" s="33" t="s">
        <v>138</v>
      </c>
      <c r="H187" s="32"/>
      <c r="I187" s="32" t="s">
        <v>2810</v>
      </c>
      <c r="J187" s="33" t="s">
        <v>167</v>
      </c>
      <c r="K187" s="33" t="s">
        <v>142</v>
      </c>
      <c r="L187" s="32" t="s">
        <v>143</v>
      </c>
      <c r="M187" s="33" t="s">
        <v>169</v>
      </c>
      <c r="N187" s="32" t="s">
        <v>2811</v>
      </c>
      <c r="O187" s="32" t="s">
        <v>146</v>
      </c>
      <c r="P187" s="32" t="s">
        <v>171</v>
      </c>
      <c r="Q187" s="34">
        <f t="shared" si="1"/>
        <v>35000</v>
      </c>
      <c r="R187" s="800">
        <v>65650.0</v>
      </c>
      <c r="S187" s="362">
        <v>17100.0</v>
      </c>
      <c r="T187" s="1032">
        <f t="shared" si="2"/>
        <v>86750</v>
      </c>
      <c r="U187" s="32"/>
      <c r="V187" s="65" t="s">
        <v>173</v>
      </c>
      <c r="W187" s="266">
        <v>279.0</v>
      </c>
      <c r="X187" s="141">
        <v>0.98</v>
      </c>
      <c r="Y187" s="1532">
        <v>52697.0</v>
      </c>
      <c r="Z187" s="1533">
        <v>31253.0</v>
      </c>
      <c r="AA187" s="1534" t="s">
        <v>2812</v>
      </c>
      <c r="AB187" s="322" t="s">
        <v>499</v>
      </c>
      <c r="AC187" s="1269">
        <v>45000.0</v>
      </c>
      <c r="AD187" s="47" t="s">
        <v>423</v>
      </c>
      <c r="AE187" s="232" t="s">
        <v>2813</v>
      </c>
      <c r="AF187" s="102" t="s">
        <v>2814</v>
      </c>
      <c r="AG187" s="1067">
        <v>20650.0</v>
      </c>
      <c r="AH187" s="1414">
        <v>41750.0</v>
      </c>
      <c r="AI187" s="32" t="s">
        <v>2815</v>
      </c>
      <c r="AJ187" s="262">
        <v>0.431</v>
      </c>
      <c r="AK187" s="114">
        <v>0.142</v>
      </c>
      <c r="AL187" s="1535">
        <v>0.17</v>
      </c>
      <c r="AM187" s="1214">
        <v>0.28</v>
      </c>
      <c r="AN187" s="440">
        <v>2068.0</v>
      </c>
      <c r="AO187" s="1536">
        <v>293.0</v>
      </c>
      <c r="AP187" s="1104">
        <v>83.0</v>
      </c>
      <c r="AQ187" s="262">
        <v>0.43</v>
      </c>
      <c r="AR187" s="33"/>
      <c r="AS187" s="185" t="s">
        <v>296</v>
      </c>
      <c r="AT187" s="65" t="s">
        <v>278</v>
      </c>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8" t="s">
        <v>159</v>
      </c>
      <c r="DX187" s="58" t="str">
        <f t="shared" si="3"/>
        <v>generous_aid</v>
      </c>
      <c r="DY187" s="58" t="str">
        <f t="shared" si="4"/>
        <v/>
      </c>
      <c r="DZ187" s="58"/>
      <c r="EA187" s="58"/>
      <c r="EB187" s="59" t="s">
        <v>160</v>
      </c>
    </row>
    <row r="188" ht="12.75" customHeight="1">
      <c r="A188" s="150" t="s">
        <v>2816</v>
      </c>
      <c r="B188" s="31" t="s">
        <v>2817</v>
      </c>
      <c r="C188" s="61" t="s">
        <v>2818</v>
      </c>
      <c r="D188" s="61" t="s">
        <v>2819</v>
      </c>
      <c r="E188" s="61" t="s">
        <v>2820</v>
      </c>
      <c r="F188" s="32" t="s">
        <v>2821</v>
      </c>
      <c r="G188" s="33" t="s">
        <v>138</v>
      </c>
      <c r="H188" s="32"/>
      <c r="I188" s="32" t="s">
        <v>2822</v>
      </c>
      <c r="J188" s="33" t="s">
        <v>167</v>
      </c>
      <c r="K188" s="33" t="s">
        <v>142</v>
      </c>
      <c r="L188" s="32" t="s">
        <v>2823</v>
      </c>
      <c r="M188" s="33" t="s">
        <v>169</v>
      </c>
      <c r="N188" s="32" t="s">
        <v>2824</v>
      </c>
      <c r="O188" s="32" t="s">
        <v>2825</v>
      </c>
      <c r="P188" s="32" t="s">
        <v>2826</v>
      </c>
      <c r="Q188" s="34">
        <f t="shared" si="1"/>
        <v>35000</v>
      </c>
      <c r="R188" s="740">
        <v>65650.0</v>
      </c>
      <c r="S188" s="956">
        <v>17100.0</v>
      </c>
      <c r="T188" s="800">
        <f t="shared" si="2"/>
        <v>86750</v>
      </c>
      <c r="U188" s="38" t="s">
        <v>2827</v>
      </c>
      <c r="V188" s="65" t="s">
        <v>2828</v>
      </c>
      <c r="W188" s="832">
        <v>279.0</v>
      </c>
      <c r="X188" s="1537">
        <v>0.976</v>
      </c>
      <c r="Y188" s="1532">
        <v>52697.0</v>
      </c>
      <c r="Z188" s="294">
        <v>31253.0</v>
      </c>
      <c r="AA188" s="1534" t="s">
        <v>2829</v>
      </c>
      <c r="AB188" s="322" t="s">
        <v>499</v>
      </c>
      <c r="AC188" s="1538">
        <v>45000.0</v>
      </c>
      <c r="AD188" s="87" t="s">
        <v>423</v>
      </c>
      <c r="AE188" s="232" t="s">
        <v>2813</v>
      </c>
      <c r="AF188" s="85" t="s">
        <v>2814</v>
      </c>
      <c r="AG188" s="1539">
        <v>20650.0</v>
      </c>
      <c r="AH188" s="1540">
        <v>41750.0</v>
      </c>
      <c r="AI188" s="32" t="s">
        <v>2830</v>
      </c>
      <c r="AJ188" s="1541">
        <v>0.431</v>
      </c>
      <c r="AK188" s="263"/>
      <c r="AL188" s="263"/>
      <c r="AM188" s="263"/>
      <c r="AN188" s="263"/>
      <c r="AO188" s="263"/>
      <c r="AP188" s="263"/>
      <c r="AQ188" s="263"/>
      <c r="AR188" s="263"/>
      <c r="AS188" s="263"/>
      <c r="AT188" s="263"/>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c r="CS188" s="166"/>
      <c r="CT188" s="166"/>
      <c r="CU188" s="166"/>
      <c r="CV188" s="166"/>
      <c r="CW188" s="166"/>
      <c r="CX188" s="166"/>
      <c r="CY188" s="166"/>
      <c r="CZ188" s="166"/>
      <c r="DA188" s="166"/>
      <c r="DB188" s="166"/>
      <c r="DC188" s="166"/>
      <c r="DD188" s="166"/>
      <c r="DE188" s="166"/>
      <c r="DF188" s="166"/>
      <c r="DG188" s="166"/>
      <c r="DH188" s="166"/>
      <c r="DI188" s="166"/>
      <c r="DJ188" s="166"/>
      <c r="DK188" s="166"/>
      <c r="DL188" s="166"/>
      <c r="DM188" s="166"/>
      <c r="DN188" s="166"/>
      <c r="DO188" s="166"/>
      <c r="DP188" s="166"/>
      <c r="DQ188" s="166"/>
      <c r="DR188" s="166"/>
      <c r="DS188" s="166"/>
      <c r="DT188" s="166"/>
      <c r="DU188" s="166"/>
      <c r="DV188" s="166"/>
      <c r="DW188" s="166"/>
      <c r="DX188" s="58" t="str">
        <f t="shared" si="3"/>
        <v>generous_aid</v>
      </c>
      <c r="DY188" s="58" t="str">
        <f t="shared" si="4"/>
        <v/>
      </c>
      <c r="DZ188" s="166"/>
      <c r="EA188" s="166"/>
      <c r="EB188" s="59" t="s">
        <v>160</v>
      </c>
    </row>
    <row r="189" ht="12.75" customHeight="1">
      <c r="A189" s="30" t="s">
        <v>2831</v>
      </c>
      <c r="B189" s="324"/>
      <c r="C189" s="32" t="s">
        <v>2832</v>
      </c>
      <c r="D189" s="32" t="s">
        <v>1899</v>
      </c>
      <c r="E189" s="32" t="s">
        <v>1900</v>
      </c>
      <c r="F189" s="32" t="s">
        <v>137</v>
      </c>
      <c r="G189" s="33" t="s">
        <v>525</v>
      </c>
      <c r="H189" s="32"/>
      <c r="I189" s="32" t="s">
        <v>2833</v>
      </c>
      <c r="J189" s="33" t="s">
        <v>167</v>
      </c>
      <c r="K189" s="33" t="s">
        <v>142</v>
      </c>
      <c r="L189" s="32" t="s">
        <v>143</v>
      </c>
      <c r="M189" s="32" t="s">
        <v>745</v>
      </c>
      <c r="N189" s="32" t="s">
        <v>2834</v>
      </c>
      <c r="O189" s="32" t="s">
        <v>146</v>
      </c>
      <c r="P189" s="32" t="s">
        <v>950</v>
      </c>
      <c r="Q189" s="34">
        <f t="shared" si="1"/>
        <v>40000</v>
      </c>
      <c r="R189" s="1542">
        <v>52130.0</v>
      </c>
      <c r="S189" s="533">
        <v>12452.0</v>
      </c>
      <c r="T189" s="816">
        <f t="shared" si="2"/>
        <v>68582</v>
      </c>
      <c r="U189" s="32"/>
      <c r="V189" s="65" t="s">
        <v>173</v>
      </c>
      <c r="W189" s="413">
        <v>101.0</v>
      </c>
      <c r="X189" s="242">
        <v>0.98</v>
      </c>
      <c r="Y189" s="1543">
        <v>26455.0</v>
      </c>
      <c r="Z189" s="551">
        <v>39347.0</v>
      </c>
      <c r="AA189" s="1312" t="s">
        <v>2342</v>
      </c>
      <c r="AB189" s="71" t="s">
        <v>143</v>
      </c>
      <c r="AC189" s="1304">
        <v>34000.0</v>
      </c>
      <c r="AD189" s="47" t="s">
        <v>2835</v>
      </c>
      <c r="AE189" s="1070" t="s">
        <v>2836</v>
      </c>
      <c r="AF189" s="47" t="s">
        <v>2837</v>
      </c>
      <c r="AG189" s="1544">
        <v>18130.0</v>
      </c>
      <c r="AH189" s="1545">
        <v>34582.0</v>
      </c>
      <c r="AI189" s="32" t="s">
        <v>2838</v>
      </c>
      <c r="AJ189" s="1546">
        <v>0.65</v>
      </c>
      <c r="AK189" s="1313">
        <v>0.19</v>
      </c>
      <c r="AL189" s="915">
        <v>0.13</v>
      </c>
      <c r="AM189" s="32" t="s">
        <v>156</v>
      </c>
      <c r="AN189" s="32"/>
      <c r="AO189" s="32" t="s">
        <v>156</v>
      </c>
      <c r="AP189" s="32" t="s">
        <v>156</v>
      </c>
      <c r="AQ189" s="1546">
        <v>0.65</v>
      </c>
      <c r="AR189" s="33"/>
      <c r="AS189" s="55" t="s">
        <v>157</v>
      </c>
      <c r="AT189" s="32"/>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8" t="s">
        <v>159</v>
      </c>
      <c r="DX189" s="58" t="str">
        <f t="shared" si="3"/>
        <v/>
      </c>
      <c r="DY189" s="58" t="str">
        <f t="shared" si="4"/>
        <v/>
      </c>
      <c r="DZ189" s="58"/>
      <c r="EA189" s="58"/>
      <c r="EB189" s="59" t="s">
        <v>160</v>
      </c>
    </row>
    <row r="190" ht="12.75" customHeight="1">
      <c r="A190" s="30" t="s">
        <v>2839</v>
      </c>
      <c r="B190" s="31" t="s">
        <v>2840</v>
      </c>
      <c r="C190" s="32" t="s">
        <v>2841</v>
      </c>
      <c r="D190" s="32" t="s">
        <v>2842</v>
      </c>
      <c r="E190" s="32" t="s">
        <v>2843</v>
      </c>
      <c r="F190" s="32" t="s">
        <v>2844</v>
      </c>
      <c r="G190" s="33" t="s">
        <v>525</v>
      </c>
      <c r="H190" s="32"/>
      <c r="I190" s="32" t="s">
        <v>2845</v>
      </c>
      <c r="J190" s="33" t="s">
        <v>167</v>
      </c>
      <c r="K190" s="33" t="s">
        <v>142</v>
      </c>
      <c r="L190" s="32" t="s">
        <v>2846</v>
      </c>
      <c r="M190" s="32" t="s">
        <v>2847</v>
      </c>
      <c r="N190" s="32" t="s">
        <v>2848</v>
      </c>
      <c r="O190" s="32" t="s">
        <v>2849</v>
      </c>
      <c r="P190" s="32" t="s">
        <v>2850</v>
      </c>
      <c r="Q190" s="34">
        <f t="shared" si="1"/>
        <v>40000</v>
      </c>
      <c r="R190" s="1547">
        <v>52130.0</v>
      </c>
      <c r="S190" s="783">
        <v>12452.0</v>
      </c>
      <c r="T190" s="480">
        <f t="shared" si="2"/>
        <v>68582</v>
      </c>
      <c r="U190" s="38" t="s">
        <v>2851</v>
      </c>
      <c r="V190" s="65" t="s">
        <v>2852</v>
      </c>
      <c r="W190" s="40">
        <v>101.0</v>
      </c>
      <c r="X190" s="242">
        <v>0.984</v>
      </c>
      <c r="Y190" s="1543">
        <v>26455.0</v>
      </c>
      <c r="Z190" s="257">
        <v>39347.0</v>
      </c>
      <c r="AA190" s="1312" t="s">
        <v>2853</v>
      </c>
      <c r="AB190" s="71" t="s">
        <v>2854</v>
      </c>
      <c r="AC190" s="802">
        <v>34000.0</v>
      </c>
      <c r="AD190" s="87" t="s">
        <v>2835</v>
      </c>
      <c r="AE190" s="1070" t="s">
        <v>2836</v>
      </c>
      <c r="AF190" s="87" t="s">
        <v>2837</v>
      </c>
      <c r="AG190" s="88">
        <v>18130.0</v>
      </c>
      <c r="AH190" s="783">
        <v>34582.0</v>
      </c>
      <c r="AI190" s="32" t="s">
        <v>2855</v>
      </c>
      <c r="AJ190" s="1157">
        <v>0.65</v>
      </c>
      <c r="AK190" s="91"/>
      <c r="AL190" s="91"/>
      <c r="AM190" s="91"/>
      <c r="AN190" s="91"/>
      <c r="AO190" s="91"/>
      <c r="AP190" s="91"/>
      <c r="AQ190" s="91"/>
      <c r="AR190" s="91"/>
      <c r="AS190" s="91"/>
      <c r="AT190" s="91"/>
      <c r="AU190" s="92"/>
      <c r="AV190" s="92"/>
      <c r="AW190" s="92"/>
      <c r="AX190" s="92"/>
      <c r="AY190" s="92"/>
      <c r="AZ190" s="92"/>
      <c r="BA190" s="92"/>
      <c r="BB190" s="92"/>
      <c r="BC190" s="92"/>
      <c r="BD190" s="92"/>
      <c r="BE190" s="92"/>
      <c r="BF190" s="92"/>
      <c r="BG190" s="92"/>
      <c r="BH190" s="92"/>
      <c r="BI190" s="92"/>
      <c r="BJ190" s="92"/>
      <c r="BK190" s="92"/>
      <c r="BL190" s="92"/>
      <c r="BM190" s="92"/>
      <c r="BN190" s="92"/>
      <c r="BO190" s="92"/>
      <c r="BP190" s="92"/>
      <c r="BQ190" s="92"/>
      <c r="BR190" s="92"/>
      <c r="BS190" s="92"/>
      <c r="BT190" s="92"/>
      <c r="BU190" s="92"/>
      <c r="BV190" s="92"/>
      <c r="BW190" s="92"/>
      <c r="BX190" s="92"/>
      <c r="BY190" s="92"/>
      <c r="BZ190" s="92"/>
      <c r="CA190" s="92"/>
      <c r="CB190" s="92"/>
      <c r="CC190" s="92"/>
      <c r="CD190" s="92"/>
      <c r="CE190" s="92"/>
      <c r="CF190" s="92"/>
      <c r="CG190" s="92"/>
      <c r="CH190" s="92"/>
      <c r="CI190" s="92"/>
      <c r="CJ190" s="92"/>
      <c r="CK190" s="92"/>
      <c r="CL190" s="92"/>
      <c r="CM190" s="92"/>
      <c r="CN190" s="92"/>
      <c r="CO190" s="92"/>
      <c r="CP190" s="92"/>
      <c r="CQ190" s="92"/>
      <c r="CR190" s="92"/>
      <c r="CS190" s="92"/>
      <c r="CT190" s="92"/>
      <c r="CU190" s="92"/>
      <c r="CV190" s="92"/>
      <c r="CW190" s="92"/>
      <c r="CX190" s="92"/>
      <c r="CY190" s="92"/>
      <c r="CZ190" s="92"/>
      <c r="DA190" s="92"/>
      <c r="DB190" s="92"/>
      <c r="DC190" s="92"/>
      <c r="DD190" s="92"/>
      <c r="DE190" s="92"/>
      <c r="DF190" s="92"/>
      <c r="DG190" s="92"/>
      <c r="DH190" s="92"/>
      <c r="DI190" s="92"/>
      <c r="DJ190" s="92"/>
      <c r="DK190" s="92"/>
      <c r="DL190" s="92"/>
      <c r="DM190" s="92"/>
      <c r="DN190" s="92"/>
      <c r="DO190" s="92"/>
      <c r="DP190" s="92"/>
      <c r="DQ190" s="92"/>
      <c r="DR190" s="92"/>
      <c r="DS190" s="92"/>
      <c r="DT190" s="92"/>
      <c r="DU190" s="92"/>
      <c r="DV190" s="92"/>
      <c r="DW190" s="92"/>
      <c r="DX190" s="58" t="str">
        <f t="shared" si="3"/>
        <v/>
      </c>
      <c r="DY190" s="58" t="str">
        <f t="shared" si="4"/>
        <v/>
      </c>
      <c r="DZ190" s="92"/>
      <c r="EA190" s="92"/>
      <c r="EB190" s="59" t="s">
        <v>160</v>
      </c>
    </row>
    <row r="191" ht="12.75" customHeight="1">
      <c r="A191" s="60" t="s">
        <v>2856</v>
      </c>
      <c r="B191" s="324"/>
      <c r="C191" s="61" t="s">
        <v>2857</v>
      </c>
      <c r="D191" s="61" t="s">
        <v>1160</v>
      </c>
      <c r="E191" s="61" t="s">
        <v>1161</v>
      </c>
      <c r="F191" s="32" t="s">
        <v>137</v>
      </c>
      <c r="G191" s="33" t="s">
        <v>138</v>
      </c>
      <c r="H191" s="32" t="s">
        <v>139</v>
      </c>
      <c r="I191" s="32" t="s">
        <v>140</v>
      </c>
      <c r="J191" s="33" t="s">
        <v>167</v>
      </c>
      <c r="K191" s="33" t="s">
        <v>142</v>
      </c>
      <c r="L191" s="32" t="s">
        <v>143</v>
      </c>
      <c r="M191" s="33" t="s">
        <v>169</v>
      </c>
      <c r="N191" s="32" t="s">
        <v>2858</v>
      </c>
      <c r="O191" s="32" t="s">
        <v>146</v>
      </c>
      <c r="P191" s="32" t="s">
        <v>950</v>
      </c>
      <c r="Q191" s="34" t="str">
        <f t="shared" si="1"/>
        <v/>
      </c>
      <c r="R191" s="859">
        <v>47100.0</v>
      </c>
      <c r="S191" s="901">
        <v>17640.0</v>
      </c>
      <c r="T191" s="785">
        <f t="shared" si="2"/>
        <v>68740</v>
      </c>
      <c r="U191" s="32"/>
      <c r="V191" s="65" t="s">
        <v>173</v>
      </c>
      <c r="W191" s="61" t="s">
        <v>836</v>
      </c>
      <c r="X191" s="273" t="s">
        <v>836</v>
      </c>
      <c r="Y191" s="61" t="s">
        <v>836</v>
      </c>
      <c r="Z191" s="61"/>
      <c r="AA191" s="61"/>
      <c r="AB191" s="71" t="s">
        <v>143</v>
      </c>
      <c r="AC191" s="804">
        <v>30000.0</v>
      </c>
      <c r="AD191" s="102" t="s">
        <v>2859</v>
      </c>
      <c r="AE191" s="232" t="s">
        <v>2860</v>
      </c>
      <c r="AF191" s="47" t="s">
        <v>2861</v>
      </c>
      <c r="AG191" s="1548">
        <v>17100.0</v>
      </c>
      <c r="AH191" s="1549">
        <v>38740.0</v>
      </c>
      <c r="AI191" s="32" t="s">
        <v>2862</v>
      </c>
      <c r="AJ191" s="1550">
        <v>0.69</v>
      </c>
      <c r="AK191" s="1215">
        <v>0.32</v>
      </c>
      <c r="AL191" s="915">
        <v>0.13</v>
      </c>
      <c r="AM191" s="61" t="s">
        <v>156</v>
      </c>
      <c r="AN191" s="61"/>
      <c r="AO191" s="61" t="s">
        <v>156</v>
      </c>
      <c r="AP191" s="61"/>
      <c r="AQ191" s="1550">
        <v>0.69</v>
      </c>
      <c r="AR191" s="32"/>
      <c r="AS191" s="79" t="s">
        <v>173</v>
      </c>
      <c r="AT191" s="61"/>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8" t="s">
        <v>159</v>
      </c>
      <c r="DX191" s="58" t="str">
        <f t="shared" si="3"/>
        <v>generous_aid</v>
      </c>
      <c r="DY191" s="58" t="str">
        <f t="shared" si="4"/>
        <v/>
      </c>
      <c r="DZ191" s="58"/>
      <c r="EA191" s="58"/>
      <c r="EB191" s="59" t="s">
        <v>160</v>
      </c>
    </row>
    <row r="192" ht="39.0" customHeight="1">
      <c r="A192" s="60" t="s">
        <v>2863</v>
      </c>
      <c r="B192" s="31" t="s">
        <v>2864</v>
      </c>
      <c r="C192" s="61" t="s">
        <v>2865</v>
      </c>
      <c r="D192" s="61" t="s">
        <v>2866</v>
      </c>
      <c r="E192" s="61" t="s">
        <v>2867</v>
      </c>
      <c r="F192" s="32" t="s">
        <v>2868</v>
      </c>
      <c r="G192" s="33" t="s">
        <v>138</v>
      </c>
      <c r="H192" s="32" t="s">
        <v>2869</v>
      </c>
      <c r="I192" s="32" t="s">
        <v>2870</v>
      </c>
      <c r="J192" s="33" t="s">
        <v>167</v>
      </c>
      <c r="K192" s="33" t="s">
        <v>142</v>
      </c>
      <c r="L192" s="32" t="s">
        <v>2871</v>
      </c>
      <c r="M192" s="33" t="s">
        <v>169</v>
      </c>
      <c r="N192" s="32" t="s">
        <v>2872</v>
      </c>
      <c r="O192" s="32" t="s">
        <v>2873</v>
      </c>
      <c r="P192" s="32" t="s">
        <v>2874</v>
      </c>
      <c r="Q192" s="34" t="str">
        <f t="shared" si="1"/>
        <v/>
      </c>
      <c r="R192" s="1050">
        <v>47100.0</v>
      </c>
      <c r="S192" s="814">
        <v>17640.0</v>
      </c>
      <c r="T192" s="290">
        <f t="shared" si="2"/>
        <v>68740</v>
      </c>
      <c r="U192" s="38" t="s">
        <v>2875</v>
      </c>
      <c r="V192" s="65" t="s">
        <v>2876</v>
      </c>
      <c r="W192" s="61" t="s">
        <v>2877</v>
      </c>
      <c r="X192" s="273" t="s">
        <v>2878</v>
      </c>
      <c r="Y192" s="61" t="s">
        <v>2879</v>
      </c>
      <c r="Z192" s="61"/>
      <c r="AA192" s="61"/>
      <c r="AB192" s="71" t="s">
        <v>2880</v>
      </c>
      <c r="AC192" s="296">
        <v>30000.0</v>
      </c>
      <c r="AD192" s="85" t="s">
        <v>2859</v>
      </c>
      <c r="AE192" s="232" t="s">
        <v>2860</v>
      </c>
      <c r="AF192" s="87" t="s">
        <v>2861</v>
      </c>
      <c r="AG192" s="783">
        <v>17100.0</v>
      </c>
      <c r="AH192" s="538">
        <v>38740.0</v>
      </c>
      <c r="AI192" s="32" t="s">
        <v>2881</v>
      </c>
      <c r="AJ192" s="1421">
        <v>0.69</v>
      </c>
      <c r="AK192" s="91"/>
      <c r="AL192" s="91"/>
      <c r="AM192" s="91"/>
      <c r="AN192" s="91"/>
      <c r="AO192" s="91"/>
      <c r="AP192" s="91"/>
      <c r="AQ192" s="91"/>
      <c r="AR192" s="91"/>
      <c r="AS192" s="91"/>
      <c r="AT192" s="91"/>
      <c r="AU192" s="92"/>
      <c r="AV192" s="92"/>
      <c r="AW192" s="92"/>
      <c r="AX192" s="92"/>
      <c r="AY192" s="92"/>
      <c r="AZ192" s="92"/>
      <c r="BA192" s="92"/>
      <c r="BB192" s="92"/>
      <c r="BC192" s="92"/>
      <c r="BD192" s="92"/>
      <c r="BE192" s="92"/>
      <c r="BF192" s="92"/>
      <c r="BG192" s="92"/>
      <c r="BH192" s="92"/>
      <c r="BI192" s="92"/>
      <c r="BJ192" s="92"/>
      <c r="BK192" s="92"/>
      <c r="BL192" s="92"/>
      <c r="BM192" s="92"/>
      <c r="BN192" s="92"/>
      <c r="BO192" s="92"/>
      <c r="BP192" s="92"/>
      <c r="BQ192" s="92"/>
      <c r="BR192" s="92"/>
      <c r="BS192" s="92"/>
      <c r="BT192" s="92"/>
      <c r="BU192" s="92"/>
      <c r="BV192" s="92"/>
      <c r="BW192" s="92"/>
      <c r="BX192" s="92"/>
      <c r="BY192" s="92"/>
      <c r="BZ192" s="92"/>
      <c r="CA192" s="92"/>
      <c r="CB192" s="92"/>
      <c r="CC192" s="92"/>
      <c r="CD192" s="92"/>
      <c r="CE192" s="92"/>
      <c r="CF192" s="92"/>
      <c r="CG192" s="92"/>
      <c r="CH192" s="92"/>
      <c r="CI192" s="92"/>
      <c r="CJ192" s="92"/>
      <c r="CK192" s="92"/>
      <c r="CL192" s="92"/>
      <c r="CM192" s="92"/>
      <c r="CN192" s="92"/>
      <c r="CO192" s="92"/>
      <c r="CP192" s="92"/>
      <c r="CQ192" s="92"/>
      <c r="CR192" s="92"/>
      <c r="CS192" s="92"/>
      <c r="CT192" s="92"/>
      <c r="CU192" s="92"/>
      <c r="CV192" s="92"/>
      <c r="CW192" s="92"/>
      <c r="CX192" s="92"/>
      <c r="CY192" s="92"/>
      <c r="CZ192" s="92"/>
      <c r="DA192" s="92"/>
      <c r="DB192" s="92"/>
      <c r="DC192" s="92"/>
      <c r="DD192" s="92"/>
      <c r="DE192" s="92"/>
      <c r="DF192" s="92"/>
      <c r="DG192" s="92"/>
      <c r="DH192" s="92"/>
      <c r="DI192" s="92"/>
      <c r="DJ192" s="92"/>
      <c r="DK192" s="92"/>
      <c r="DL192" s="92"/>
      <c r="DM192" s="92"/>
      <c r="DN192" s="92"/>
      <c r="DO192" s="92"/>
      <c r="DP192" s="92"/>
      <c r="DQ192" s="92"/>
      <c r="DR192" s="92"/>
      <c r="DS192" s="92"/>
      <c r="DT192" s="92"/>
      <c r="DU192" s="92"/>
      <c r="DV192" s="92"/>
      <c r="DW192" s="92"/>
      <c r="DX192" s="58" t="str">
        <f t="shared" si="3"/>
        <v>generous_aid</v>
      </c>
      <c r="DY192" s="58" t="str">
        <f t="shared" si="4"/>
        <v/>
      </c>
      <c r="DZ192" s="92"/>
      <c r="EA192" s="92"/>
      <c r="EB192" s="59" t="s">
        <v>160</v>
      </c>
    </row>
    <row r="193" ht="12.75" customHeight="1">
      <c r="A193" s="30" t="s">
        <v>2882</v>
      </c>
      <c r="B193" s="324"/>
      <c r="C193" s="32" t="s">
        <v>2883</v>
      </c>
      <c r="D193" s="32" t="s">
        <v>227</v>
      </c>
      <c r="E193" s="32" t="s">
        <v>228</v>
      </c>
      <c r="F193" s="32" t="s">
        <v>137</v>
      </c>
      <c r="G193" s="33" t="s">
        <v>138</v>
      </c>
      <c r="H193" s="32" t="s">
        <v>1056</v>
      </c>
      <c r="I193" s="32" t="s">
        <v>2884</v>
      </c>
      <c r="J193" s="33" t="s">
        <v>326</v>
      </c>
      <c r="K193" s="33" t="s">
        <v>142</v>
      </c>
      <c r="L193" s="32" t="s">
        <v>143</v>
      </c>
      <c r="M193" s="32" t="s">
        <v>144</v>
      </c>
      <c r="N193" s="32" t="s">
        <v>2885</v>
      </c>
      <c r="O193" s="32" t="s">
        <v>146</v>
      </c>
      <c r="P193" s="32" t="s">
        <v>147</v>
      </c>
      <c r="Q193" s="34" t="str">
        <f t="shared" si="1"/>
        <v/>
      </c>
      <c r="R193" s="1551">
        <v>62412.0</v>
      </c>
      <c r="S193" s="488">
        <v>18096.0</v>
      </c>
      <c r="T193" s="1552">
        <f t="shared" si="2"/>
        <v>84508</v>
      </c>
      <c r="U193" s="32"/>
      <c r="V193" s="65" t="s">
        <v>173</v>
      </c>
      <c r="W193" s="1553">
        <v>1169.0</v>
      </c>
      <c r="X193" s="67">
        <v>1.0</v>
      </c>
      <c r="Y193" s="568">
        <v>31525.0</v>
      </c>
      <c r="Z193" s="32"/>
      <c r="AA193" s="32"/>
      <c r="AB193" s="71" t="s">
        <v>143</v>
      </c>
      <c r="AC193" s="46" t="s">
        <v>2886</v>
      </c>
      <c r="AD193" s="102" t="s">
        <v>2887</v>
      </c>
      <c r="AE193" s="232" t="s">
        <v>2888</v>
      </c>
      <c r="AF193" s="102" t="s">
        <v>2889</v>
      </c>
      <c r="AG193" s="49">
        <v>0.0</v>
      </c>
      <c r="AH193" s="1045">
        <v>22096.0</v>
      </c>
      <c r="AI193" s="32" t="s">
        <v>2890</v>
      </c>
      <c r="AJ193" s="976">
        <v>0.775</v>
      </c>
      <c r="AK193" s="1174">
        <v>0.693</v>
      </c>
      <c r="AL193" s="1455">
        <v>0.09</v>
      </c>
      <c r="AM193" s="1554">
        <v>0.06</v>
      </c>
      <c r="AN193" s="1555">
        <v>9057.0</v>
      </c>
      <c r="AO193" s="1556">
        <v>6278.0</v>
      </c>
      <c r="AP193" s="117">
        <v>353.0</v>
      </c>
      <c r="AQ193" s="1557">
        <v>0.645</v>
      </c>
      <c r="AR193" s="32"/>
      <c r="AS193" s="79" t="s">
        <v>173</v>
      </c>
      <c r="AT193" s="32"/>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8" t="s">
        <v>159</v>
      </c>
      <c r="DX193" s="58" t="str">
        <f t="shared" si="3"/>
        <v/>
      </c>
      <c r="DY193" s="58" t="str">
        <f t="shared" si="4"/>
        <v/>
      </c>
      <c r="DZ193" s="58"/>
      <c r="EA193" s="58"/>
      <c r="EB193" s="59" t="s">
        <v>160</v>
      </c>
    </row>
    <row r="194" ht="26.25" customHeight="1">
      <c r="A194" s="30" t="s">
        <v>2891</v>
      </c>
      <c r="B194" s="31" t="s">
        <v>2892</v>
      </c>
      <c r="C194" s="32" t="s">
        <v>2893</v>
      </c>
      <c r="D194" s="32" t="s">
        <v>2894</v>
      </c>
      <c r="E194" s="32" t="s">
        <v>2895</v>
      </c>
      <c r="F194" s="32" t="s">
        <v>2896</v>
      </c>
      <c r="G194" s="33" t="s">
        <v>138</v>
      </c>
      <c r="H194" s="32" t="s">
        <v>2897</v>
      </c>
      <c r="I194" s="32" t="s">
        <v>2898</v>
      </c>
      <c r="J194" s="33" t="s">
        <v>326</v>
      </c>
      <c r="K194" s="33" t="s">
        <v>142</v>
      </c>
      <c r="L194" s="32" t="s">
        <v>2899</v>
      </c>
      <c r="M194" s="32" t="s">
        <v>2900</v>
      </c>
      <c r="N194" s="32" t="s">
        <v>2901</v>
      </c>
      <c r="O194" s="32" t="s">
        <v>2902</v>
      </c>
      <c r="P194" s="32" t="s">
        <v>2903</v>
      </c>
      <c r="Q194" s="34" t="str">
        <f t="shared" si="1"/>
        <v/>
      </c>
      <c r="R194" s="1178">
        <v>62412.0</v>
      </c>
      <c r="S194" s="1558">
        <v>18096.0</v>
      </c>
      <c r="T194" s="1559">
        <f t="shared" si="2"/>
        <v>84508</v>
      </c>
      <c r="U194" s="38" t="s">
        <v>2904</v>
      </c>
      <c r="V194" s="65" t="s">
        <v>2905</v>
      </c>
      <c r="W194" s="1560">
        <v>1169.0</v>
      </c>
      <c r="X194" s="67">
        <v>1.0</v>
      </c>
      <c r="Y194" s="568">
        <v>31525.0</v>
      </c>
      <c r="Z194" s="32"/>
      <c r="AA194" s="32"/>
      <c r="AB194" s="71" t="s">
        <v>2906</v>
      </c>
      <c r="AC194" s="46" t="s">
        <v>2907</v>
      </c>
      <c r="AD194" s="85" t="s">
        <v>2887</v>
      </c>
      <c r="AE194" s="232" t="s">
        <v>2888</v>
      </c>
      <c r="AF194" s="85" t="s">
        <v>2889</v>
      </c>
      <c r="AG194" s="145">
        <v>0.0</v>
      </c>
      <c r="AH194" s="1561">
        <v>22096.0</v>
      </c>
      <c r="AI194" s="32" t="s">
        <v>2908</v>
      </c>
      <c r="AJ194" s="262">
        <v>0.775</v>
      </c>
      <c r="AK194" s="263"/>
      <c r="AL194" s="263"/>
      <c r="AM194" s="263"/>
      <c r="AN194" s="263"/>
      <c r="AO194" s="263"/>
      <c r="AP194" s="263"/>
      <c r="AQ194" s="263"/>
      <c r="AR194" s="263"/>
      <c r="AS194" s="263"/>
      <c r="AT194" s="263"/>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c r="CS194" s="166"/>
      <c r="CT194" s="166"/>
      <c r="CU194" s="166"/>
      <c r="CV194" s="166"/>
      <c r="CW194" s="166"/>
      <c r="CX194" s="166"/>
      <c r="CY194" s="166"/>
      <c r="CZ194" s="166"/>
      <c r="DA194" s="166"/>
      <c r="DB194" s="166"/>
      <c r="DC194" s="166"/>
      <c r="DD194" s="166"/>
      <c r="DE194" s="166"/>
      <c r="DF194" s="166"/>
      <c r="DG194" s="166"/>
      <c r="DH194" s="166"/>
      <c r="DI194" s="166"/>
      <c r="DJ194" s="166"/>
      <c r="DK194" s="166"/>
      <c r="DL194" s="166"/>
      <c r="DM194" s="166"/>
      <c r="DN194" s="166"/>
      <c r="DO194" s="166"/>
      <c r="DP194" s="166"/>
      <c r="DQ194" s="166"/>
      <c r="DR194" s="166"/>
      <c r="DS194" s="166"/>
      <c r="DT194" s="166"/>
      <c r="DU194" s="166"/>
      <c r="DV194" s="166"/>
      <c r="DW194" s="166"/>
      <c r="DX194" s="58" t="str">
        <f t="shared" si="3"/>
        <v/>
      </c>
      <c r="DY194" s="58" t="str">
        <f t="shared" si="4"/>
        <v/>
      </c>
      <c r="DZ194" s="166"/>
      <c r="EA194" s="166"/>
      <c r="EB194" s="59" t="s">
        <v>160</v>
      </c>
    </row>
    <row r="195" ht="26.25" customHeight="1">
      <c r="A195" s="60" t="s">
        <v>2909</v>
      </c>
      <c r="B195" s="31" t="s">
        <v>2910</v>
      </c>
      <c r="C195" s="61" t="s">
        <v>2911</v>
      </c>
      <c r="D195" s="61" t="s">
        <v>2912</v>
      </c>
      <c r="E195" s="61" t="s">
        <v>2913</v>
      </c>
      <c r="F195" s="32" t="s">
        <v>2914</v>
      </c>
      <c r="G195" s="33" t="s">
        <v>525</v>
      </c>
      <c r="H195" s="32"/>
      <c r="I195" s="32" t="s">
        <v>2915</v>
      </c>
      <c r="J195" s="33" t="s">
        <v>167</v>
      </c>
      <c r="K195" s="33" t="s">
        <v>142</v>
      </c>
      <c r="L195" s="32" t="s">
        <v>2916</v>
      </c>
      <c r="M195" s="32" t="s">
        <v>2917</v>
      </c>
      <c r="N195" s="32" t="s">
        <v>2918</v>
      </c>
      <c r="O195" s="32" t="s">
        <v>2919</v>
      </c>
      <c r="P195" s="32" t="s">
        <v>2920</v>
      </c>
      <c r="Q195" s="34">
        <f t="shared" si="1"/>
        <v>25000</v>
      </c>
      <c r="R195" s="1248">
        <v>36955.0</v>
      </c>
      <c r="S195" s="129">
        <v>11379.0</v>
      </c>
      <c r="T195" s="878">
        <f t="shared" si="2"/>
        <v>52334</v>
      </c>
      <c r="U195" s="38" t="s">
        <v>2921</v>
      </c>
      <c r="V195" s="39" t="s">
        <v>2922</v>
      </c>
      <c r="W195" s="40">
        <v>107.0</v>
      </c>
      <c r="X195" s="242">
        <v>0.982</v>
      </c>
      <c r="Y195" s="1562">
        <v>28911.0</v>
      </c>
      <c r="Z195" s="269">
        <v>20810.0</v>
      </c>
      <c r="AA195" s="998" t="s">
        <v>2923</v>
      </c>
      <c r="AB195" s="45" t="s">
        <v>143</v>
      </c>
      <c r="AC195" s="61"/>
      <c r="AD195" s="85"/>
      <c r="AE195" s="102"/>
      <c r="AF195" s="85"/>
      <c r="AG195" s="61"/>
      <c r="AH195" s="61" t="s">
        <v>2924</v>
      </c>
      <c r="AI195" s="33" t="s">
        <v>223</v>
      </c>
      <c r="AJ195" s="1563">
        <v>0.588</v>
      </c>
      <c r="AK195" s="263"/>
      <c r="AL195" s="263"/>
      <c r="AM195" s="263"/>
      <c r="AN195" s="263"/>
      <c r="AO195" s="263"/>
      <c r="AP195" s="263"/>
      <c r="AQ195" s="263"/>
      <c r="AR195" s="263"/>
      <c r="AS195" s="263"/>
      <c r="AT195" s="263"/>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c r="CS195" s="166"/>
      <c r="CT195" s="166"/>
      <c r="CU195" s="166"/>
      <c r="CV195" s="166"/>
      <c r="CW195" s="166"/>
      <c r="CX195" s="166"/>
      <c r="CY195" s="166"/>
      <c r="CZ195" s="166"/>
      <c r="DA195" s="166"/>
      <c r="DB195" s="166"/>
      <c r="DC195" s="166"/>
      <c r="DD195" s="166"/>
      <c r="DE195" s="166"/>
      <c r="DF195" s="166"/>
      <c r="DG195" s="166"/>
      <c r="DH195" s="166"/>
      <c r="DI195" s="166"/>
      <c r="DJ195" s="166"/>
      <c r="DK195" s="166"/>
      <c r="DL195" s="166"/>
      <c r="DM195" s="166"/>
      <c r="DN195" s="166"/>
      <c r="DO195" s="166"/>
      <c r="DP195" s="166"/>
      <c r="DQ195" s="166"/>
      <c r="DR195" s="166"/>
      <c r="DS195" s="166"/>
      <c r="DT195" s="166"/>
      <c r="DU195" s="166"/>
      <c r="DV195" s="166"/>
      <c r="DW195" s="166"/>
      <c r="DX195" s="58" t="str">
        <f t="shared" si="3"/>
        <v/>
      </c>
      <c r="DY195" s="58" t="str">
        <f t="shared" si="4"/>
        <v>affordable</v>
      </c>
      <c r="DZ195" s="166"/>
      <c r="EA195" s="166"/>
      <c r="EB195" s="59" t="s">
        <v>160</v>
      </c>
    </row>
    <row r="196" ht="12.75" customHeight="1">
      <c r="A196" s="60" t="s">
        <v>2925</v>
      </c>
      <c r="B196" s="324"/>
      <c r="C196" s="61" t="s">
        <v>2926</v>
      </c>
      <c r="D196" s="61" t="s">
        <v>322</v>
      </c>
      <c r="E196" s="61" t="s">
        <v>323</v>
      </c>
      <c r="F196" s="32" t="s">
        <v>137</v>
      </c>
      <c r="G196" s="33" t="s">
        <v>325</v>
      </c>
      <c r="H196" s="32" t="s">
        <v>2927</v>
      </c>
      <c r="I196" s="32" t="s">
        <v>2928</v>
      </c>
      <c r="J196" s="33" t="s">
        <v>265</v>
      </c>
      <c r="K196" s="33" t="s">
        <v>142</v>
      </c>
      <c r="L196" s="32" t="s">
        <v>143</v>
      </c>
      <c r="M196" s="33" t="s">
        <v>169</v>
      </c>
      <c r="N196" s="32" t="s">
        <v>2929</v>
      </c>
      <c r="O196" s="32" t="s">
        <v>146</v>
      </c>
      <c r="P196" s="32" t="s">
        <v>950</v>
      </c>
      <c r="Q196" s="34">
        <f t="shared" si="1"/>
        <v>5000</v>
      </c>
      <c r="R196" s="693">
        <v>69140.0</v>
      </c>
      <c r="S196" s="872">
        <v>19799.0</v>
      </c>
      <c r="T196" s="398">
        <f t="shared" si="2"/>
        <v>92939</v>
      </c>
      <c r="U196" s="32"/>
      <c r="V196" s="65" t="s">
        <v>173</v>
      </c>
      <c r="W196" s="391">
        <v>177.0</v>
      </c>
      <c r="X196" s="1564">
        <v>0.27</v>
      </c>
      <c r="Y196" s="1259">
        <v>83486.0</v>
      </c>
      <c r="Z196" s="1565">
        <v>3777.0</v>
      </c>
      <c r="AA196" s="1534" t="s">
        <v>2930</v>
      </c>
      <c r="AB196" s="322" t="s">
        <v>499</v>
      </c>
      <c r="AC196" s="72" t="s">
        <v>2931</v>
      </c>
      <c r="AD196" s="102" t="s">
        <v>2932</v>
      </c>
      <c r="AE196" s="232" t="s">
        <v>2933</v>
      </c>
      <c r="AF196" s="47" t="s">
        <v>2934</v>
      </c>
      <c r="AG196" s="49">
        <v>0.0</v>
      </c>
      <c r="AH196" s="73">
        <v>4000.0</v>
      </c>
      <c r="AI196" s="32" t="s">
        <v>2935</v>
      </c>
      <c r="AJ196" s="405">
        <v>0.051</v>
      </c>
      <c r="AK196" s="1566">
        <v>0.04</v>
      </c>
      <c r="AL196" s="1567">
        <v>0.55</v>
      </c>
      <c r="AM196" s="61" t="s">
        <v>156</v>
      </c>
      <c r="AN196" s="61"/>
      <c r="AO196" s="61" t="s">
        <v>156</v>
      </c>
      <c r="AP196" s="61"/>
      <c r="AQ196" s="1299">
        <v>0.041</v>
      </c>
      <c r="AR196" s="33"/>
      <c r="AS196" s="185" t="s">
        <v>296</v>
      </c>
      <c r="AT196" s="61"/>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8" t="s">
        <v>159</v>
      </c>
      <c r="DX196" s="58" t="str">
        <f t="shared" si="3"/>
        <v>generous_aid</v>
      </c>
      <c r="DY196" s="58" t="str">
        <f t="shared" si="4"/>
        <v>affordable</v>
      </c>
      <c r="DZ196" s="58"/>
      <c r="EA196" s="58"/>
      <c r="EB196" s="59" t="s">
        <v>160</v>
      </c>
    </row>
    <row r="197" ht="12.75" customHeight="1">
      <c r="A197" s="167" t="s">
        <v>2936</v>
      </c>
      <c r="B197" s="324"/>
      <c r="C197" s="61" t="s">
        <v>2937</v>
      </c>
      <c r="D197" s="61" t="s">
        <v>2938</v>
      </c>
      <c r="E197" s="61" t="s">
        <v>2939</v>
      </c>
      <c r="F197" s="32" t="s">
        <v>2940</v>
      </c>
      <c r="G197" s="33" t="s">
        <v>325</v>
      </c>
      <c r="H197" s="32" t="s">
        <v>2941</v>
      </c>
      <c r="I197" s="32" t="s">
        <v>2942</v>
      </c>
      <c r="J197" s="33" t="s">
        <v>265</v>
      </c>
      <c r="K197" s="33" t="s">
        <v>142</v>
      </c>
      <c r="L197" s="32" t="s">
        <v>2943</v>
      </c>
      <c r="M197" s="33" t="s">
        <v>169</v>
      </c>
      <c r="N197" s="32" t="s">
        <v>2944</v>
      </c>
      <c r="O197" s="32" t="s">
        <v>2945</v>
      </c>
      <c r="P197" s="32" t="s">
        <v>2946</v>
      </c>
      <c r="Q197" s="34">
        <f t="shared" si="1"/>
        <v>5000</v>
      </c>
      <c r="R197" s="1404">
        <v>69140.0</v>
      </c>
      <c r="S197" s="950">
        <v>19799.0</v>
      </c>
      <c r="T197" s="170">
        <f t="shared" si="2"/>
        <v>92939</v>
      </c>
      <c r="U197" s="38" t="s">
        <v>2947</v>
      </c>
      <c r="V197" s="65" t="s">
        <v>2948</v>
      </c>
      <c r="W197" s="266">
        <v>177.0</v>
      </c>
      <c r="X197" s="1568">
        <v>0.27</v>
      </c>
      <c r="Y197" s="1259">
        <v>83486.0</v>
      </c>
      <c r="Z197" s="1136">
        <v>3777.0</v>
      </c>
      <c r="AA197" s="1534" t="s">
        <v>2949</v>
      </c>
      <c r="AB197" s="322" t="s">
        <v>499</v>
      </c>
      <c r="AC197" s="72" t="s">
        <v>2950</v>
      </c>
      <c r="AD197" s="324" t="s">
        <v>2932</v>
      </c>
      <c r="AE197" s="1569" t="s">
        <v>2933</v>
      </c>
      <c r="AF197" s="177" t="s">
        <v>2934</v>
      </c>
      <c r="AG197" s="326">
        <v>0.0</v>
      </c>
      <c r="AH197" s="495">
        <v>4000.0</v>
      </c>
      <c r="AI197" s="324" t="s">
        <v>504</v>
      </c>
      <c r="AJ197" s="573">
        <v>0.051</v>
      </c>
      <c r="AK197" s="1570">
        <v>0.04</v>
      </c>
      <c r="AL197" s="1571">
        <v>0.55</v>
      </c>
      <c r="AM197" s="61" t="s">
        <v>2951</v>
      </c>
      <c r="AN197" s="61"/>
      <c r="AO197" s="61" t="s">
        <v>2952</v>
      </c>
      <c r="AP197" s="61" t="s">
        <v>2953</v>
      </c>
      <c r="AQ197" s="32"/>
      <c r="AR197" s="32"/>
      <c r="AS197" s="185" t="s">
        <v>296</v>
      </c>
      <c r="AT197" s="61"/>
      <c r="AU197" s="1572">
        <v>0.129</v>
      </c>
      <c r="AV197" s="716">
        <v>2028.0</v>
      </c>
      <c r="AW197" s="1489" t="s">
        <v>2954</v>
      </c>
      <c r="AX197" s="1573">
        <v>0.46</v>
      </c>
      <c r="AY197" s="345"/>
      <c r="AZ197" s="345"/>
      <c r="BA197" s="345"/>
      <c r="BB197" s="57" t="s">
        <v>158</v>
      </c>
      <c r="BC197" s="1574">
        <v>0.47</v>
      </c>
      <c r="BD197" s="1575">
        <v>0.3</v>
      </c>
      <c r="BE197" s="201">
        <v>1550.0</v>
      </c>
      <c r="BF197" s="201">
        <v>780.0</v>
      </c>
      <c r="BG197" s="201">
        <v>800.0</v>
      </c>
      <c r="BH197" s="723">
        <v>740.0</v>
      </c>
      <c r="BI197" s="197">
        <v>770.0</v>
      </c>
      <c r="BJ197" s="201">
        <v>34.0</v>
      </c>
      <c r="BK197" s="201">
        <v>35.0</v>
      </c>
      <c r="BL197" s="198">
        <v>35.0</v>
      </c>
      <c r="BM197" s="1576">
        <v>33.0</v>
      </c>
      <c r="BN197" s="198">
        <v>35.0</v>
      </c>
      <c r="BO197" s="201">
        <v>35.0</v>
      </c>
      <c r="BP197" s="201">
        <v>36.0</v>
      </c>
      <c r="BQ197" s="201">
        <v>34.0</v>
      </c>
      <c r="BR197" s="201">
        <v>36.0</v>
      </c>
      <c r="BS197" s="201">
        <v>34.0</v>
      </c>
      <c r="BT197" s="201">
        <v>36.0</v>
      </c>
      <c r="BU197" s="345" t="s">
        <v>2955</v>
      </c>
      <c r="BV197" s="1577">
        <v>0.81</v>
      </c>
      <c r="BW197" s="515">
        <v>0.9</v>
      </c>
      <c r="BX197" s="515">
        <v>0.9</v>
      </c>
      <c r="BY197" s="1578">
        <v>0.1</v>
      </c>
      <c r="BZ197" s="345"/>
      <c r="CA197" s="1579">
        <v>45600.0</v>
      </c>
      <c r="CB197" s="345"/>
      <c r="CC197" s="345"/>
      <c r="CD197" s="345"/>
      <c r="CE197" s="351">
        <v>45659.0</v>
      </c>
      <c r="CF197" s="345"/>
      <c r="CG197" s="345"/>
      <c r="CH197" s="350">
        <v>45597.0</v>
      </c>
      <c r="CI197" s="345" t="s">
        <v>2956</v>
      </c>
      <c r="CJ197" s="345" t="s">
        <v>2957</v>
      </c>
      <c r="CK197" s="345"/>
      <c r="CL197" s="345"/>
      <c r="CM197" s="345"/>
      <c r="CN197" s="345"/>
      <c r="CO197" s="345" t="s">
        <v>2958</v>
      </c>
      <c r="CP197" s="354">
        <v>45689.0</v>
      </c>
      <c r="CQ197" s="345"/>
      <c r="CR197" s="218" t="s">
        <v>2959</v>
      </c>
      <c r="CS197" s="1580">
        <v>6.0</v>
      </c>
      <c r="CT197" s="928">
        <v>26.0</v>
      </c>
      <c r="CU197" s="1581">
        <v>17.0</v>
      </c>
      <c r="CV197" s="728">
        <v>57.0</v>
      </c>
      <c r="CW197" s="187">
        <v>18.0</v>
      </c>
      <c r="CX197" s="345"/>
      <c r="CY197" s="345"/>
      <c r="CZ197" s="345"/>
      <c r="DA197" s="1582">
        <v>243.0</v>
      </c>
      <c r="DB197" s="187">
        <v>61.0</v>
      </c>
      <c r="DC197" s="1443">
        <v>19.0</v>
      </c>
      <c r="DD197" s="1583">
        <v>20.0</v>
      </c>
      <c r="DE197" s="728">
        <v>57.0</v>
      </c>
      <c r="DF197" s="187">
        <v>27.0</v>
      </c>
      <c r="DG197" s="345"/>
      <c r="DH197" s="1362">
        <v>53.0</v>
      </c>
      <c r="DI197" s="1360">
        <v>15.0</v>
      </c>
      <c r="DJ197" s="345" t="s">
        <v>2960</v>
      </c>
      <c r="DK197" s="1584">
        <v>20.0</v>
      </c>
      <c r="DL197" s="345"/>
      <c r="DM197" s="667">
        <v>23.0</v>
      </c>
      <c r="DN197" s="1443">
        <v>19.0</v>
      </c>
      <c r="DO197" s="220">
        <v>19.0</v>
      </c>
      <c r="DP197" s="510">
        <v>3.0</v>
      </c>
      <c r="DQ197" s="345"/>
      <c r="DR197" s="1499" t="s">
        <v>2961</v>
      </c>
      <c r="DS197" s="345" t="s">
        <v>2962</v>
      </c>
      <c r="DT197" s="1585">
        <v>10.9</v>
      </c>
      <c r="DU197" s="1586">
        <v>51.0</v>
      </c>
      <c r="DV197" s="1587">
        <v>16.2</v>
      </c>
      <c r="DW197" s="222"/>
      <c r="DX197" s="58" t="str">
        <f t="shared" si="3"/>
        <v>generous_aid</v>
      </c>
      <c r="DY197" s="58" t="str">
        <f t="shared" si="4"/>
        <v>affordable</v>
      </c>
      <c r="DZ197" s="222"/>
      <c r="EA197" s="222"/>
      <c r="EB197" s="59" t="s">
        <v>160</v>
      </c>
    </row>
    <row r="198" ht="12.75" customHeight="1">
      <c r="A198" s="577" t="s">
        <v>2925</v>
      </c>
      <c r="B198" s="324"/>
      <c r="C198" s="578" t="s">
        <v>2926</v>
      </c>
      <c r="D198" s="578" t="s">
        <v>322</v>
      </c>
      <c r="E198" s="578" t="s">
        <v>323</v>
      </c>
      <c r="F198" s="32" t="s">
        <v>137</v>
      </c>
      <c r="G198" s="33" t="s">
        <v>325</v>
      </c>
      <c r="H198" s="32" t="s">
        <v>2927</v>
      </c>
      <c r="I198" s="32" t="s">
        <v>2963</v>
      </c>
      <c r="J198" s="33" t="s">
        <v>265</v>
      </c>
      <c r="K198" s="33" t="s">
        <v>142</v>
      </c>
      <c r="L198" s="32" t="s">
        <v>143</v>
      </c>
      <c r="M198" s="33" t="s">
        <v>169</v>
      </c>
      <c r="N198" s="32" t="s">
        <v>2964</v>
      </c>
      <c r="O198" s="32" t="s">
        <v>146</v>
      </c>
      <c r="P198" s="32" t="s">
        <v>950</v>
      </c>
      <c r="Q198" s="34">
        <f t="shared" si="1"/>
        <v>5000</v>
      </c>
      <c r="R198" s="1588">
        <v>69140.0</v>
      </c>
      <c r="S198" s="872">
        <v>19799.0</v>
      </c>
      <c r="T198" s="398">
        <f t="shared" si="2"/>
        <v>92939</v>
      </c>
      <c r="U198" s="32"/>
      <c r="V198" s="962" t="s">
        <v>173</v>
      </c>
      <c r="W198" s="391">
        <v>177.0</v>
      </c>
      <c r="X198" s="1564">
        <v>0.27</v>
      </c>
      <c r="Y198" s="1259">
        <v>83486.0</v>
      </c>
      <c r="Z198" s="1565">
        <v>3777.0</v>
      </c>
      <c r="AA198" s="1534" t="s">
        <v>2930</v>
      </c>
      <c r="AB198" s="322" t="s">
        <v>499</v>
      </c>
      <c r="AC198" s="72" t="s">
        <v>2965</v>
      </c>
      <c r="AD198" s="32" t="s">
        <v>2932</v>
      </c>
      <c r="AE198" s="1569" t="s">
        <v>2933</v>
      </c>
      <c r="AF198" s="33" t="s">
        <v>2934</v>
      </c>
      <c r="AG198" s="49">
        <v>0.0</v>
      </c>
      <c r="AH198" s="73">
        <v>4000.0</v>
      </c>
      <c r="AI198" s="32" t="s">
        <v>2966</v>
      </c>
      <c r="AJ198" s="405">
        <v>0.051</v>
      </c>
      <c r="AK198" s="1566">
        <v>0.04</v>
      </c>
      <c r="AL198" s="1567">
        <v>0.55</v>
      </c>
      <c r="AM198" s="32"/>
      <c r="AN198" s="32"/>
      <c r="AO198" s="32"/>
      <c r="AP198" s="32"/>
      <c r="AQ198" s="32"/>
      <c r="AR198" s="1299">
        <v>0.041</v>
      </c>
      <c r="AS198" s="185" t="s">
        <v>296</v>
      </c>
      <c r="AT198" s="32"/>
      <c r="AU198" s="56"/>
      <c r="AV198" s="190"/>
      <c r="AW198" s="190"/>
      <c r="AX198" s="190"/>
      <c r="AY198" s="190"/>
      <c r="AZ198" s="190"/>
      <c r="BA198" s="190"/>
      <c r="BB198" s="190"/>
      <c r="BC198" s="190"/>
      <c r="BD198" s="190"/>
      <c r="BE198" s="190"/>
      <c r="BF198" s="190"/>
      <c r="BG198" s="190"/>
      <c r="BH198" s="190"/>
      <c r="BI198" s="190"/>
      <c r="BJ198" s="190"/>
      <c r="BK198" s="190"/>
      <c r="BL198" s="190"/>
      <c r="BM198" s="190"/>
      <c r="BN198" s="190"/>
      <c r="BO198" s="190"/>
      <c r="BP198" s="190"/>
      <c r="BQ198" s="190"/>
      <c r="BR198" s="190"/>
      <c r="BS198" s="190"/>
      <c r="BT198" s="190"/>
      <c r="BU198" s="190"/>
      <c r="BV198" s="190"/>
      <c r="BW198" s="190"/>
      <c r="BX198" s="190"/>
      <c r="BY198" s="190"/>
      <c r="BZ198" s="190"/>
      <c r="CA198" s="190"/>
      <c r="CB198" s="190"/>
      <c r="CC198" s="190"/>
      <c r="CD198" s="190"/>
      <c r="CE198" s="190"/>
      <c r="CF198" s="190"/>
      <c r="CG198" s="190"/>
      <c r="CH198" s="190"/>
      <c r="CI198" s="190"/>
      <c r="CJ198" s="190"/>
      <c r="CK198" s="190"/>
      <c r="CL198" s="190"/>
      <c r="CM198" s="190"/>
      <c r="CN198" s="190"/>
      <c r="CO198" s="190"/>
      <c r="CP198" s="190"/>
      <c r="CQ198" s="190"/>
      <c r="CR198" s="190"/>
      <c r="CS198" s="190"/>
      <c r="CT198" s="190"/>
      <c r="CU198" s="190"/>
      <c r="CV198" s="190"/>
      <c r="CW198" s="190"/>
      <c r="CX198" s="190"/>
      <c r="CY198" s="190"/>
      <c r="CZ198" s="190"/>
      <c r="DA198" s="190"/>
      <c r="DB198" s="190"/>
      <c r="DC198" s="190"/>
      <c r="DD198" s="190"/>
      <c r="DE198" s="190"/>
      <c r="DF198" s="190"/>
      <c r="DG198" s="190"/>
      <c r="DH198" s="190"/>
      <c r="DI198" s="190"/>
      <c r="DJ198" s="190"/>
      <c r="DK198" s="190"/>
      <c r="DL198" s="190"/>
      <c r="DM198" s="190"/>
      <c r="DN198" s="190"/>
      <c r="DO198" s="190"/>
      <c r="DP198" s="190"/>
      <c r="DQ198" s="190"/>
      <c r="DR198" s="190"/>
      <c r="DS198" s="190"/>
      <c r="DT198" s="190"/>
      <c r="DU198" s="190"/>
      <c r="DV198" s="190"/>
      <c r="DW198" s="592"/>
      <c r="DX198" s="58" t="str">
        <f t="shared" si="3"/>
        <v>generous_aid</v>
      </c>
      <c r="DY198" s="58" t="str">
        <f t="shared" si="4"/>
        <v>affordable</v>
      </c>
      <c r="DZ198" s="592" t="s">
        <v>2967</v>
      </c>
      <c r="EA198" s="592"/>
      <c r="EB198" s="59" t="s">
        <v>160</v>
      </c>
    </row>
    <row r="199" ht="12.75" customHeight="1">
      <c r="A199" s="167" t="s">
        <v>2968</v>
      </c>
      <c r="B199" s="31" t="s">
        <v>2969</v>
      </c>
      <c r="C199" s="32" t="s">
        <v>2970</v>
      </c>
      <c r="D199" s="32" t="s">
        <v>2971</v>
      </c>
      <c r="E199" s="32" t="s">
        <v>2972</v>
      </c>
      <c r="F199" s="32" t="s">
        <v>2973</v>
      </c>
      <c r="G199" s="33" t="s">
        <v>325</v>
      </c>
      <c r="H199" s="32" t="s">
        <v>2974</v>
      </c>
      <c r="I199" s="32" t="s">
        <v>2975</v>
      </c>
      <c r="J199" s="33" t="s">
        <v>265</v>
      </c>
      <c r="K199" s="33" t="s">
        <v>142</v>
      </c>
      <c r="L199" s="32" t="s">
        <v>2976</v>
      </c>
      <c r="M199" s="33" t="s">
        <v>169</v>
      </c>
      <c r="N199" s="32" t="s">
        <v>2977</v>
      </c>
      <c r="O199" s="32" t="s">
        <v>2978</v>
      </c>
      <c r="P199" s="32" t="s">
        <v>2979</v>
      </c>
      <c r="Q199" s="34">
        <f t="shared" si="1"/>
        <v>5000</v>
      </c>
      <c r="R199" s="1116">
        <v>69140.0</v>
      </c>
      <c r="S199" s="1589">
        <v>19799.0</v>
      </c>
      <c r="T199" s="397">
        <f t="shared" si="2"/>
        <v>92939</v>
      </c>
      <c r="U199" s="38" t="s">
        <v>2980</v>
      </c>
      <c r="V199" s="65" t="s">
        <v>2981</v>
      </c>
      <c r="W199" s="282">
        <v>177.0</v>
      </c>
      <c r="X199" s="1590">
        <v>0.27</v>
      </c>
      <c r="Y199" s="1259">
        <v>83486.0</v>
      </c>
      <c r="Z199" s="1591">
        <v>3777.0</v>
      </c>
      <c r="AA199" s="1534" t="s">
        <v>2982</v>
      </c>
      <c r="AB199" s="322" t="s">
        <v>499</v>
      </c>
      <c r="AC199" s="72" t="s">
        <v>2983</v>
      </c>
      <c r="AD199" s="85" t="s">
        <v>2932</v>
      </c>
      <c r="AE199" s="232" t="s">
        <v>2933</v>
      </c>
      <c r="AF199" s="87" t="s">
        <v>2934</v>
      </c>
      <c r="AG199" s="145">
        <v>0.0</v>
      </c>
      <c r="AH199" s="159">
        <v>4000.0</v>
      </c>
      <c r="AI199" s="32" t="s">
        <v>2984</v>
      </c>
      <c r="AJ199" s="405">
        <v>0.051</v>
      </c>
      <c r="AK199" s="263"/>
      <c r="AL199" s="263"/>
      <c r="AM199" s="263"/>
      <c r="AN199" s="263"/>
      <c r="AO199" s="263"/>
      <c r="AP199" s="263"/>
      <c r="AQ199" s="263"/>
      <c r="AR199" s="263"/>
      <c r="AS199" s="263"/>
      <c r="AT199" s="263"/>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c r="CS199" s="166"/>
      <c r="CT199" s="166"/>
      <c r="CU199" s="166"/>
      <c r="CV199" s="166"/>
      <c r="CW199" s="166"/>
      <c r="CX199" s="166"/>
      <c r="CY199" s="166"/>
      <c r="CZ199" s="166"/>
      <c r="DA199" s="166"/>
      <c r="DB199" s="166"/>
      <c r="DC199" s="166"/>
      <c r="DD199" s="166"/>
      <c r="DE199" s="166"/>
      <c r="DF199" s="166"/>
      <c r="DG199" s="166"/>
      <c r="DH199" s="166"/>
      <c r="DI199" s="166"/>
      <c r="DJ199" s="166"/>
      <c r="DK199" s="166"/>
      <c r="DL199" s="166"/>
      <c r="DM199" s="166"/>
      <c r="DN199" s="166"/>
      <c r="DO199" s="166"/>
      <c r="DP199" s="166"/>
      <c r="DQ199" s="166"/>
      <c r="DR199" s="166"/>
      <c r="DS199" s="166"/>
      <c r="DT199" s="166"/>
      <c r="DU199" s="166"/>
      <c r="DV199" s="166"/>
      <c r="DW199" s="166"/>
      <c r="DX199" s="58" t="str">
        <f t="shared" si="3"/>
        <v>generous_aid</v>
      </c>
      <c r="DY199" s="58" t="str">
        <f t="shared" si="4"/>
        <v>affordable</v>
      </c>
      <c r="DZ199" s="166"/>
      <c r="EA199" s="166"/>
      <c r="EB199" s="59" t="s">
        <v>160</v>
      </c>
    </row>
    <row r="200" ht="12.75" customHeight="1">
      <c r="A200" s="30" t="s">
        <v>2985</v>
      </c>
      <c r="B200" s="324"/>
      <c r="C200" s="32" t="s">
        <v>1509</v>
      </c>
      <c r="D200" s="32" t="s">
        <v>227</v>
      </c>
      <c r="E200" s="32" t="s">
        <v>228</v>
      </c>
      <c r="F200" s="32" t="s">
        <v>137</v>
      </c>
      <c r="G200" s="33" t="s">
        <v>138</v>
      </c>
      <c r="H200" s="32"/>
      <c r="I200" s="32" t="s">
        <v>2986</v>
      </c>
      <c r="J200" s="33" t="s">
        <v>141</v>
      </c>
      <c r="K200" s="33" t="s">
        <v>142</v>
      </c>
      <c r="L200" s="32" t="s">
        <v>143</v>
      </c>
      <c r="M200" s="32" t="s">
        <v>144</v>
      </c>
      <c r="N200" s="32" t="s">
        <v>2987</v>
      </c>
      <c r="O200" s="32" t="s">
        <v>146</v>
      </c>
      <c r="P200" s="32" t="s">
        <v>835</v>
      </c>
      <c r="Q200" s="34">
        <f t="shared" si="1"/>
        <v>40000</v>
      </c>
      <c r="R200" s="35">
        <v>48986.0</v>
      </c>
      <c r="S200" s="1107">
        <v>16374.0</v>
      </c>
      <c r="T200" s="445">
        <f t="shared" si="2"/>
        <v>69360</v>
      </c>
      <c r="U200" s="32"/>
      <c r="V200" s="39" t="s">
        <v>149</v>
      </c>
      <c r="W200" s="40">
        <v>108.0</v>
      </c>
      <c r="X200" s="1592">
        <v>0.79</v>
      </c>
      <c r="Y200" s="776">
        <v>30910.0</v>
      </c>
      <c r="Z200" s="1593">
        <v>35856.0</v>
      </c>
      <c r="AA200" s="112" t="s">
        <v>221</v>
      </c>
      <c r="AB200" s="45" t="s">
        <v>143</v>
      </c>
      <c r="AC200" s="319">
        <v>25000.0</v>
      </c>
      <c r="AD200" s="102" t="s">
        <v>2988</v>
      </c>
      <c r="AE200" s="232" t="s">
        <v>2989</v>
      </c>
      <c r="AF200" s="47" t="s">
        <v>2990</v>
      </c>
      <c r="AG200" s="541">
        <v>23986.0</v>
      </c>
      <c r="AH200" s="88">
        <v>44360.0</v>
      </c>
      <c r="AI200" s="32" t="s">
        <v>2991</v>
      </c>
      <c r="AJ200" s="1594">
        <v>0.789</v>
      </c>
      <c r="AK200" s="165">
        <v>0.452</v>
      </c>
      <c r="AL200" s="148">
        <v>0.13</v>
      </c>
      <c r="AM200" s="1595">
        <v>0.04</v>
      </c>
      <c r="AN200" s="440">
        <v>1950.0</v>
      </c>
      <c r="AO200" s="899">
        <v>882.0</v>
      </c>
      <c r="AP200" s="1596">
        <v>38.0</v>
      </c>
      <c r="AQ200" s="1546">
        <v>0.65</v>
      </c>
      <c r="AR200" s="33"/>
      <c r="AS200" s="55" t="s">
        <v>157</v>
      </c>
      <c r="AT200" s="32"/>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8" t="s">
        <v>159</v>
      </c>
      <c r="DX200" s="58" t="str">
        <f t="shared" si="3"/>
        <v/>
      </c>
      <c r="DY200" s="58" t="str">
        <f t="shared" si="4"/>
        <v/>
      </c>
      <c r="DZ200" s="58"/>
      <c r="EA200" s="58"/>
      <c r="EB200" s="59" t="s">
        <v>160</v>
      </c>
    </row>
    <row r="201" ht="12.75" customHeight="1">
      <c r="A201" s="60" t="s">
        <v>2992</v>
      </c>
      <c r="B201" s="31" t="s">
        <v>2993</v>
      </c>
      <c r="C201" s="61" t="s">
        <v>2994</v>
      </c>
      <c r="D201" s="61" t="s">
        <v>2995</v>
      </c>
      <c r="E201" s="61" t="s">
        <v>2996</v>
      </c>
      <c r="F201" s="32" t="s">
        <v>2997</v>
      </c>
      <c r="G201" s="33" t="s">
        <v>138</v>
      </c>
      <c r="H201" s="32"/>
      <c r="I201" s="32" t="s">
        <v>2998</v>
      </c>
      <c r="J201" s="33" t="s">
        <v>141</v>
      </c>
      <c r="K201" s="33" t="s">
        <v>142</v>
      </c>
      <c r="L201" s="32" t="s">
        <v>2999</v>
      </c>
      <c r="M201" s="32" t="s">
        <v>3000</v>
      </c>
      <c r="N201" s="32" t="s">
        <v>3001</v>
      </c>
      <c r="O201" s="32" t="s">
        <v>3002</v>
      </c>
      <c r="P201" s="32" t="s">
        <v>3003</v>
      </c>
      <c r="Q201" s="34">
        <f t="shared" si="1"/>
        <v>40000</v>
      </c>
      <c r="R201" s="1404">
        <v>48986.0</v>
      </c>
      <c r="S201" s="360">
        <v>16374.0</v>
      </c>
      <c r="T201" s="1404">
        <f t="shared" si="2"/>
        <v>69360</v>
      </c>
      <c r="U201" s="38" t="s">
        <v>3004</v>
      </c>
      <c r="V201" s="39" t="s">
        <v>3005</v>
      </c>
      <c r="W201" s="40">
        <v>108.0</v>
      </c>
      <c r="X201" s="1597">
        <v>0.788</v>
      </c>
      <c r="Y201" s="776">
        <v>30910.0</v>
      </c>
      <c r="Z201" s="1512">
        <v>35856.0</v>
      </c>
      <c r="AA201" s="112" t="s">
        <v>3006</v>
      </c>
      <c r="AB201" s="45" t="s">
        <v>143</v>
      </c>
      <c r="AC201" s="823">
        <v>25000.0</v>
      </c>
      <c r="AD201" s="85" t="s">
        <v>2988</v>
      </c>
      <c r="AE201" s="232" t="s">
        <v>2989</v>
      </c>
      <c r="AF201" s="87" t="s">
        <v>2990</v>
      </c>
      <c r="AG201" s="108">
        <v>23986.0</v>
      </c>
      <c r="AH201" s="1598">
        <v>44360.0</v>
      </c>
      <c r="AI201" s="32" t="s">
        <v>3007</v>
      </c>
      <c r="AJ201" s="262">
        <v>0.789</v>
      </c>
      <c r="AK201" s="263"/>
      <c r="AL201" s="263"/>
      <c r="AM201" s="263"/>
      <c r="AN201" s="263"/>
      <c r="AO201" s="263"/>
      <c r="AP201" s="263"/>
      <c r="AQ201" s="263"/>
      <c r="AR201" s="263"/>
      <c r="AS201" s="263"/>
      <c r="AT201" s="263"/>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c r="CS201" s="166"/>
      <c r="CT201" s="166"/>
      <c r="CU201" s="166"/>
      <c r="CV201" s="166"/>
      <c r="CW201" s="166"/>
      <c r="CX201" s="166"/>
      <c r="CY201" s="166"/>
      <c r="CZ201" s="166"/>
      <c r="DA201" s="166"/>
      <c r="DB201" s="166"/>
      <c r="DC201" s="166"/>
      <c r="DD201" s="166"/>
      <c r="DE201" s="166"/>
      <c r="DF201" s="166"/>
      <c r="DG201" s="166"/>
      <c r="DH201" s="166"/>
      <c r="DI201" s="166"/>
      <c r="DJ201" s="166"/>
      <c r="DK201" s="166"/>
      <c r="DL201" s="166"/>
      <c r="DM201" s="166"/>
      <c r="DN201" s="166"/>
      <c r="DO201" s="166"/>
      <c r="DP201" s="166"/>
      <c r="DQ201" s="166"/>
      <c r="DR201" s="166"/>
      <c r="DS201" s="166"/>
      <c r="DT201" s="166"/>
      <c r="DU201" s="166"/>
      <c r="DV201" s="166"/>
      <c r="DW201" s="166"/>
      <c r="DX201" s="58" t="str">
        <f t="shared" si="3"/>
        <v/>
      </c>
      <c r="DY201" s="58" t="str">
        <f t="shared" si="4"/>
        <v/>
      </c>
      <c r="DZ201" s="166"/>
      <c r="EA201" s="166"/>
      <c r="EB201" s="59" t="s">
        <v>160</v>
      </c>
    </row>
    <row r="202" ht="26.25" customHeight="1">
      <c r="A202" s="868" t="s">
        <v>3008</v>
      </c>
      <c r="B202" s="324"/>
      <c r="C202" s="61" t="s">
        <v>3009</v>
      </c>
      <c r="D202" s="61" t="s">
        <v>1101</v>
      </c>
      <c r="E202" s="61" t="s">
        <v>1102</v>
      </c>
      <c r="F202" s="32" t="s">
        <v>137</v>
      </c>
      <c r="G202" s="33" t="s">
        <v>205</v>
      </c>
      <c r="H202" s="32"/>
      <c r="I202" s="32" t="s">
        <v>206</v>
      </c>
      <c r="J202" s="33" t="s">
        <v>663</v>
      </c>
      <c r="K202" s="33" t="s">
        <v>142</v>
      </c>
      <c r="L202" s="32" t="s">
        <v>143</v>
      </c>
      <c r="M202" s="33" t="s">
        <v>169</v>
      </c>
      <c r="N202" s="32" t="s">
        <v>3010</v>
      </c>
      <c r="O202" s="32" t="s">
        <v>146</v>
      </c>
      <c r="P202" s="32" t="s">
        <v>950</v>
      </c>
      <c r="Q202" s="34">
        <f t="shared" si="1"/>
        <v>35000</v>
      </c>
      <c r="R202" s="1331">
        <v>53930.0</v>
      </c>
      <c r="S202" s="1414">
        <v>13985.0</v>
      </c>
      <c r="T202" s="1599">
        <f t="shared" si="2"/>
        <v>71915</v>
      </c>
      <c r="U202" s="32"/>
      <c r="V202" s="65" t="s">
        <v>173</v>
      </c>
      <c r="W202" s="40">
        <v>114.0</v>
      </c>
      <c r="X202" s="627">
        <v>0.98</v>
      </c>
      <c r="Y202" s="1336">
        <v>36827.0</v>
      </c>
      <c r="Z202" s="143">
        <v>32206.0</v>
      </c>
      <c r="AA202" s="321" t="s">
        <v>3011</v>
      </c>
      <c r="AB202" s="71" t="s">
        <v>143</v>
      </c>
      <c r="AC202" s="1600">
        <v>37000.0</v>
      </c>
      <c r="AD202" s="47" t="s">
        <v>423</v>
      </c>
      <c r="AE202" s="1070" t="s">
        <v>3012</v>
      </c>
      <c r="AF202" s="47" t="s">
        <v>3013</v>
      </c>
      <c r="AG202" s="1601">
        <v>16930.0</v>
      </c>
      <c r="AH202" s="265">
        <v>34915.0</v>
      </c>
      <c r="AI202" s="32" t="s">
        <v>3014</v>
      </c>
      <c r="AJ202" s="1602">
        <v>0.742</v>
      </c>
      <c r="AK202" s="1603">
        <v>0.353</v>
      </c>
      <c r="AL202" s="1305">
        <v>0.15</v>
      </c>
      <c r="AM202" s="1604">
        <v>0.11</v>
      </c>
      <c r="AN202" s="649">
        <v>604.0</v>
      </c>
      <c r="AO202" s="1605">
        <v>213.0</v>
      </c>
      <c r="AP202" s="1105">
        <v>24.0</v>
      </c>
      <c r="AQ202" s="130">
        <v>0.638</v>
      </c>
      <c r="AR202" s="33"/>
      <c r="AS202" s="55" t="s">
        <v>157</v>
      </c>
      <c r="AT202" s="61"/>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8" t="s">
        <v>159</v>
      </c>
      <c r="DX202" s="58" t="str">
        <f t="shared" si="3"/>
        <v/>
      </c>
      <c r="DY202" s="58" t="str">
        <f t="shared" si="4"/>
        <v/>
      </c>
      <c r="DZ202" s="58"/>
      <c r="EA202" s="58"/>
      <c r="EB202" s="59" t="s">
        <v>160</v>
      </c>
    </row>
    <row r="203" ht="12.75" customHeight="1">
      <c r="A203" s="858" t="s">
        <v>3008</v>
      </c>
      <c r="B203" s="493" t="s">
        <v>3015</v>
      </c>
      <c r="C203" s="32" t="s">
        <v>3016</v>
      </c>
      <c r="D203" s="32" t="s">
        <v>3017</v>
      </c>
      <c r="E203" s="32" t="s">
        <v>3018</v>
      </c>
      <c r="F203" s="32" t="s">
        <v>3019</v>
      </c>
      <c r="G203" s="33" t="s">
        <v>205</v>
      </c>
      <c r="H203" s="32"/>
      <c r="I203" s="32" t="s">
        <v>3020</v>
      </c>
      <c r="J203" s="33" t="s">
        <v>663</v>
      </c>
      <c r="K203" s="33" t="s">
        <v>142</v>
      </c>
      <c r="L203" s="32" t="s">
        <v>3021</v>
      </c>
      <c r="M203" s="33" t="s">
        <v>169</v>
      </c>
      <c r="N203" s="32" t="s">
        <v>3022</v>
      </c>
      <c r="O203" s="32" t="s">
        <v>3023</v>
      </c>
      <c r="P203" s="32" t="s">
        <v>3024</v>
      </c>
      <c r="Q203" s="34">
        <f t="shared" si="1"/>
        <v>35000</v>
      </c>
      <c r="R203" s="1606">
        <v>53930.0</v>
      </c>
      <c r="S203" s="169">
        <v>13985.0</v>
      </c>
      <c r="T203" s="705">
        <f t="shared" si="2"/>
        <v>71915</v>
      </c>
      <c r="U203" s="38" t="s">
        <v>3025</v>
      </c>
      <c r="V203" s="65" t="s">
        <v>3026</v>
      </c>
      <c r="W203" s="40">
        <v>114.0</v>
      </c>
      <c r="X203" s="242">
        <v>0.983</v>
      </c>
      <c r="Y203" s="1336">
        <v>36827.0</v>
      </c>
      <c r="Z203" s="1607">
        <v>32206.0</v>
      </c>
      <c r="AA203" s="321" t="s">
        <v>3027</v>
      </c>
      <c r="AB203" s="71" t="s">
        <v>3028</v>
      </c>
      <c r="AC203" s="1608">
        <v>37000.0</v>
      </c>
      <c r="AD203" s="87" t="s">
        <v>423</v>
      </c>
      <c r="AE203" s="1070" t="s">
        <v>3012</v>
      </c>
      <c r="AF203" s="87" t="s">
        <v>3013</v>
      </c>
      <c r="AG203" s="1609">
        <v>16930.0</v>
      </c>
      <c r="AH203" s="818">
        <v>34915.0</v>
      </c>
      <c r="AI203" s="32" t="s">
        <v>3029</v>
      </c>
      <c r="AJ203" s="262">
        <v>0.742</v>
      </c>
      <c r="AK203" s="263"/>
      <c r="AL203" s="263"/>
      <c r="AM203" s="263"/>
      <c r="AN203" s="263"/>
      <c r="AO203" s="263"/>
      <c r="AP203" s="263"/>
      <c r="AQ203" s="263"/>
      <c r="AR203" s="263"/>
      <c r="AS203" s="263"/>
      <c r="AT203" s="263"/>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c r="CS203" s="166"/>
      <c r="CT203" s="166"/>
      <c r="CU203" s="166"/>
      <c r="CV203" s="166"/>
      <c r="CW203" s="166"/>
      <c r="CX203" s="166"/>
      <c r="CY203" s="166"/>
      <c r="CZ203" s="166"/>
      <c r="DA203" s="166"/>
      <c r="DB203" s="166"/>
      <c r="DC203" s="166"/>
      <c r="DD203" s="166"/>
      <c r="DE203" s="166"/>
      <c r="DF203" s="166"/>
      <c r="DG203" s="166"/>
      <c r="DH203" s="166"/>
      <c r="DI203" s="166"/>
      <c r="DJ203" s="166"/>
      <c r="DK203" s="166"/>
      <c r="DL203" s="166"/>
      <c r="DM203" s="166"/>
      <c r="DN203" s="166"/>
      <c r="DO203" s="166"/>
      <c r="DP203" s="166"/>
      <c r="DQ203" s="166"/>
      <c r="DR203" s="166"/>
      <c r="DS203" s="166"/>
      <c r="DT203" s="166"/>
      <c r="DU203" s="166"/>
      <c r="DV203" s="166"/>
      <c r="DW203" s="166"/>
      <c r="DX203" s="58" t="str">
        <f t="shared" si="3"/>
        <v/>
      </c>
      <c r="DY203" s="58" t="str">
        <f t="shared" si="4"/>
        <v/>
      </c>
      <c r="DZ203" s="166"/>
      <c r="EA203" s="166"/>
      <c r="EB203" s="59" t="s">
        <v>160</v>
      </c>
    </row>
    <row r="204" ht="12.75" customHeight="1">
      <c r="A204" s="868" t="s">
        <v>3030</v>
      </c>
      <c r="B204" s="31" t="s">
        <v>3031</v>
      </c>
      <c r="C204" s="61" t="s">
        <v>3032</v>
      </c>
      <c r="D204" s="61" t="s">
        <v>3033</v>
      </c>
      <c r="E204" s="61" t="s">
        <v>3034</v>
      </c>
      <c r="F204" s="32" t="s">
        <v>3035</v>
      </c>
      <c r="G204" s="33" t="s">
        <v>325</v>
      </c>
      <c r="H204" s="32"/>
      <c r="I204" s="32" t="s">
        <v>3036</v>
      </c>
      <c r="J204" s="33" t="s">
        <v>326</v>
      </c>
      <c r="K204" s="33" t="s">
        <v>142</v>
      </c>
      <c r="L204" s="32" t="s">
        <v>3037</v>
      </c>
      <c r="M204" s="32" t="s">
        <v>3038</v>
      </c>
      <c r="N204" s="32" t="s">
        <v>3039</v>
      </c>
      <c r="O204" s="32" t="s">
        <v>3040</v>
      </c>
      <c r="P204" s="32" t="s">
        <v>3041</v>
      </c>
      <c r="Q204" s="34">
        <f t="shared" si="1"/>
        <v>20000</v>
      </c>
      <c r="R204" s="1041">
        <v>23638.0</v>
      </c>
      <c r="S204" s="533">
        <v>10768.0</v>
      </c>
      <c r="T204" s="138">
        <f t="shared" si="2"/>
        <v>38406</v>
      </c>
      <c r="U204" s="38" t="s">
        <v>3042</v>
      </c>
      <c r="V204" s="39" t="s">
        <v>3043</v>
      </c>
      <c r="W204" s="123">
        <v>57.0</v>
      </c>
      <c r="X204" s="483">
        <v>0.445</v>
      </c>
      <c r="Y204" s="1315">
        <v>22396.0</v>
      </c>
      <c r="Z204" s="1256">
        <v>16242.0</v>
      </c>
      <c r="AA204" s="61"/>
      <c r="AB204" s="45" t="s">
        <v>143</v>
      </c>
      <c r="AC204" s="61"/>
      <c r="AD204" s="85"/>
      <c r="AE204" s="102"/>
      <c r="AF204" s="85"/>
      <c r="AG204" s="61"/>
      <c r="AH204" s="61" t="s">
        <v>3044</v>
      </c>
      <c r="AI204" s="33" t="s">
        <v>223</v>
      </c>
      <c r="AJ204" s="262">
        <v>0.901</v>
      </c>
      <c r="AK204" s="263"/>
      <c r="AL204" s="263"/>
      <c r="AM204" s="263"/>
      <c r="AN204" s="263"/>
      <c r="AO204" s="263"/>
      <c r="AP204" s="263"/>
      <c r="AQ204" s="263"/>
      <c r="AR204" s="263"/>
      <c r="AS204" s="263"/>
      <c r="AT204" s="263"/>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c r="CS204" s="166"/>
      <c r="CT204" s="166"/>
      <c r="CU204" s="166"/>
      <c r="CV204" s="166"/>
      <c r="CW204" s="166"/>
      <c r="CX204" s="166"/>
      <c r="CY204" s="166"/>
      <c r="CZ204" s="166"/>
      <c r="DA204" s="166"/>
      <c r="DB204" s="166"/>
      <c r="DC204" s="166"/>
      <c r="DD204" s="166"/>
      <c r="DE204" s="166"/>
      <c r="DF204" s="166"/>
      <c r="DG204" s="166"/>
      <c r="DH204" s="166"/>
      <c r="DI204" s="166"/>
      <c r="DJ204" s="166"/>
      <c r="DK204" s="166"/>
      <c r="DL204" s="166"/>
      <c r="DM204" s="166"/>
      <c r="DN204" s="166"/>
      <c r="DO204" s="166"/>
      <c r="DP204" s="166"/>
      <c r="DQ204" s="166"/>
      <c r="DR204" s="166"/>
      <c r="DS204" s="166"/>
      <c r="DT204" s="166"/>
      <c r="DU204" s="166"/>
      <c r="DV204" s="166"/>
      <c r="DW204" s="166"/>
      <c r="DX204" s="58" t="str">
        <f t="shared" si="3"/>
        <v/>
      </c>
      <c r="DY204" s="58" t="str">
        <f t="shared" si="4"/>
        <v>affordable</v>
      </c>
      <c r="DZ204" s="166"/>
      <c r="EA204" s="166"/>
      <c r="EB204" s="59" t="s">
        <v>160</v>
      </c>
    </row>
    <row r="205" ht="12.75" customHeight="1">
      <c r="A205" s="858" t="s">
        <v>3045</v>
      </c>
      <c r="B205" s="31" t="s">
        <v>3046</v>
      </c>
      <c r="C205" s="32" t="s">
        <v>3047</v>
      </c>
      <c r="D205" s="32" t="s">
        <v>3048</v>
      </c>
      <c r="E205" s="32" t="s">
        <v>3049</v>
      </c>
      <c r="F205" s="32" t="s">
        <v>3050</v>
      </c>
      <c r="G205" s="33" t="s">
        <v>325</v>
      </c>
      <c r="H205" s="32"/>
      <c r="I205" s="32" t="s">
        <v>3051</v>
      </c>
      <c r="J205" s="33" t="s">
        <v>265</v>
      </c>
      <c r="K205" s="33" t="s">
        <v>142</v>
      </c>
      <c r="L205" s="32" t="s">
        <v>3052</v>
      </c>
      <c r="M205" s="32" t="s">
        <v>3053</v>
      </c>
      <c r="N205" s="32" t="s">
        <v>3054</v>
      </c>
      <c r="O205" s="32" t="s">
        <v>3055</v>
      </c>
      <c r="P205" s="32" t="s">
        <v>3056</v>
      </c>
      <c r="Q205" s="34" t="str">
        <f t="shared" si="1"/>
        <v/>
      </c>
      <c r="R205" s="1131">
        <v>13034.0</v>
      </c>
      <c r="S205" s="450">
        <v>9613.0</v>
      </c>
      <c r="T205" s="103">
        <f t="shared" si="2"/>
        <v>26647</v>
      </c>
      <c r="U205" s="139" t="s">
        <v>3057</v>
      </c>
      <c r="V205" s="39" t="s">
        <v>3058</v>
      </c>
      <c r="W205" s="32" t="s">
        <v>3059</v>
      </c>
      <c r="X205" s="83"/>
      <c r="Y205" s="32" t="s">
        <v>3060</v>
      </c>
      <c r="Z205" s="32"/>
      <c r="AA205" s="32"/>
      <c r="AB205" s="45" t="s">
        <v>143</v>
      </c>
      <c r="AC205" s="142">
        <v>20000.0</v>
      </c>
      <c r="AD205" s="87" t="s">
        <v>3061</v>
      </c>
      <c r="AE205" s="232" t="s">
        <v>3062</v>
      </c>
      <c r="AF205" s="87" t="s">
        <v>3063</v>
      </c>
      <c r="AG205" s="1126">
        <v>-6966.0</v>
      </c>
      <c r="AH205" s="1610">
        <v>6647.0</v>
      </c>
      <c r="AI205" s="32" t="s">
        <v>3064</v>
      </c>
      <c r="AJ205" s="119">
        <v>0.87</v>
      </c>
      <c r="AK205" s="91"/>
      <c r="AL205" s="91"/>
      <c r="AM205" s="91"/>
      <c r="AN205" s="91"/>
      <c r="AO205" s="91"/>
      <c r="AP205" s="91"/>
      <c r="AQ205" s="91"/>
      <c r="AR205" s="91"/>
      <c r="AS205" s="91"/>
      <c r="AT205" s="91"/>
      <c r="AU205" s="92"/>
      <c r="AV205" s="92"/>
      <c r="AW205" s="92"/>
      <c r="AX205" s="92"/>
      <c r="AY205" s="92"/>
      <c r="AZ205" s="92"/>
      <c r="BA205" s="92"/>
      <c r="BB205" s="92"/>
      <c r="BC205" s="92"/>
      <c r="BD205" s="92"/>
      <c r="BE205" s="92"/>
      <c r="BF205" s="92"/>
      <c r="BG205" s="92"/>
      <c r="BH205" s="92"/>
      <c r="BI205" s="92"/>
      <c r="BJ205" s="92"/>
      <c r="BK205" s="92"/>
      <c r="BL205" s="92"/>
      <c r="BM205" s="92"/>
      <c r="BN205" s="92"/>
      <c r="BO205" s="92"/>
      <c r="BP205" s="92"/>
      <c r="BQ205" s="92"/>
      <c r="BR205" s="92"/>
      <c r="BS205" s="92"/>
      <c r="BT205" s="92"/>
      <c r="BU205" s="92"/>
      <c r="BV205" s="92"/>
      <c r="BW205" s="92"/>
      <c r="BX205" s="92"/>
      <c r="BY205" s="92"/>
      <c r="BZ205" s="92"/>
      <c r="CA205" s="92"/>
      <c r="CB205" s="92"/>
      <c r="CC205" s="92"/>
      <c r="CD205" s="92"/>
      <c r="CE205" s="92"/>
      <c r="CF205" s="92"/>
      <c r="CG205" s="92"/>
      <c r="CH205" s="92"/>
      <c r="CI205" s="92"/>
      <c r="CJ205" s="92"/>
      <c r="CK205" s="92"/>
      <c r="CL205" s="92"/>
      <c r="CM205" s="92"/>
      <c r="CN205" s="92"/>
      <c r="CO205" s="92"/>
      <c r="CP205" s="92"/>
      <c r="CQ205" s="92"/>
      <c r="CR205" s="92"/>
      <c r="CS205" s="92"/>
      <c r="CT205" s="92"/>
      <c r="CU205" s="92"/>
      <c r="CV205" s="92"/>
      <c r="CW205" s="92"/>
      <c r="CX205" s="92"/>
      <c r="CY205" s="92"/>
      <c r="CZ205" s="92"/>
      <c r="DA205" s="92"/>
      <c r="DB205" s="92"/>
      <c r="DC205" s="92"/>
      <c r="DD205" s="92"/>
      <c r="DE205" s="92"/>
      <c r="DF205" s="92"/>
      <c r="DG205" s="92"/>
      <c r="DH205" s="92"/>
      <c r="DI205" s="92"/>
      <c r="DJ205" s="92"/>
      <c r="DK205" s="92"/>
      <c r="DL205" s="92"/>
      <c r="DM205" s="92"/>
      <c r="DN205" s="92"/>
      <c r="DO205" s="92"/>
      <c r="DP205" s="92"/>
      <c r="DQ205" s="92"/>
      <c r="DR205" s="92"/>
      <c r="DS205" s="92"/>
      <c r="DT205" s="92"/>
      <c r="DU205" s="92"/>
      <c r="DV205" s="92"/>
      <c r="DW205" s="92"/>
      <c r="DX205" s="58" t="str">
        <f t="shared" si="3"/>
        <v>generous_aid</v>
      </c>
      <c r="DY205" s="58" t="str">
        <f t="shared" si="4"/>
        <v/>
      </c>
      <c r="DZ205" s="92"/>
      <c r="EA205" s="92"/>
      <c r="EB205" s="59" t="s">
        <v>160</v>
      </c>
    </row>
    <row r="206" ht="26.25" customHeight="1">
      <c r="A206" s="868" t="s">
        <v>3065</v>
      </c>
      <c r="B206" s="31" t="s">
        <v>3066</v>
      </c>
      <c r="C206" s="61" t="s">
        <v>3067</v>
      </c>
      <c r="D206" s="61" t="s">
        <v>3068</v>
      </c>
      <c r="E206" s="61" t="s">
        <v>3069</v>
      </c>
      <c r="F206" s="32" t="s">
        <v>3070</v>
      </c>
      <c r="G206" s="33" t="s">
        <v>205</v>
      </c>
      <c r="H206" s="32"/>
      <c r="I206" s="32" t="s">
        <v>3071</v>
      </c>
      <c r="J206" s="33" t="s">
        <v>141</v>
      </c>
      <c r="K206" s="33" t="s">
        <v>142</v>
      </c>
      <c r="L206" s="32" t="s">
        <v>3072</v>
      </c>
      <c r="M206" s="32" t="s">
        <v>3073</v>
      </c>
      <c r="N206" s="32" t="s">
        <v>3074</v>
      </c>
      <c r="O206" s="32" t="s">
        <v>3075</v>
      </c>
      <c r="P206" s="32" t="s">
        <v>3076</v>
      </c>
      <c r="Q206" s="34">
        <f t="shared" si="1"/>
        <v>35000</v>
      </c>
      <c r="R206" s="1414">
        <v>15879.0</v>
      </c>
      <c r="S206" s="1317">
        <v>11298.0</v>
      </c>
      <c r="T206" s="386">
        <f t="shared" si="2"/>
        <v>31177</v>
      </c>
      <c r="U206" s="38" t="s">
        <v>3077</v>
      </c>
      <c r="V206" s="39" t="s">
        <v>3078</v>
      </c>
      <c r="W206" s="61"/>
      <c r="X206" s="273"/>
      <c r="Y206" s="61"/>
      <c r="Z206" s="1611">
        <v>30864.0</v>
      </c>
      <c r="AA206" s="61"/>
      <c r="AB206" s="45" t="s">
        <v>143</v>
      </c>
      <c r="AC206" s="61" t="s">
        <v>3079</v>
      </c>
      <c r="AD206" s="85" t="s">
        <v>3080</v>
      </c>
      <c r="AE206" s="232" t="s">
        <v>3081</v>
      </c>
      <c r="AF206" s="85" t="s">
        <v>3082</v>
      </c>
      <c r="AG206" s="61"/>
      <c r="AH206" s="61"/>
      <c r="AI206" s="32" t="s">
        <v>3083</v>
      </c>
      <c r="AJ206" s="1233">
        <v>0.68</v>
      </c>
      <c r="AK206" s="91"/>
      <c r="AL206" s="91"/>
      <c r="AM206" s="91"/>
      <c r="AN206" s="91"/>
      <c r="AO206" s="91"/>
      <c r="AP206" s="91"/>
      <c r="AQ206" s="91"/>
      <c r="AR206" s="91"/>
      <c r="AS206" s="91"/>
      <c r="AT206" s="91"/>
      <c r="AU206" s="92"/>
      <c r="AV206" s="92"/>
      <c r="AW206" s="92"/>
      <c r="AX206" s="92"/>
      <c r="AY206" s="92"/>
      <c r="AZ206" s="92"/>
      <c r="BA206" s="92"/>
      <c r="BB206" s="92"/>
      <c r="BC206" s="92"/>
      <c r="BD206" s="92"/>
      <c r="BE206" s="92"/>
      <c r="BF206" s="92"/>
      <c r="BG206" s="92"/>
      <c r="BH206" s="92"/>
      <c r="BI206" s="92"/>
      <c r="BJ206" s="92"/>
      <c r="BK206" s="92"/>
      <c r="BL206" s="92"/>
      <c r="BM206" s="92"/>
      <c r="BN206" s="92"/>
      <c r="BO206" s="92"/>
      <c r="BP206" s="92"/>
      <c r="BQ206" s="92"/>
      <c r="BR206" s="92"/>
      <c r="BS206" s="92"/>
      <c r="BT206" s="92"/>
      <c r="BU206" s="92"/>
      <c r="BV206" s="92"/>
      <c r="BW206" s="92"/>
      <c r="BX206" s="92"/>
      <c r="BY206" s="92"/>
      <c r="BZ206" s="92"/>
      <c r="CA206" s="92"/>
      <c r="CB206" s="92"/>
      <c r="CC206" s="92"/>
      <c r="CD206" s="92"/>
      <c r="CE206" s="92"/>
      <c r="CF206" s="92"/>
      <c r="CG206" s="92"/>
      <c r="CH206" s="92"/>
      <c r="CI206" s="92"/>
      <c r="CJ206" s="92"/>
      <c r="CK206" s="92"/>
      <c r="CL206" s="92"/>
      <c r="CM206" s="92"/>
      <c r="CN206" s="92"/>
      <c r="CO206" s="92"/>
      <c r="CP206" s="92"/>
      <c r="CQ206" s="92"/>
      <c r="CR206" s="92"/>
      <c r="CS206" s="92"/>
      <c r="CT206" s="92"/>
      <c r="CU206" s="92"/>
      <c r="CV206" s="92"/>
      <c r="CW206" s="92"/>
      <c r="CX206" s="92"/>
      <c r="CY206" s="92"/>
      <c r="CZ206" s="92"/>
      <c r="DA206" s="92"/>
      <c r="DB206" s="92"/>
      <c r="DC206" s="92"/>
      <c r="DD206" s="92"/>
      <c r="DE206" s="92"/>
      <c r="DF206" s="92"/>
      <c r="DG206" s="92"/>
      <c r="DH206" s="92"/>
      <c r="DI206" s="92"/>
      <c r="DJ206" s="92"/>
      <c r="DK206" s="92"/>
      <c r="DL206" s="92"/>
      <c r="DM206" s="92"/>
      <c r="DN206" s="92"/>
      <c r="DO206" s="92"/>
      <c r="DP206" s="92"/>
      <c r="DQ206" s="92"/>
      <c r="DR206" s="92"/>
      <c r="DS206" s="92"/>
      <c r="DT206" s="92"/>
      <c r="DU206" s="92"/>
      <c r="DV206" s="92"/>
      <c r="DW206" s="92"/>
      <c r="DX206" s="58" t="str">
        <f t="shared" si="3"/>
        <v/>
      </c>
      <c r="DY206" s="58" t="str">
        <f t="shared" si="4"/>
        <v/>
      </c>
      <c r="DZ206" s="92"/>
      <c r="EA206" s="92"/>
      <c r="EB206" s="59" t="s">
        <v>160</v>
      </c>
    </row>
    <row r="207" ht="12.75" customHeight="1">
      <c r="A207" s="858" t="s">
        <v>3084</v>
      </c>
      <c r="B207" s="31" t="s">
        <v>3085</v>
      </c>
      <c r="C207" s="32" t="s">
        <v>3086</v>
      </c>
      <c r="D207" s="32" t="s">
        <v>3087</v>
      </c>
      <c r="E207" s="32" t="s">
        <v>3088</v>
      </c>
      <c r="F207" s="32" t="s">
        <v>3089</v>
      </c>
      <c r="G207" s="33" t="s">
        <v>325</v>
      </c>
      <c r="H207" s="32"/>
      <c r="I207" s="32" t="s">
        <v>3090</v>
      </c>
      <c r="J207" s="33" t="s">
        <v>265</v>
      </c>
      <c r="K207" s="33" t="s">
        <v>142</v>
      </c>
      <c r="L207" s="32" t="s">
        <v>3091</v>
      </c>
      <c r="M207" s="32" t="s">
        <v>3092</v>
      </c>
      <c r="N207" s="32" t="s">
        <v>3093</v>
      </c>
      <c r="O207" s="32" t="s">
        <v>3094</v>
      </c>
      <c r="P207" s="32" t="s">
        <v>3095</v>
      </c>
      <c r="Q207" s="34">
        <f t="shared" si="1"/>
        <v>30000</v>
      </c>
      <c r="R207" s="306">
        <v>22190.0</v>
      </c>
      <c r="S207" s="1414">
        <v>12268.0</v>
      </c>
      <c r="T207" s="138">
        <f t="shared" si="2"/>
        <v>38458</v>
      </c>
      <c r="U207" s="38" t="s">
        <v>3096</v>
      </c>
      <c r="V207" s="39" t="s">
        <v>3097</v>
      </c>
      <c r="W207" s="542">
        <v>43.0</v>
      </c>
      <c r="X207" s="796">
        <v>0.422</v>
      </c>
      <c r="Y207" s="1612">
        <v>6340.0</v>
      </c>
      <c r="Z207" s="1533">
        <v>28840.0</v>
      </c>
      <c r="AA207" s="1613" t="s">
        <v>3098</v>
      </c>
      <c r="AB207" s="45" t="s">
        <v>143</v>
      </c>
      <c r="AC207" s="32"/>
      <c r="AD207" s="85"/>
      <c r="AE207" s="102"/>
      <c r="AF207" s="85"/>
      <c r="AG207" s="32"/>
      <c r="AH207" s="32"/>
      <c r="AI207" s="33" t="s">
        <v>223</v>
      </c>
      <c r="AJ207" s="119">
        <v>0.97</v>
      </c>
      <c r="AK207" s="91"/>
      <c r="AL207" s="91"/>
      <c r="AM207" s="91"/>
      <c r="AN207" s="91"/>
      <c r="AO207" s="91"/>
      <c r="AP207" s="91"/>
      <c r="AQ207" s="91"/>
      <c r="AR207" s="91"/>
      <c r="AS207" s="91"/>
      <c r="AT207" s="91"/>
      <c r="AU207" s="92"/>
      <c r="AV207" s="92"/>
      <c r="AW207" s="92"/>
      <c r="AX207" s="92"/>
      <c r="AY207" s="92"/>
      <c r="AZ207" s="92"/>
      <c r="BA207" s="92"/>
      <c r="BB207" s="92"/>
      <c r="BC207" s="92"/>
      <c r="BD207" s="92"/>
      <c r="BE207" s="92"/>
      <c r="BF207" s="92"/>
      <c r="BG207" s="92"/>
      <c r="BH207" s="92"/>
      <c r="BI207" s="92"/>
      <c r="BJ207" s="92"/>
      <c r="BK207" s="92"/>
      <c r="BL207" s="92"/>
      <c r="BM207" s="92"/>
      <c r="BN207" s="92"/>
      <c r="BO207" s="92"/>
      <c r="BP207" s="92"/>
      <c r="BQ207" s="92"/>
      <c r="BR207" s="92"/>
      <c r="BS207" s="92"/>
      <c r="BT207" s="92"/>
      <c r="BU207" s="92"/>
      <c r="BV207" s="92"/>
      <c r="BW207" s="92"/>
      <c r="BX207" s="92"/>
      <c r="BY207" s="92"/>
      <c r="BZ207" s="92"/>
      <c r="CA207" s="92"/>
      <c r="CB207" s="92"/>
      <c r="CC207" s="92"/>
      <c r="CD207" s="92"/>
      <c r="CE207" s="92"/>
      <c r="CF207" s="92"/>
      <c r="CG207" s="92"/>
      <c r="CH207" s="92"/>
      <c r="CI207" s="92"/>
      <c r="CJ207" s="92"/>
      <c r="CK207" s="92"/>
      <c r="CL207" s="92"/>
      <c r="CM207" s="92"/>
      <c r="CN207" s="92"/>
      <c r="CO207" s="92"/>
      <c r="CP207" s="92"/>
      <c r="CQ207" s="92"/>
      <c r="CR207" s="92"/>
      <c r="CS207" s="92"/>
      <c r="CT207" s="92"/>
      <c r="CU207" s="92"/>
      <c r="CV207" s="92"/>
      <c r="CW207" s="92"/>
      <c r="CX207" s="92"/>
      <c r="CY207" s="92"/>
      <c r="CZ207" s="92"/>
      <c r="DA207" s="92"/>
      <c r="DB207" s="92"/>
      <c r="DC207" s="92"/>
      <c r="DD207" s="92"/>
      <c r="DE207" s="92"/>
      <c r="DF207" s="92"/>
      <c r="DG207" s="92"/>
      <c r="DH207" s="92"/>
      <c r="DI207" s="92"/>
      <c r="DJ207" s="92"/>
      <c r="DK207" s="92"/>
      <c r="DL207" s="92"/>
      <c r="DM207" s="92"/>
      <c r="DN207" s="92"/>
      <c r="DO207" s="92"/>
      <c r="DP207" s="92"/>
      <c r="DQ207" s="92"/>
      <c r="DR207" s="92"/>
      <c r="DS207" s="92"/>
      <c r="DT207" s="92"/>
      <c r="DU207" s="92"/>
      <c r="DV207" s="92"/>
      <c r="DW207" s="92"/>
      <c r="DX207" s="58" t="str">
        <f t="shared" si="3"/>
        <v/>
      </c>
      <c r="DY207" s="58" t="str">
        <f t="shared" si="4"/>
        <v>affordable</v>
      </c>
      <c r="DZ207" s="92"/>
      <c r="EA207" s="92"/>
      <c r="EB207" s="59" t="s">
        <v>160</v>
      </c>
    </row>
    <row r="208" ht="12.75" customHeight="1">
      <c r="A208" s="868" t="s">
        <v>3099</v>
      </c>
      <c r="B208" s="31" t="s">
        <v>3100</v>
      </c>
      <c r="C208" s="61" t="s">
        <v>3101</v>
      </c>
      <c r="D208" s="61" t="s">
        <v>3102</v>
      </c>
      <c r="E208" s="61" t="s">
        <v>3103</v>
      </c>
      <c r="F208" s="32" t="s">
        <v>3104</v>
      </c>
      <c r="G208" s="33" t="s">
        <v>205</v>
      </c>
      <c r="H208" s="32"/>
      <c r="I208" s="32" t="s">
        <v>3105</v>
      </c>
      <c r="J208" s="33" t="s">
        <v>265</v>
      </c>
      <c r="K208" s="33" t="s">
        <v>142</v>
      </c>
      <c r="L208" s="32" t="s">
        <v>3106</v>
      </c>
      <c r="M208" s="32" t="s">
        <v>3107</v>
      </c>
      <c r="N208" s="32" t="s">
        <v>3108</v>
      </c>
      <c r="O208" s="32" t="s">
        <v>3109</v>
      </c>
      <c r="P208" s="32" t="s">
        <v>3110</v>
      </c>
      <c r="Q208" s="34" t="str">
        <f t="shared" si="1"/>
        <v/>
      </c>
      <c r="R208" s="1414">
        <v>15902.0</v>
      </c>
      <c r="S208" s="1416">
        <v>12846.0</v>
      </c>
      <c r="T208" s="626">
        <f t="shared" si="2"/>
        <v>32748</v>
      </c>
      <c r="U208" s="139" t="s">
        <v>3111</v>
      </c>
      <c r="V208" s="39" t="s">
        <v>3112</v>
      </c>
      <c r="W208" s="282">
        <v>162.0</v>
      </c>
      <c r="X208" s="1614">
        <v>0.303</v>
      </c>
      <c r="Y208" s="1257">
        <v>21660.0</v>
      </c>
      <c r="Z208" s="61"/>
      <c r="AA208" s="112" t="s">
        <v>3113</v>
      </c>
      <c r="AB208" s="45" t="s">
        <v>143</v>
      </c>
      <c r="AC208" s="860" t="s">
        <v>3114</v>
      </c>
      <c r="AD208" s="85" t="s">
        <v>3115</v>
      </c>
      <c r="AE208" s="232" t="s">
        <v>3116</v>
      </c>
      <c r="AF208" s="85" t="s">
        <v>3117</v>
      </c>
      <c r="AG208" s="1414">
        <v>15902.0</v>
      </c>
      <c r="AH208" s="626">
        <v>32748.0</v>
      </c>
      <c r="AI208" s="33" t="s">
        <v>199</v>
      </c>
      <c r="AJ208" s="262">
        <v>0.813</v>
      </c>
      <c r="AK208" s="263"/>
      <c r="AL208" s="263"/>
      <c r="AM208" s="263"/>
      <c r="AN208" s="263"/>
      <c r="AO208" s="263"/>
      <c r="AP208" s="263"/>
      <c r="AQ208" s="263"/>
      <c r="AR208" s="263"/>
      <c r="AS208" s="263"/>
      <c r="AT208" s="263"/>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c r="CS208" s="166"/>
      <c r="CT208" s="166"/>
      <c r="CU208" s="166"/>
      <c r="CV208" s="166"/>
      <c r="CW208" s="166"/>
      <c r="CX208" s="166"/>
      <c r="CY208" s="166"/>
      <c r="CZ208" s="166"/>
      <c r="DA208" s="166"/>
      <c r="DB208" s="166"/>
      <c r="DC208" s="166"/>
      <c r="DD208" s="166"/>
      <c r="DE208" s="166"/>
      <c r="DF208" s="166"/>
      <c r="DG208" s="166"/>
      <c r="DH208" s="166"/>
      <c r="DI208" s="166"/>
      <c r="DJ208" s="166"/>
      <c r="DK208" s="166"/>
      <c r="DL208" s="166"/>
      <c r="DM208" s="166"/>
      <c r="DN208" s="166"/>
      <c r="DO208" s="166"/>
      <c r="DP208" s="166"/>
      <c r="DQ208" s="166"/>
      <c r="DR208" s="166"/>
      <c r="DS208" s="166"/>
      <c r="DT208" s="166"/>
      <c r="DU208" s="166"/>
      <c r="DV208" s="166"/>
      <c r="DW208" s="166"/>
      <c r="DX208" s="58" t="str">
        <f t="shared" si="3"/>
        <v/>
      </c>
      <c r="DY208" s="58" t="str">
        <f t="shared" si="4"/>
        <v/>
      </c>
      <c r="DZ208" s="166"/>
      <c r="EA208" s="166"/>
      <c r="EB208" s="59" t="s">
        <v>160</v>
      </c>
    </row>
    <row r="209" ht="12.75" customHeight="1">
      <c r="A209" s="858" t="s">
        <v>3118</v>
      </c>
      <c r="B209" s="31" t="s">
        <v>3119</v>
      </c>
      <c r="C209" s="32" t="s">
        <v>3120</v>
      </c>
      <c r="D209" s="32" t="s">
        <v>3121</v>
      </c>
      <c r="E209" s="32" t="s">
        <v>3122</v>
      </c>
      <c r="F209" s="32" t="s">
        <v>3123</v>
      </c>
      <c r="G209" s="32" t="s">
        <v>3124</v>
      </c>
      <c r="H209" s="32"/>
      <c r="I209" s="32" t="s">
        <v>3125</v>
      </c>
      <c r="J209" s="33" t="s">
        <v>265</v>
      </c>
      <c r="K209" s="33" t="s">
        <v>142</v>
      </c>
      <c r="L209" s="32" t="s">
        <v>3126</v>
      </c>
      <c r="M209" s="32" t="s">
        <v>3127</v>
      </c>
      <c r="N209" s="32" t="s">
        <v>3128</v>
      </c>
      <c r="O209" s="32" t="s">
        <v>3129</v>
      </c>
      <c r="P209" s="32" t="s">
        <v>3130</v>
      </c>
      <c r="Q209" s="34" t="str">
        <f t="shared" si="1"/>
        <v/>
      </c>
      <c r="R209" s="1615">
        <v>25892.0</v>
      </c>
      <c r="S209" s="1252">
        <v>13739.0</v>
      </c>
      <c r="T209" s="279">
        <f t="shared" si="2"/>
        <v>43631</v>
      </c>
      <c r="U209" s="139" t="s">
        <v>3131</v>
      </c>
      <c r="V209" s="71" t="s">
        <v>3132</v>
      </c>
      <c r="W209" s="32"/>
      <c r="X209" s="83"/>
      <c r="Y209" s="32"/>
      <c r="Z209" s="32"/>
      <c r="AA209" s="32"/>
      <c r="AB209" s="45" t="s">
        <v>143</v>
      </c>
      <c r="AC209" s="32"/>
      <c r="AD209" s="85"/>
      <c r="AE209" s="102"/>
      <c r="AF209" s="85"/>
      <c r="AG209" s="32"/>
      <c r="AH209" s="32"/>
      <c r="AI209" s="32"/>
      <c r="AJ209" s="119">
        <v>0.96</v>
      </c>
      <c r="AK209" s="91"/>
      <c r="AL209" s="91"/>
      <c r="AM209" s="91"/>
      <c r="AN209" s="91"/>
      <c r="AO209" s="91"/>
      <c r="AP209" s="91"/>
      <c r="AQ209" s="91"/>
      <c r="AR209" s="91"/>
      <c r="AS209" s="91"/>
      <c r="AT209" s="91"/>
      <c r="AU209" s="92"/>
      <c r="AV209" s="92"/>
      <c r="AW209" s="92"/>
      <c r="AX209" s="92"/>
      <c r="AY209" s="92"/>
      <c r="AZ209" s="92"/>
      <c r="BA209" s="92"/>
      <c r="BB209" s="92"/>
      <c r="BC209" s="92"/>
      <c r="BD209" s="92"/>
      <c r="BE209" s="92"/>
      <c r="BF209" s="92"/>
      <c r="BG209" s="92"/>
      <c r="BH209" s="92"/>
      <c r="BI209" s="92"/>
      <c r="BJ209" s="92"/>
      <c r="BK209" s="92"/>
      <c r="BL209" s="92"/>
      <c r="BM209" s="92"/>
      <c r="BN209" s="92"/>
      <c r="BO209" s="92"/>
      <c r="BP209" s="92"/>
      <c r="BQ209" s="92"/>
      <c r="BR209" s="92"/>
      <c r="BS209" s="92"/>
      <c r="BT209" s="92"/>
      <c r="BU209" s="92"/>
      <c r="BV209" s="92"/>
      <c r="BW209" s="92"/>
      <c r="BX209" s="92"/>
      <c r="BY209" s="92"/>
      <c r="BZ209" s="92"/>
      <c r="CA209" s="92"/>
      <c r="CB209" s="92"/>
      <c r="CC209" s="92"/>
      <c r="CD209" s="92"/>
      <c r="CE209" s="92"/>
      <c r="CF209" s="92"/>
      <c r="CG209" s="92"/>
      <c r="CH209" s="92"/>
      <c r="CI209" s="92"/>
      <c r="CJ209" s="92"/>
      <c r="CK209" s="92"/>
      <c r="CL209" s="92"/>
      <c r="CM209" s="92"/>
      <c r="CN209" s="92"/>
      <c r="CO209" s="92"/>
      <c r="CP209" s="92"/>
      <c r="CQ209" s="92"/>
      <c r="CR209" s="92"/>
      <c r="CS209" s="92"/>
      <c r="CT209" s="92"/>
      <c r="CU209" s="92"/>
      <c r="CV209" s="92"/>
      <c r="CW209" s="92"/>
      <c r="CX209" s="92"/>
      <c r="CY209" s="92"/>
      <c r="CZ209" s="92"/>
      <c r="DA209" s="92"/>
      <c r="DB209" s="92"/>
      <c r="DC209" s="92"/>
      <c r="DD209" s="92"/>
      <c r="DE209" s="92"/>
      <c r="DF209" s="92"/>
      <c r="DG209" s="92"/>
      <c r="DH209" s="92"/>
      <c r="DI209" s="92"/>
      <c r="DJ209" s="92"/>
      <c r="DK209" s="92"/>
      <c r="DL209" s="92"/>
      <c r="DM209" s="92"/>
      <c r="DN209" s="92"/>
      <c r="DO209" s="92"/>
      <c r="DP209" s="92"/>
      <c r="DQ209" s="92"/>
      <c r="DR209" s="92"/>
      <c r="DS209" s="92"/>
      <c r="DT209" s="92"/>
      <c r="DU209" s="92"/>
      <c r="DV209" s="92"/>
      <c r="DW209" s="92"/>
      <c r="DX209" s="58" t="str">
        <f t="shared" si="3"/>
        <v/>
      </c>
      <c r="DY209" s="58" t="str">
        <f t="shared" si="4"/>
        <v/>
      </c>
      <c r="DZ209" s="92"/>
      <c r="EA209" s="92"/>
      <c r="EB209" s="59" t="s">
        <v>160</v>
      </c>
    </row>
    <row r="210" ht="26.25" customHeight="1">
      <c r="A210" s="30" t="s">
        <v>3133</v>
      </c>
      <c r="B210" s="324"/>
      <c r="C210" s="32" t="s">
        <v>3134</v>
      </c>
      <c r="D210" s="32" t="s">
        <v>3135</v>
      </c>
      <c r="E210" s="32" t="s">
        <v>3136</v>
      </c>
      <c r="F210" s="32" t="s">
        <v>137</v>
      </c>
      <c r="G210" s="33" t="s">
        <v>325</v>
      </c>
      <c r="H210" s="32"/>
      <c r="I210" s="32" t="s">
        <v>3137</v>
      </c>
      <c r="J210" s="33" t="s">
        <v>167</v>
      </c>
      <c r="K210" s="33" t="s">
        <v>142</v>
      </c>
      <c r="L210" s="32" t="s">
        <v>143</v>
      </c>
      <c r="M210" s="33" t="s">
        <v>169</v>
      </c>
      <c r="N210" s="32" t="s">
        <v>3138</v>
      </c>
      <c r="O210" s="32" t="s">
        <v>146</v>
      </c>
      <c r="P210" s="32" t="s">
        <v>950</v>
      </c>
      <c r="Q210" s="34">
        <f t="shared" si="1"/>
        <v>35000</v>
      </c>
      <c r="R210" s="1330">
        <v>51884.0</v>
      </c>
      <c r="S210" s="1616">
        <v>14734.0</v>
      </c>
      <c r="T210" s="1208">
        <f t="shared" si="2"/>
        <v>70618</v>
      </c>
      <c r="U210" s="32"/>
      <c r="V210" s="65" t="s">
        <v>173</v>
      </c>
      <c r="W210" s="1093">
        <v>72.0</v>
      </c>
      <c r="X210" s="242">
        <v>0.99</v>
      </c>
      <c r="Y210" s="1617">
        <v>37152.0</v>
      </c>
      <c r="Z210" s="143">
        <v>31490.0</v>
      </c>
      <c r="AA210" s="1312" t="s">
        <v>2342</v>
      </c>
      <c r="AB210" s="71" t="s">
        <v>143</v>
      </c>
      <c r="AC210" s="552">
        <v>22000.0</v>
      </c>
      <c r="AD210" s="102" t="s">
        <v>3139</v>
      </c>
      <c r="AE210" s="232" t="s">
        <v>3140</v>
      </c>
      <c r="AF210" s="102" t="s">
        <v>3141</v>
      </c>
      <c r="AG210" s="1129">
        <v>29884.0</v>
      </c>
      <c r="AH210" s="121">
        <v>48618.0</v>
      </c>
      <c r="AI210" s="32" t="s">
        <v>3142</v>
      </c>
      <c r="AJ210" s="1550">
        <v>0.69</v>
      </c>
      <c r="AK210" s="32"/>
      <c r="AL210" s="1618">
        <v>0.15</v>
      </c>
      <c r="AM210" s="32" t="s">
        <v>156</v>
      </c>
      <c r="AN210" s="32"/>
      <c r="AO210" s="32" t="s">
        <v>156</v>
      </c>
      <c r="AP210" s="32" t="s">
        <v>156</v>
      </c>
      <c r="AQ210" s="1619">
        <v>0.59</v>
      </c>
      <c r="AR210" s="33"/>
      <c r="AS210" s="55" t="s">
        <v>157</v>
      </c>
      <c r="AT210" s="32"/>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8" t="s">
        <v>159</v>
      </c>
      <c r="DX210" s="58" t="str">
        <f t="shared" si="3"/>
        <v/>
      </c>
      <c r="DY210" s="58" t="str">
        <f t="shared" si="4"/>
        <v/>
      </c>
      <c r="DZ210" s="58"/>
      <c r="EA210" s="58"/>
      <c r="EB210" s="59" t="s">
        <v>160</v>
      </c>
    </row>
    <row r="211" ht="12.75" customHeight="1">
      <c r="A211" s="60" t="s">
        <v>3143</v>
      </c>
      <c r="B211" s="31" t="s">
        <v>3144</v>
      </c>
      <c r="C211" s="61" t="s">
        <v>3145</v>
      </c>
      <c r="D211" s="61" t="s">
        <v>3146</v>
      </c>
      <c r="E211" s="61" t="s">
        <v>3147</v>
      </c>
      <c r="F211" s="32" t="s">
        <v>3148</v>
      </c>
      <c r="G211" s="33" t="s">
        <v>325</v>
      </c>
      <c r="H211" s="32"/>
      <c r="I211" s="32" t="s">
        <v>3149</v>
      </c>
      <c r="J211" s="33" t="s">
        <v>167</v>
      </c>
      <c r="K211" s="33" t="s">
        <v>142</v>
      </c>
      <c r="L211" s="32" t="s">
        <v>3150</v>
      </c>
      <c r="M211" s="33" t="s">
        <v>169</v>
      </c>
      <c r="N211" s="32" t="s">
        <v>3151</v>
      </c>
      <c r="O211" s="32" t="s">
        <v>3152</v>
      </c>
      <c r="P211" s="32" t="s">
        <v>3153</v>
      </c>
      <c r="Q211" s="34">
        <f t="shared" si="1"/>
        <v>35000</v>
      </c>
      <c r="R211" s="428">
        <v>51884.0</v>
      </c>
      <c r="S211" s="379">
        <v>14734.0</v>
      </c>
      <c r="T211" s="1031">
        <f t="shared" si="2"/>
        <v>70618</v>
      </c>
      <c r="U211" s="38" t="s">
        <v>3154</v>
      </c>
      <c r="V211" s="65" t="s">
        <v>3155</v>
      </c>
      <c r="W211" s="912">
        <v>72.0</v>
      </c>
      <c r="X211" s="985">
        <v>0.986</v>
      </c>
      <c r="Y211" s="1617">
        <v>37152.0</v>
      </c>
      <c r="Z211" s="294">
        <v>31490.0</v>
      </c>
      <c r="AA211" s="1312" t="s">
        <v>3156</v>
      </c>
      <c r="AB211" s="71" t="s">
        <v>3157</v>
      </c>
      <c r="AC211" s="1620">
        <v>22000.0</v>
      </c>
      <c r="AD211" s="85" t="s">
        <v>3139</v>
      </c>
      <c r="AE211" s="232" t="s">
        <v>3140</v>
      </c>
      <c r="AF211" s="85" t="s">
        <v>3141</v>
      </c>
      <c r="AG211" s="561">
        <v>29884.0</v>
      </c>
      <c r="AH211" s="487">
        <v>48618.0</v>
      </c>
      <c r="AI211" s="32" t="s">
        <v>3158</v>
      </c>
      <c r="AJ211" s="1421">
        <v>0.69</v>
      </c>
      <c r="AK211" s="91"/>
      <c r="AL211" s="91"/>
      <c r="AM211" s="91"/>
      <c r="AN211" s="91"/>
      <c r="AO211" s="91"/>
      <c r="AP211" s="91"/>
      <c r="AQ211" s="91"/>
      <c r="AR211" s="91"/>
      <c r="AS211" s="91"/>
      <c r="AT211" s="91"/>
      <c r="AU211" s="92"/>
      <c r="AV211" s="92"/>
      <c r="AW211" s="92"/>
      <c r="AX211" s="92"/>
      <c r="AY211" s="92"/>
      <c r="AZ211" s="92"/>
      <c r="BA211" s="92"/>
      <c r="BB211" s="92"/>
      <c r="BC211" s="92"/>
      <c r="BD211" s="92"/>
      <c r="BE211" s="92"/>
      <c r="BF211" s="92"/>
      <c r="BG211" s="92"/>
      <c r="BH211" s="92"/>
      <c r="BI211" s="92"/>
      <c r="BJ211" s="92"/>
      <c r="BK211" s="92"/>
      <c r="BL211" s="92"/>
      <c r="BM211" s="92"/>
      <c r="BN211" s="92"/>
      <c r="BO211" s="92"/>
      <c r="BP211" s="92"/>
      <c r="BQ211" s="92"/>
      <c r="BR211" s="92"/>
      <c r="BS211" s="92"/>
      <c r="BT211" s="92"/>
      <c r="BU211" s="92"/>
      <c r="BV211" s="92"/>
      <c r="BW211" s="92"/>
      <c r="BX211" s="92"/>
      <c r="BY211" s="92"/>
      <c r="BZ211" s="92"/>
      <c r="CA211" s="92"/>
      <c r="CB211" s="92"/>
      <c r="CC211" s="92"/>
      <c r="CD211" s="92"/>
      <c r="CE211" s="92"/>
      <c r="CF211" s="92"/>
      <c r="CG211" s="92"/>
      <c r="CH211" s="92"/>
      <c r="CI211" s="92"/>
      <c r="CJ211" s="92"/>
      <c r="CK211" s="92"/>
      <c r="CL211" s="92"/>
      <c r="CM211" s="92"/>
      <c r="CN211" s="92"/>
      <c r="CO211" s="92"/>
      <c r="CP211" s="92"/>
      <c r="CQ211" s="92"/>
      <c r="CR211" s="92"/>
      <c r="CS211" s="92"/>
      <c r="CT211" s="92"/>
      <c r="CU211" s="92"/>
      <c r="CV211" s="92"/>
      <c r="CW211" s="92"/>
      <c r="CX211" s="92"/>
      <c r="CY211" s="92"/>
      <c r="CZ211" s="92"/>
      <c r="DA211" s="92"/>
      <c r="DB211" s="92"/>
      <c r="DC211" s="92"/>
      <c r="DD211" s="92"/>
      <c r="DE211" s="92"/>
      <c r="DF211" s="92"/>
      <c r="DG211" s="92"/>
      <c r="DH211" s="92"/>
      <c r="DI211" s="92"/>
      <c r="DJ211" s="92"/>
      <c r="DK211" s="92"/>
      <c r="DL211" s="92"/>
      <c r="DM211" s="92"/>
      <c r="DN211" s="92"/>
      <c r="DO211" s="92"/>
      <c r="DP211" s="92"/>
      <c r="DQ211" s="92"/>
      <c r="DR211" s="92"/>
      <c r="DS211" s="92"/>
      <c r="DT211" s="92"/>
      <c r="DU211" s="92"/>
      <c r="DV211" s="92"/>
      <c r="DW211" s="92"/>
      <c r="DX211" s="58" t="str">
        <f t="shared" si="3"/>
        <v/>
      </c>
      <c r="DY211" s="58" t="str">
        <f t="shared" si="4"/>
        <v/>
      </c>
      <c r="DZ211" s="92"/>
      <c r="EA211" s="92"/>
      <c r="EB211" s="59" t="s">
        <v>160</v>
      </c>
    </row>
    <row r="212" ht="12.75" customHeight="1">
      <c r="A212" s="30" t="s">
        <v>3159</v>
      </c>
      <c r="B212" s="31" t="s">
        <v>3160</v>
      </c>
      <c r="C212" s="32" t="s">
        <v>3161</v>
      </c>
      <c r="D212" s="32" t="s">
        <v>3162</v>
      </c>
      <c r="E212" s="32" t="s">
        <v>3163</v>
      </c>
      <c r="F212" s="32" t="s">
        <v>3164</v>
      </c>
      <c r="G212" s="33" t="s">
        <v>325</v>
      </c>
      <c r="H212" s="32"/>
      <c r="I212" s="32" t="s">
        <v>3165</v>
      </c>
      <c r="J212" s="33" t="s">
        <v>167</v>
      </c>
      <c r="K212" s="33" t="s">
        <v>142</v>
      </c>
      <c r="L212" s="32" t="s">
        <v>3166</v>
      </c>
      <c r="M212" s="32" t="s">
        <v>3167</v>
      </c>
      <c r="N212" s="32" t="s">
        <v>3168</v>
      </c>
      <c r="O212" s="32" t="s">
        <v>3169</v>
      </c>
      <c r="P212" s="32" t="s">
        <v>3170</v>
      </c>
      <c r="Q212" s="34" t="str">
        <f t="shared" si="1"/>
        <v/>
      </c>
      <c r="R212" s="361">
        <v>10000.0</v>
      </c>
      <c r="S212" s="1131">
        <v>11760.0</v>
      </c>
      <c r="T212" s="1621">
        <f t="shared" si="2"/>
        <v>25760</v>
      </c>
      <c r="U212" s="38" t="s">
        <v>3171</v>
      </c>
      <c r="V212" s="39" t="s">
        <v>3172</v>
      </c>
      <c r="W212" s="32" t="s">
        <v>3173</v>
      </c>
      <c r="X212" s="83"/>
      <c r="Y212" s="32" t="s">
        <v>3174</v>
      </c>
      <c r="Z212" s="32"/>
      <c r="AA212" s="32"/>
      <c r="AB212" s="45" t="s">
        <v>143</v>
      </c>
      <c r="AC212" s="860" t="s">
        <v>3175</v>
      </c>
      <c r="AD212" s="85" t="s">
        <v>3176</v>
      </c>
      <c r="AE212" s="232" t="s">
        <v>3177</v>
      </c>
      <c r="AF212" s="85" t="s">
        <v>3178</v>
      </c>
      <c r="AG212" s="1622">
        <v>2500.0</v>
      </c>
      <c r="AH212" s="572">
        <v>18260.0</v>
      </c>
      <c r="AI212" s="33" t="s">
        <v>199</v>
      </c>
      <c r="AJ212" s="1238">
        <v>0.6</v>
      </c>
      <c r="AK212" s="91"/>
      <c r="AL212" s="91"/>
      <c r="AM212" s="91"/>
      <c r="AN212" s="91"/>
      <c r="AO212" s="91"/>
      <c r="AP212" s="91"/>
      <c r="AQ212" s="91"/>
      <c r="AR212" s="91"/>
      <c r="AS212" s="91"/>
      <c r="AT212" s="91"/>
      <c r="AU212" s="92"/>
      <c r="AV212" s="92"/>
      <c r="AW212" s="92"/>
      <c r="AX212" s="92"/>
      <c r="AY212" s="92"/>
      <c r="AZ212" s="92"/>
      <c r="BA212" s="92"/>
      <c r="BB212" s="92"/>
      <c r="BC212" s="92"/>
      <c r="BD212" s="92"/>
      <c r="BE212" s="92"/>
      <c r="BF212" s="92"/>
      <c r="BG212" s="92"/>
      <c r="BH212" s="92"/>
      <c r="BI212" s="92"/>
      <c r="BJ212" s="92"/>
      <c r="BK212" s="92"/>
      <c r="BL212" s="92"/>
      <c r="BM212" s="92"/>
      <c r="BN212" s="92"/>
      <c r="BO212" s="92"/>
      <c r="BP212" s="92"/>
      <c r="BQ212" s="92"/>
      <c r="BR212" s="92"/>
      <c r="BS212" s="92"/>
      <c r="BT212" s="92"/>
      <c r="BU212" s="92"/>
      <c r="BV212" s="92"/>
      <c r="BW212" s="92"/>
      <c r="BX212" s="92"/>
      <c r="BY212" s="92"/>
      <c r="BZ212" s="92"/>
      <c r="CA212" s="92"/>
      <c r="CB212" s="92"/>
      <c r="CC212" s="92"/>
      <c r="CD212" s="92"/>
      <c r="CE212" s="92"/>
      <c r="CF212" s="92"/>
      <c r="CG212" s="92"/>
      <c r="CH212" s="92"/>
      <c r="CI212" s="92"/>
      <c r="CJ212" s="92"/>
      <c r="CK212" s="92"/>
      <c r="CL212" s="92"/>
      <c r="CM212" s="92"/>
      <c r="CN212" s="92"/>
      <c r="CO212" s="92"/>
      <c r="CP212" s="92"/>
      <c r="CQ212" s="92"/>
      <c r="CR212" s="92"/>
      <c r="CS212" s="92"/>
      <c r="CT212" s="92"/>
      <c r="CU212" s="92"/>
      <c r="CV212" s="92"/>
      <c r="CW212" s="92"/>
      <c r="CX212" s="92"/>
      <c r="CY212" s="92"/>
      <c r="CZ212" s="92"/>
      <c r="DA212" s="92"/>
      <c r="DB212" s="92"/>
      <c r="DC212" s="92"/>
      <c r="DD212" s="92"/>
      <c r="DE212" s="92"/>
      <c r="DF212" s="92"/>
      <c r="DG212" s="92"/>
      <c r="DH212" s="92"/>
      <c r="DI212" s="92"/>
      <c r="DJ212" s="92"/>
      <c r="DK212" s="92"/>
      <c r="DL212" s="92"/>
      <c r="DM212" s="92"/>
      <c r="DN212" s="92"/>
      <c r="DO212" s="92"/>
      <c r="DP212" s="92"/>
      <c r="DQ212" s="92"/>
      <c r="DR212" s="92"/>
      <c r="DS212" s="92"/>
      <c r="DT212" s="92"/>
      <c r="DU212" s="92"/>
      <c r="DV212" s="92"/>
      <c r="DW212" s="92"/>
      <c r="DX212" s="58" t="str">
        <f t="shared" si="3"/>
        <v>generous_aid</v>
      </c>
      <c r="DY212" s="58" t="str">
        <f t="shared" si="4"/>
        <v/>
      </c>
      <c r="DZ212" s="92"/>
      <c r="EA212" s="92"/>
      <c r="EB212" s="59" t="s">
        <v>160</v>
      </c>
    </row>
    <row r="213" ht="12.75" customHeight="1">
      <c r="A213" s="60" t="s">
        <v>3179</v>
      </c>
      <c r="B213" s="31" t="s">
        <v>3180</v>
      </c>
      <c r="C213" s="61" t="s">
        <v>3181</v>
      </c>
      <c r="D213" s="61" t="s">
        <v>3182</v>
      </c>
      <c r="E213" s="61" t="s">
        <v>3183</v>
      </c>
      <c r="F213" s="32" t="s">
        <v>3184</v>
      </c>
      <c r="G213" s="33" t="s">
        <v>138</v>
      </c>
      <c r="H213" s="32" t="s">
        <v>3185</v>
      </c>
      <c r="I213" s="32" t="s">
        <v>3186</v>
      </c>
      <c r="J213" s="33" t="s">
        <v>167</v>
      </c>
      <c r="K213" s="33" t="s">
        <v>142</v>
      </c>
      <c r="L213" s="32" t="s">
        <v>3187</v>
      </c>
      <c r="M213" s="32" t="s">
        <v>3188</v>
      </c>
      <c r="N213" s="32" t="s">
        <v>3189</v>
      </c>
      <c r="O213" s="32" t="s">
        <v>3190</v>
      </c>
      <c r="P213" s="32" t="s">
        <v>3191</v>
      </c>
      <c r="Q213" s="34">
        <f t="shared" si="1"/>
        <v>35000</v>
      </c>
      <c r="R213" s="36">
        <v>37950.0</v>
      </c>
      <c r="S213" s="625">
        <v>13340.0</v>
      </c>
      <c r="T213" s="885">
        <f t="shared" si="2"/>
        <v>55290</v>
      </c>
      <c r="U213" s="38" t="s">
        <v>3192</v>
      </c>
      <c r="V213" s="39" t="s">
        <v>3193</v>
      </c>
      <c r="W213" s="1623">
        <v>34.0</v>
      </c>
      <c r="X213" s="1624">
        <v>0.829</v>
      </c>
      <c r="Y213" s="1255">
        <v>20500.0</v>
      </c>
      <c r="Z213" s="1593">
        <v>33296.0</v>
      </c>
      <c r="AA213" s="883" t="s">
        <v>3194</v>
      </c>
      <c r="AB213" s="45" t="s">
        <v>143</v>
      </c>
      <c r="AC213" s="61" t="s">
        <v>3195</v>
      </c>
      <c r="AD213" s="85" t="s">
        <v>3196</v>
      </c>
      <c r="AE213" s="232" t="s">
        <v>3197</v>
      </c>
      <c r="AF213" s="85" t="s">
        <v>3198</v>
      </c>
      <c r="AG213" s="61"/>
      <c r="AH213" s="61"/>
      <c r="AI213" s="33" t="s">
        <v>223</v>
      </c>
      <c r="AJ213" s="119">
        <v>0.77</v>
      </c>
      <c r="AK213" s="91"/>
      <c r="AL213" s="91"/>
      <c r="AM213" s="91"/>
      <c r="AN213" s="91"/>
      <c r="AO213" s="91"/>
      <c r="AP213" s="91"/>
      <c r="AQ213" s="91"/>
      <c r="AR213" s="91"/>
      <c r="AS213" s="91"/>
      <c r="AT213" s="91"/>
      <c r="AU213" s="92"/>
      <c r="AV213" s="92"/>
      <c r="AW213" s="92"/>
      <c r="AX213" s="92"/>
      <c r="AY213" s="92"/>
      <c r="AZ213" s="92"/>
      <c r="BA213" s="92"/>
      <c r="BB213" s="92"/>
      <c r="BC213" s="92"/>
      <c r="BD213" s="92"/>
      <c r="BE213" s="92"/>
      <c r="BF213" s="92"/>
      <c r="BG213" s="92"/>
      <c r="BH213" s="92"/>
      <c r="BI213" s="92"/>
      <c r="BJ213" s="92"/>
      <c r="BK213" s="92"/>
      <c r="BL213" s="92"/>
      <c r="BM213" s="92"/>
      <c r="BN213" s="92"/>
      <c r="BO213" s="92"/>
      <c r="BP213" s="92"/>
      <c r="BQ213" s="92"/>
      <c r="BR213" s="92"/>
      <c r="BS213" s="92"/>
      <c r="BT213" s="92"/>
      <c r="BU213" s="92"/>
      <c r="BV213" s="92"/>
      <c r="BW213" s="92"/>
      <c r="BX213" s="92"/>
      <c r="BY213" s="92"/>
      <c r="BZ213" s="92"/>
      <c r="CA213" s="92"/>
      <c r="CB213" s="92"/>
      <c r="CC213" s="92"/>
      <c r="CD213" s="92"/>
      <c r="CE213" s="92"/>
      <c r="CF213" s="92"/>
      <c r="CG213" s="92"/>
      <c r="CH213" s="92"/>
      <c r="CI213" s="92"/>
      <c r="CJ213" s="92"/>
      <c r="CK213" s="92"/>
      <c r="CL213" s="92"/>
      <c r="CM213" s="92"/>
      <c r="CN213" s="92"/>
      <c r="CO213" s="92"/>
      <c r="CP213" s="92"/>
      <c r="CQ213" s="92"/>
      <c r="CR213" s="92"/>
      <c r="CS213" s="92"/>
      <c r="CT213" s="92"/>
      <c r="CU213" s="92"/>
      <c r="CV213" s="92"/>
      <c r="CW213" s="92"/>
      <c r="CX213" s="92"/>
      <c r="CY213" s="92"/>
      <c r="CZ213" s="92"/>
      <c r="DA213" s="92"/>
      <c r="DB213" s="92"/>
      <c r="DC213" s="92"/>
      <c r="DD213" s="92"/>
      <c r="DE213" s="92"/>
      <c r="DF213" s="92"/>
      <c r="DG213" s="92"/>
      <c r="DH213" s="92"/>
      <c r="DI213" s="92"/>
      <c r="DJ213" s="92"/>
      <c r="DK213" s="92"/>
      <c r="DL213" s="92"/>
      <c r="DM213" s="92"/>
      <c r="DN213" s="92"/>
      <c r="DO213" s="92"/>
      <c r="DP213" s="92"/>
      <c r="DQ213" s="92"/>
      <c r="DR213" s="92"/>
      <c r="DS213" s="92"/>
      <c r="DT213" s="92"/>
      <c r="DU213" s="92"/>
      <c r="DV213" s="92"/>
      <c r="DW213" s="92"/>
      <c r="DX213" s="58" t="str">
        <f t="shared" si="3"/>
        <v/>
      </c>
      <c r="DY213" s="58" t="str">
        <f t="shared" si="4"/>
        <v/>
      </c>
      <c r="DZ213" s="92"/>
      <c r="EA213" s="92"/>
      <c r="EB213" s="59" t="s">
        <v>160</v>
      </c>
    </row>
    <row r="214" ht="12.75" customHeight="1">
      <c r="A214" s="60" t="s">
        <v>3199</v>
      </c>
      <c r="B214" s="324"/>
      <c r="C214" s="61" t="s">
        <v>3200</v>
      </c>
      <c r="D214" s="61" t="s">
        <v>2735</v>
      </c>
      <c r="E214" s="61" t="s">
        <v>2736</v>
      </c>
      <c r="F214" s="32" t="s">
        <v>137</v>
      </c>
      <c r="G214" s="33" t="s">
        <v>205</v>
      </c>
      <c r="H214" s="32" t="s">
        <v>2737</v>
      </c>
      <c r="I214" s="32" t="s">
        <v>140</v>
      </c>
      <c r="J214" s="33" t="s">
        <v>167</v>
      </c>
      <c r="K214" s="33" t="s">
        <v>142</v>
      </c>
      <c r="L214" s="32" t="s">
        <v>143</v>
      </c>
      <c r="M214" s="32" t="s">
        <v>745</v>
      </c>
      <c r="N214" s="32" t="s">
        <v>3201</v>
      </c>
      <c r="O214" s="32" t="s">
        <v>146</v>
      </c>
      <c r="P214" s="32" t="s">
        <v>950</v>
      </c>
      <c r="Q214" s="34" t="str">
        <f t="shared" si="1"/>
        <v/>
      </c>
      <c r="R214" s="1625">
        <v>42955.0</v>
      </c>
      <c r="S214" s="1129">
        <v>14528.0</v>
      </c>
      <c r="T214" s="983">
        <f t="shared" si="2"/>
        <v>61483</v>
      </c>
      <c r="U214" s="32"/>
      <c r="V214" s="39" t="s">
        <v>149</v>
      </c>
      <c r="W214" s="1626">
        <v>98.0</v>
      </c>
      <c r="X214" s="993">
        <v>0.91</v>
      </c>
      <c r="Y214" s="243">
        <v>30268.0</v>
      </c>
      <c r="Z214" s="61"/>
      <c r="AA214" s="44" t="s">
        <v>1794</v>
      </c>
      <c r="AB214" s="45" t="s">
        <v>143</v>
      </c>
      <c r="AC214" s="552">
        <v>22000.0</v>
      </c>
      <c r="AD214" s="47" t="s">
        <v>423</v>
      </c>
      <c r="AE214" s="232" t="s">
        <v>3202</v>
      </c>
      <c r="AF214" s="47" t="s">
        <v>3203</v>
      </c>
      <c r="AG214" s="1627">
        <v>20955.0</v>
      </c>
      <c r="AH214" s="104">
        <v>39483.0</v>
      </c>
      <c r="AI214" s="32" t="s">
        <v>3204</v>
      </c>
      <c r="AJ214" s="1520">
        <v>0.74</v>
      </c>
      <c r="AK214" s="491">
        <v>0.47</v>
      </c>
      <c r="AL214" s="1628">
        <v>0.13</v>
      </c>
      <c r="AM214" s="61"/>
      <c r="AN214" s="61"/>
      <c r="AO214" s="61"/>
      <c r="AP214" s="61"/>
      <c r="AQ214" s="1619">
        <v>0.59</v>
      </c>
      <c r="AR214" s="33"/>
      <c r="AS214" s="55" t="s">
        <v>157</v>
      </c>
      <c r="AT214" s="61"/>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c r="CH214" s="56"/>
      <c r="CI214" s="56"/>
      <c r="CJ214" s="56"/>
      <c r="CK214" s="56"/>
      <c r="CL214" s="56"/>
      <c r="CM214" s="56"/>
      <c r="CN214" s="56"/>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8" t="s">
        <v>159</v>
      </c>
      <c r="DX214" s="58" t="str">
        <f t="shared" si="3"/>
        <v/>
      </c>
      <c r="DY214" s="58" t="str">
        <f t="shared" si="4"/>
        <v/>
      </c>
      <c r="DZ214" s="58"/>
      <c r="EA214" s="58"/>
      <c r="EB214" s="59" t="s">
        <v>160</v>
      </c>
    </row>
    <row r="215" ht="12.75" customHeight="1">
      <c r="A215" s="30" t="s">
        <v>3205</v>
      </c>
      <c r="B215" s="31" t="s">
        <v>3206</v>
      </c>
      <c r="C215" s="32" t="s">
        <v>3207</v>
      </c>
      <c r="D215" s="32" t="s">
        <v>3208</v>
      </c>
      <c r="E215" s="32" t="s">
        <v>3209</v>
      </c>
      <c r="F215" s="32" t="s">
        <v>3210</v>
      </c>
      <c r="G215" s="33" t="s">
        <v>205</v>
      </c>
      <c r="H215" s="32" t="s">
        <v>3211</v>
      </c>
      <c r="I215" s="32" t="s">
        <v>3212</v>
      </c>
      <c r="J215" s="33" t="s">
        <v>167</v>
      </c>
      <c r="K215" s="33" t="s">
        <v>142</v>
      </c>
      <c r="L215" s="32" t="s">
        <v>3213</v>
      </c>
      <c r="M215" s="32" t="s">
        <v>3214</v>
      </c>
      <c r="N215" s="32" t="s">
        <v>3215</v>
      </c>
      <c r="O215" s="32" t="s">
        <v>3216</v>
      </c>
      <c r="P215" s="32" t="s">
        <v>3217</v>
      </c>
      <c r="Q215" s="34" t="str">
        <f t="shared" si="1"/>
        <v/>
      </c>
      <c r="R215" s="872">
        <v>42955.0</v>
      </c>
      <c r="S215" s="1629">
        <v>14528.0</v>
      </c>
      <c r="T215" s="445">
        <f t="shared" si="2"/>
        <v>61483</v>
      </c>
      <c r="U215" s="38" t="s">
        <v>3218</v>
      </c>
      <c r="V215" s="39" t="s">
        <v>3219</v>
      </c>
      <c r="W215" s="40">
        <v>98.0</v>
      </c>
      <c r="X215" s="172">
        <v>0.909</v>
      </c>
      <c r="Y215" s="243">
        <v>30268.0</v>
      </c>
      <c r="Z215" s="32"/>
      <c r="AA215" s="44" t="s">
        <v>3220</v>
      </c>
      <c r="AB215" s="45" t="s">
        <v>143</v>
      </c>
      <c r="AC215" s="1620">
        <v>22000.0</v>
      </c>
      <c r="AD215" s="87" t="s">
        <v>423</v>
      </c>
      <c r="AE215" s="232" t="s">
        <v>3202</v>
      </c>
      <c r="AF215" s="87" t="s">
        <v>3203</v>
      </c>
      <c r="AG215" s="275">
        <v>20955.0</v>
      </c>
      <c r="AH215" s="625">
        <v>39483.0</v>
      </c>
      <c r="AI215" s="32" t="s">
        <v>3221</v>
      </c>
      <c r="AJ215" s="119">
        <v>0.74</v>
      </c>
      <c r="AK215" s="91"/>
      <c r="AL215" s="91"/>
      <c r="AM215" s="91"/>
      <c r="AN215" s="91"/>
      <c r="AO215" s="91"/>
      <c r="AP215" s="91"/>
      <c r="AQ215" s="91"/>
      <c r="AR215" s="91"/>
      <c r="AS215" s="91"/>
      <c r="AT215" s="91"/>
      <c r="AU215" s="92"/>
      <c r="AV215" s="92"/>
      <c r="AW215" s="92"/>
      <c r="AX215" s="92"/>
      <c r="AY215" s="92"/>
      <c r="AZ215" s="92"/>
      <c r="BA215" s="92"/>
      <c r="BB215" s="92"/>
      <c r="BC215" s="92"/>
      <c r="BD215" s="92"/>
      <c r="BE215" s="92"/>
      <c r="BF215" s="92"/>
      <c r="BG215" s="92"/>
      <c r="BH215" s="92"/>
      <c r="BI215" s="92"/>
      <c r="BJ215" s="92"/>
      <c r="BK215" s="92"/>
      <c r="BL215" s="92"/>
      <c r="BM215" s="92"/>
      <c r="BN215" s="92"/>
      <c r="BO215" s="92"/>
      <c r="BP215" s="92"/>
      <c r="BQ215" s="92"/>
      <c r="BR215" s="92"/>
      <c r="BS215" s="92"/>
      <c r="BT215" s="92"/>
      <c r="BU215" s="92"/>
      <c r="BV215" s="92"/>
      <c r="BW215" s="92"/>
      <c r="BX215" s="92"/>
      <c r="BY215" s="92"/>
      <c r="BZ215" s="92"/>
      <c r="CA215" s="92"/>
      <c r="CB215" s="92"/>
      <c r="CC215" s="92"/>
      <c r="CD215" s="92"/>
      <c r="CE215" s="92"/>
      <c r="CF215" s="92"/>
      <c r="CG215" s="92"/>
      <c r="CH215" s="92"/>
      <c r="CI215" s="92"/>
      <c r="CJ215" s="92"/>
      <c r="CK215" s="92"/>
      <c r="CL215" s="92"/>
      <c r="CM215" s="92"/>
      <c r="CN215" s="92"/>
      <c r="CO215" s="92"/>
      <c r="CP215" s="92"/>
      <c r="CQ215" s="92"/>
      <c r="CR215" s="92"/>
      <c r="CS215" s="92"/>
      <c r="CT215" s="92"/>
      <c r="CU215" s="92"/>
      <c r="CV215" s="92"/>
      <c r="CW215" s="92"/>
      <c r="CX215" s="92"/>
      <c r="CY215" s="92"/>
      <c r="CZ215" s="92"/>
      <c r="DA215" s="92"/>
      <c r="DB215" s="92"/>
      <c r="DC215" s="92"/>
      <c r="DD215" s="92"/>
      <c r="DE215" s="92"/>
      <c r="DF215" s="92"/>
      <c r="DG215" s="92"/>
      <c r="DH215" s="92"/>
      <c r="DI215" s="92"/>
      <c r="DJ215" s="92"/>
      <c r="DK215" s="92"/>
      <c r="DL215" s="92"/>
      <c r="DM215" s="92"/>
      <c r="DN215" s="92"/>
      <c r="DO215" s="92"/>
      <c r="DP215" s="92"/>
      <c r="DQ215" s="92"/>
      <c r="DR215" s="92"/>
      <c r="DS215" s="92"/>
      <c r="DT215" s="92"/>
      <c r="DU215" s="92"/>
      <c r="DV215" s="92"/>
      <c r="DW215" s="92"/>
      <c r="DX215" s="58" t="str">
        <f t="shared" si="3"/>
        <v/>
      </c>
      <c r="DY215" s="58" t="str">
        <f t="shared" si="4"/>
        <v/>
      </c>
      <c r="DZ215" s="92"/>
      <c r="EA215" s="92"/>
      <c r="EB215" s="59" t="s">
        <v>160</v>
      </c>
    </row>
    <row r="216" ht="12.75" customHeight="1">
      <c r="A216" s="30" t="s">
        <v>3222</v>
      </c>
      <c r="B216" s="324"/>
      <c r="C216" s="32" t="s">
        <v>3223</v>
      </c>
      <c r="D216" s="32" t="s">
        <v>217</v>
      </c>
      <c r="E216" s="32" t="s">
        <v>136</v>
      </c>
      <c r="F216" s="32" t="s">
        <v>137</v>
      </c>
      <c r="G216" s="33" t="s">
        <v>138</v>
      </c>
      <c r="H216" s="32"/>
      <c r="I216" s="32" t="s">
        <v>3224</v>
      </c>
      <c r="J216" s="33" t="s">
        <v>663</v>
      </c>
      <c r="K216" s="33" t="s">
        <v>142</v>
      </c>
      <c r="L216" s="32" t="s">
        <v>143</v>
      </c>
      <c r="M216" s="32" t="s">
        <v>144</v>
      </c>
      <c r="N216" s="32" t="s">
        <v>3225</v>
      </c>
      <c r="O216" s="32" t="s">
        <v>146</v>
      </c>
      <c r="P216" s="32" t="s">
        <v>171</v>
      </c>
      <c r="Q216" s="34">
        <f t="shared" si="1"/>
        <v>35000</v>
      </c>
      <c r="R216" s="831">
        <v>40896.0</v>
      </c>
      <c r="S216" s="1416">
        <v>14550.0</v>
      </c>
      <c r="T216" s="893">
        <f t="shared" si="2"/>
        <v>59446</v>
      </c>
      <c r="U216" s="32"/>
      <c r="V216" s="65" t="s">
        <v>173</v>
      </c>
      <c r="W216" s="1179">
        <v>41.0</v>
      </c>
      <c r="X216" s="952">
        <v>0.93</v>
      </c>
      <c r="Y216" s="430">
        <v>24757.0</v>
      </c>
      <c r="Z216" s="1533">
        <v>31165.0</v>
      </c>
      <c r="AA216" s="1630" t="s">
        <v>3226</v>
      </c>
      <c r="AB216" s="32"/>
      <c r="AC216" s="32"/>
      <c r="AD216" s="102"/>
      <c r="AE216" s="102"/>
      <c r="AF216" s="102"/>
      <c r="AG216" s="32"/>
      <c r="AH216" s="32"/>
      <c r="AI216" s="33" t="s">
        <v>223</v>
      </c>
      <c r="AJ216" s="680">
        <v>0.91</v>
      </c>
      <c r="AK216" s="1071">
        <v>0.88</v>
      </c>
      <c r="AL216" s="439">
        <v>0.09</v>
      </c>
      <c r="AM216" s="32" t="s">
        <v>156</v>
      </c>
      <c r="AN216" s="32"/>
      <c r="AO216" s="32" t="s">
        <v>156</v>
      </c>
      <c r="AP216" s="32"/>
      <c r="AQ216" s="1631">
        <v>0.96</v>
      </c>
      <c r="AR216" s="33"/>
      <c r="AS216" s="55" t="s">
        <v>157</v>
      </c>
      <c r="AT216" s="32"/>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c r="CH216" s="56"/>
      <c r="CI216" s="56"/>
      <c r="CJ216" s="56"/>
      <c r="CK216" s="56"/>
      <c r="CL216" s="56"/>
      <c r="CM216" s="56"/>
      <c r="CN216" s="56"/>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8" t="s">
        <v>159</v>
      </c>
      <c r="DX216" s="58" t="str">
        <f t="shared" si="3"/>
        <v/>
      </c>
      <c r="DY216" s="58" t="str">
        <f t="shared" si="4"/>
        <v/>
      </c>
      <c r="DZ216" s="58"/>
      <c r="EA216" s="58"/>
      <c r="EB216" s="59" t="s">
        <v>160</v>
      </c>
    </row>
    <row r="217" ht="26.25" customHeight="1">
      <c r="A217" s="60" t="s">
        <v>3227</v>
      </c>
      <c r="B217" s="31" t="s">
        <v>3228</v>
      </c>
      <c r="C217" s="61" t="s">
        <v>3229</v>
      </c>
      <c r="D217" s="61" t="s">
        <v>3230</v>
      </c>
      <c r="E217" s="61" t="s">
        <v>3231</v>
      </c>
      <c r="F217" s="32" t="s">
        <v>3232</v>
      </c>
      <c r="G217" s="33" t="s">
        <v>138</v>
      </c>
      <c r="H217" s="32"/>
      <c r="I217" s="32" t="s">
        <v>3233</v>
      </c>
      <c r="J217" s="33" t="s">
        <v>663</v>
      </c>
      <c r="K217" s="33" t="s">
        <v>142</v>
      </c>
      <c r="L217" s="32" t="s">
        <v>3234</v>
      </c>
      <c r="M217" s="32" t="s">
        <v>3235</v>
      </c>
      <c r="N217" s="32" t="s">
        <v>3236</v>
      </c>
      <c r="O217" s="32" t="s">
        <v>3237</v>
      </c>
      <c r="P217" s="32" t="s">
        <v>3238</v>
      </c>
      <c r="Q217" s="34">
        <f t="shared" si="1"/>
        <v>35000</v>
      </c>
      <c r="R217" s="64">
        <v>40896.0</v>
      </c>
      <c r="S217" s="1629">
        <v>14550.0</v>
      </c>
      <c r="T217" s="240">
        <f t="shared" si="2"/>
        <v>59446</v>
      </c>
      <c r="U217" s="38" t="s">
        <v>3239</v>
      </c>
      <c r="V217" s="65" t="s">
        <v>3240</v>
      </c>
      <c r="W217" s="1063">
        <v>41.0</v>
      </c>
      <c r="X217" s="1632">
        <v>0.929</v>
      </c>
      <c r="Y217" s="430">
        <v>24757.0</v>
      </c>
      <c r="Z217" s="294">
        <v>31165.0</v>
      </c>
      <c r="AA217" s="1630" t="s">
        <v>3241</v>
      </c>
      <c r="AB217" s="61"/>
      <c r="AC217" s="61"/>
      <c r="AD217" s="85"/>
      <c r="AE217" s="102"/>
      <c r="AF217" s="85"/>
      <c r="AG217" s="61"/>
      <c r="AH217" s="61"/>
      <c r="AI217" s="33" t="s">
        <v>223</v>
      </c>
      <c r="AJ217" s="119">
        <v>0.91</v>
      </c>
      <c r="AK217" s="91"/>
      <c r="AL217" s="91"/>
      <c r="AM217" s="91"/>
      <c r="AN217" s="91"/>
      <c r="AO217" s="91"/>
      <c r="AP217" s="91"/>
      <c r="AQ217" s="91"/>
      <c r="AR217" s="91"/>
      <c r="AS217" s="91"/>
      <c r="AT217" s="91"/>
      <c r="AU217" s="92"/>
      <c r="AV217" s="92"/>
      <c r="AW217" s="92"/>
      <c r="AX217" s="92"/>
      <c r="AY217" s="92"/>
      <c r="AZ217" s="92"/>
      <c r="BA217" s="92"/>
      <c r="BB217" s="92"/>
      <c r="BC217" s="92"/>
      <c r="BD217" s="92"/>
      <c r="BE217" s="92"/>
      <c r="BF217" s="92"/>
      <c r="BG217" s="92"/>
      <c r="BH217" s="92"/>
      <c r="BI217" s="92"/>
      <c r="BJ217" s="92"/>
      <c r="BK217" s="92"/>
      <c r="BL217" s="92"/>
      <c r="BM217" s="92"/>
      <c r="BN217" s="92"/>
      <c r="BO217" s="92"/>
      <c r="BP217" s="92"/>
      <c r="BQ217" s="92"/>
      <c r="BR217" s="92"/>
      <c r="BS217" s="92"/>
      <c r="BT217" s="92"/>
      <c r="BU217" s="92"/>
      <c r="BV217" s="92"/>
      <c r="BW217" s="92"/>
      <c r="BX217" s="92"/>
      <c r="BY217" s="92"/>
      <c r="BZ217" s="92"/>
      <c r="CA217" s="92"/>
      <c r="CB217" s="92"/>
      <c r="CC217" s="92"/>
      <c r="CD217" s="92"/>
      <c r="CE217" s="92"/>
      <c r="CF217" s="92"/>
      <c r="CG217" s="92"/>
      <c r="CH217" s="92"/>
      <c r="CI217" s="92"/>
      <c r="CJ217" s="92"/>
      <c r="CK217" s="92"/>
      <c r="CL217" s="92"/>
      <c r="CM217" s="92"/>
      <c r="CN217" s="92"/>
      <c r="CO217" s="92"/>
      <c r="CP217" s="92"/>
      <c r="CQ217" s="92"/>
      <c r="CR217" s="92"/>
      <c r="CS217" s="92"/>
      <c r="CT217" s="92"/>
      <c r="CU217" s="92"/>
      <c r="CV217" s="92"/>
      <c r="CW217" s="92"/>
      <c r="CX217" s="92"/>
      <c r="CY217" s="92"/>
      <c r="CZ217" s="92"/>
      <c r="DA217" s="92"/>
      <c r="DB217" s="92"/>
      <c r="DC217" s="92"/>
      <c r="DD217" s="92"/>
      <c r="DE217" s="92"/>
      <c r="DF217" s="92"/>
      <c r="DG217" s="92"/>
      <c r="DH217" s="92"/>
      <c r="DI217" s="92"/>
      <c r="DJ217" s="92"/>
      <c r="DK217" s="92"/>
      <c r="DL217" s="92"/>
      <c r="DM217" s="92"/>
      <c r="DN217" s="92"/>
      <c r="DO217" s="92"/>
      <c r="DP217" s="92"/>
      <c r="DQ217" s="92"/>
      <c r="DR217" s="92"/>
      <c r="DS217" s="92"/>
      <c r="DT217" s="92"/>
      <c r="DU217" s="92"/>
      <c r="DV217" s="92"/>
      <c r="DW217" s="92"/>
      <c r="DX217" s="58" t="str">
        <f t="shared" si="3"/>
        <v/>
      </c>
      <c r="DY217" s="58" t="str">
        <f t="shared" si="4"/>
        <v/>
      </c>
      <c r="DZ217" s="92"/>
      <c r="EA217" s="92"/>
      <c r="EB217" s="59" t="s">
        <v>160</v>
      </c>
    </row>
    <row r="218" ht="12.75" customHeight="1">
      <c r="A218" s="60" t="s">
        <v>3242</v>
      </c>
      <c r="B218" s="324"/>
      <c r="C218" s="61" t="s">
        <v>3243</v>
      </c>
      <c r="D218" s="61" t="s">
        <v>322</v>
      </c>
      <c r="E218" s="61" t="s">
        <v>323</v>
      </c>
      <c r="F218" s="32" t="s">
        <v>137</v>
      </c>
      <c r="G218" s="33" t="s">
        <v>325</v>
      </c>
      <c r="H218" s="32"/>
      <c r="I218" s="32" t="s">
        <v>1870</v>
      </c>
      <c r="J218" s="33" t="s">
        <v>141</v>
      </c>
      <c r="K218" s="33" t="s">
        <v>142</v>
      </c>
      <c r="L218" s="32" t="s">
        <v>143</v>
      </c>
      <c r="M218" s="32" t="s">
        <v>144</v>
      </c>
      <c r="N218" s="32" t="s">
        <v>3244</v>
      </c>
      <c r="O218" s="32" t="s">
        <v>146</v>
      </c>
      <c r="P218" s="32" t="s">
        <v>950</v>
      </c>
      <c r="Q218" s="34">
        <f t="shared" si="1"/>
        <v>35000</v>
      </c>
      <c r="R218" s="1633">
        <v>46958.0</v>
      </c>
      <c r="S218" s="1369">
        <v>14985.0</v>
      </c>
      <c r="T218" s="548">
        <f t="shared" si="2"/>
        <v>65943</v>
      </c>
      <c r="U218" s="32"/>
      <c r="V218" s="39" t="s">
        <v>149</v>
      </c>
      <c r="W218" s="1168">
        <v>87.0</v>
      </c>
      <c r="X218" s="414">
        <v>0.61</v>
      </c>
      <c r="Y218" s="568">
        <v>31388.0</v>
      </c>
      <c r="Z218" s="143">
        <v>31626.0</v>
      </c>
      <c r="AA218" s="44" t="s">
        <v>2342</v>
      </c>
      <c r="AB218" s="45" t="s">
        <v>143</v>
      </c>
      <c r="AC218" s="1125">
        <v>10000.0</v>
      </c>
      <c r="AD218" s="102" t="s">
        <v>3245</v>
      </c>
      <c r="AE218" s="232" t="s">
        <v>3246</v>
      </c>
      <c r="AF218" s="102" t="s">
        <v>3247</v>
      </c>
      <c r="AG218" s="1145">
        <v>36958.0</v>
      </c>
      <c r="AH218" s="1231">
        <v>55943.0</v>
      </c>
      <c r="AI218" s="32" t="s">
        <v>3248</v>
      </c>
      <c r="AJ218" s="1634">
        <v>0.673</v>
      </c>
      <c r="AK218" s="1635">
        <v>0.586</v>
      </c>
      <c r="AL218" s="148">
        <v>0.13</v>
      </c>
      <c r="AM218" s="1604">
        <v>0.11</v>
      </c>
      <c r="AN218" s="649">
        <v>572.0</v>
      </c>
      <c r="AO218" s="117">
        <v>335.0</v>
      </c>
      <c r="AP218" s="1596">
        <v>38.0</v>
      </c>
      <c r="AQ218" s="1099">
        <v>0.806</v>
      </c>
      <c r="AR218" s="32"/>
      <c r="AS218" s="79" t="s">
        <v>173</v>
      </c>
      <c r="AT218" s="61"/>
      <c r="AU218" s="56"/>
      <c r="AV218" s="56"/>
      <c r="AW218" s="56"/>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c r="CH218" s="56"/>
      <c r="CI218" s="56"/>
      <c r="CJ218" s="56"/>
      <c r="CK218" s="56"/>
      <c r="CL218" s="56"/>
      <c r="CM218" s="56"/>
      <c r="CN218" s="56"/>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8" t="s">
        <v>159</v>
      </c>
      <c r="DX218" s="58" t="str">
        <f t="shared" si="3"/>
        <v/>
      </c>
      <c r="DY218" s="58" t="str">
        <f t="shared" si="4"/>
        <v/>
      </c>
      <c r="DZ218" s="58"/>
      <c r="EA218" s="58"/>
      <c r="EB218" s="59" t="s">
        <v>160</v>
      </c>
    </row>
    <row r="219" ht="12.75" customHeight="1">
      <c r="A219" s="30" t="s">
        <v>3249</v>
      </c>
      <c r="B219" s="31" t="s">
        <v>3250</v>
      </c>
      <c r="C219" s="32" t="s">
        <v>3251</v>
      </c>
      <c r="D219" s="32" t="s">
        <v>3252</v>
      </c>
      <c r="E219" s="32" t="s">
        <v>3253</v>
      </c>
      <c r="F219" s="32" t="s">
        <v>3254</v>
      </c>
      <c r="G219" s="33" t="s">
        <v>325</v>
      </c>
      <c r="H219" s="32"/>
      <c r="I219" s="32" t="s">
        <v>3255</v>
      </c>
      <c r="J219" s="33" t="s">
        <v>141</v>
      </c>
      <c r="K219" s="33" t="s">
        <v>142</v>
      </c>
      <c r="L219" s="32" t="s">
        <v>3256</v>
      </c>
      <c r="M219" s="32" t="s">
        <v>3257</v>
      </c>
      <c r="N219" s="32" t="s">
        <v>3258</v>
      </c>
      <c r="O219" s="32" t="s">
        <v>3259</v>
      </c>
      <c r="P219" s="32" t="s">
        <v>3260</v>
      </c>
      <c r="Q219" s="34">
        <f t="shared" si="1"/>
        <v>35000</v>
      </c>
      <c r="R219" s="1589">
        <v>46958.0</v>
      </c>
      <c r="S219" s="880">
        <v>14985.0</v>
      </c>
      <c r="T219" s="1636">
        <f t="shared" si="2"/>
        <v>65943</v>
      </c>
      <c r="U219" s="38" t="s">
        <v>3261</v>
      </c>
      <c r="V219" s="39" t="s">
        <v>3262</v>
      </c>
      <c r="W219" s="1176">
        <v>87.0</v>
      </c>
      <c r="X219" s="676">
        <v>0.613</v>
      </c>
      <c r="Y219" s="568">
        <v>31388.0</v>
      </c>
      <c r="Z219" s="294">
        <v>31626.0</v>
      </c>
      <c r="AA219" s="44" t="s">
        <v>3263</v>
      </c>
      <c r="AB219" s="45" t="s">
        <v>143</v>
      </c>
      <c r="AC219" s="1130">
        <v>10000.0</v>
      </c>
      <c r="AD219" s="85" t="s">
        <v>3245</v>
      </c>
      <c r="AE219" s="232" t="s">
        <v>3246</v>
      </c>
      <c r="AF219" s="85" t="s">
        <v>3247</v>
      </c>
      <c r="AG219" s="1248">
        <v>36958.0</v>
      </c>
      <c r="AH219" s="241">
        <v>55943.0</v>
      </c>
      <c r="AI219" s="32" t="s">
        <v>3264</v>
      </c>
      <c r="AJ219" s="1171">
        <v>0.673</v>
      </c>
      <c r="AK219" s="263"/>
      <c r="AL219" s="263"/>
      <c r="AM219" s="263"/>
      <c r="AN219" s="263"/>
      <c r="AO219" s="263"/>
      <c r="AP219" s="263"/>
      <c r="AQ219" s="263"/>
      <c r="AR219" s="263"/>
      <c r="AS219" s="263"/>
      <c r="AT219" s="263"/>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c r="CS219" s="166"/>
      <c r="CT219" s="166"/>
      <c r="CU219" s="166"/>
      <c r="CV219" s="166"/>
      <c r="CW219" s="166"/>
      <c r="CX219" s="166"/>
      <c r="CY219" s="166"/>
      <c r="CZ219" s="166"/>
      <c r="DA219" s="166"/>
      <c r="DB219" s="166"/>
      <c r="DC219" s="166"/>
      <c r="DD219" s="166"/>
      <c r="DE219" s="166"/>
      <c r="DF219" s="166"/>
      <c r="DG219" s="166"/>
      <c r="DH219" s="166"/>
      <c r="DI219" s="166"/>
      <c r="DJ219" s="166"/>
      <c r="DK219" s="166"/>
      <c r="DL219" s="166"/>
      <c r="DM219" s="166"/>
      <c r="DN219" s="166"/>
      <c r="DO219" s="166"/>
      <c r="DP219" s="166"/>
      <c r="DQ219" s="166"/>
      <c r="DR219" s="166"/>
      <c r="DS219" s="166"/>
      <c r="DT219" s="166"/>
      <c r="DU219" s="166"/>
      <c r="DV219" s="166"/>
      <c r="DW219" s="166"/>
      <c r="DX219" s="58" t="str">
        <f t="shared" si="3"/>
        <v/>
      </c>
      <c r="DY219" s="58" t="str">
        <f t="shared" si="4"/>
        <v/>
      </c>
      <c r="DZ219" s="166"/>
      <c r="EA219" s="166"/>
      <c r="EB219" s="59" t="s">
        <v>160</v>
      </c>
    </row>
    <row r="220" ht="26.25" customHeight="1">
      <c r="A220" s="60" t="s">
        <v>3265</v>
      </c>
      <c r="B220" s="31" t="s">
        <v>3266</v>
      </c>
      <c r="C220" s="368" t="s">
        <v>774</v>
      </c>
      <c r="D220" s="61" t="s">
        <v>3267</v>
      </c>
      <c r="E220" s="61" t="s">
        <v>3268</v>
      </c>
      <c r="F220" s="32" t="s">
        <v>3269</v>
      </c>
      <c r="G220" s="33" t="s">
        <v>325</v>
      </c>
      <c r="H220" s="32"/>
      <c r="I220" s="32" t="s">
        <v>3270</v>
      </c>
      <c r="J220" s="33" t="s">
        <v>265</v>
      </c>
      <c r="K220" s="33" t="s">
        <v>142</v>
      </c>
      <c r="L220" s="32" t="s">
        <v>3271</v>
      </c>
      <c r="M220" s="32" t="s">
        <v>3272</v>
      </c>
      <c r="N220" s="32" t="s">
        <v>3273</v>
      </c>
      <c r="O220" s="32" t="s">
        <v>3274</v>
      </c>
      <c r="P220" s="32" t="s">
        <v>3275</v>
      </c>
      <c r="Q220" s="34">
        <f t="shared" si="1"/>
        <v>55000</v>
      </c>
      <c r="R220" s="1187">
        <v>44074.0</v>
      </c>
      <c r="S220" s="560">
        <v>14326.0</v>
      </c>
      <c r="T220" s="1175">
        <f t="shared" si="2"/>
        <v>62400</v>
      </c>
      <c r="U220" s="38" t="s">
        <v>3276</v>
      </c>
      <c r="V220" s="39" t="s">
        <v>3277</v>
      </c>
      <c r="W220" s="61"/>
      <c r="X220" s="273"/>
      <c r="Y220" s="1637">
        <v>7514.0</v>
      </c>
      <c r="Z220" s="1638">
        <v>52460.0</v>
      </c>
      <c r="AA220" s="61"/>
      <c r="AB220" s="45" t="s">
        <v>143</v>
      </c>
      <c r="AC220" s="61" t="s">
        <v>3278</v>
      </c>
      <c r="AD220" s="85" t="s">
        <v>3279</v>
      </c>
      <c r="AE220" s="1070" t="s">
        <v>3280</v>
      </c>
      <c r="AF220" s="85" t="s">
        <v>3281</v>
      </c>
      <c r="AG220" s="61"/>
      <c r="AH220" s="61"/>
      <c r="AI220" s="32" t="s">
        <v>3282</v>
      </c>
      <c r="AJ220" s="90">
        <v>0.66</v>
      </c>
      <c r="AK220" s="91"/>
      <c r="AL220" s="91"/>
      <c r="AM220" s="91"/>
      <c r="AN220" s="91"/>
      <c r="AO220" s="91"/>
      <c r="AP220" s="91"/>
      <c r="AQ220" s="91"/>
      <c r="AR220" s="91"/>
      <c r="AS220" s="91"/>
      <c r="AT220" s="91"/>
      <c r="AU220" s="92"/>
      <c r="AV220" s="92"/>
      <c r="AW220" s="92"/>
      <c r="AX220" s="92"/>
      <c r="AY220" s="92"/>
      <c r="AZ220" s="92"/>
      <c r="BA220" s="92"/>
      <c r="BB220" s="92"/>
      <c r="BC220" s="92"/>
      <c r="BD220" s="92"/>
      <c r="BE220" s="92"/>
      <c r="BF220" s="92"/>
      <c r="BG220" s="92"/>
      <c r="BH220" s="92"/>
      <c r="BI220" s="92"/>
      <c r="BJ220" s="92"/>
      <c r="BK220" s="92"/>
      <c r="BL220" s="92"/>
      <c r="BM220" s="92"/>
      <c r="BN220" s="92"/>
      <c r="BO220" s="92"/>
      <c r="BP220" s="92"/>
      <c r="BQ220" s="92"/>
      <c r="BR220" s="92"/>
      <c r="BS220" s="92"/>
      <c r="BT220" s="92"/>
      <c r="BU220" s="92"/>
      <c r="BV220" s="92"/>
      <c r="BW220" s="92"/>
      <c r="BX220" s="92"/>
      <c r="BY220" s="92"/>
      <c r="BZ220" s="92"/>
      <c r="CA220" s="92"/>
      <c r="CB220" s="92"/>
      <c r="CC220" s="92"/>
      <c r="CD220" s="92"/>
      <c r="CE220" s="92"/>
      <c r="CF220" s="92"/>
      <c r="CG220" s="92"/>
      <c r="CH220" s="92"/>
      <c r="CI220" s="92"/>
      <c r="CJ220" s="92"/>
      <c r="CK220" s="92"/>
      <c r="CL220" s="92"/>
      <c r="CM220" s="92"/>
      <c r="CN220" s="92"/>
      <c r="CO220" s="92"/>
      <c r="CP220" s="92"/>
      <c r="CQ220" s="92"/>
      <c r="CR220" s="92"/>
      <c r="CS220" s="92"/>
      <c r="CT220" s="92"/>
      <c r="CU220" s="92"/>
      <c r="CV220" s="92"/>
      <c r="CW220" s="92"/>
      <c r="CX220" s="92"/>
      <c r="CY220" s="92"/>
      <c r="CZ220" s="92"/>
      <c r="DA220" s="92"/>
      <c r="DB220" s="92"/>
      <c r="DC220" s="92"/>
      <c r="DD220" s="92"/>
      <c r="DE220" s="92"/>
      <c r="DF220" s="92"/>
      <c r="DG220" s="92"/>
      <c r="DH220" s="92"/>
      <c r="DI220" s="92"/>
      <c r="DJ220" s="92"/>
      <c r="DK220" s="92"/>
      <c r="DL220" s="92"/>
      <c r="DM220" s="92"/>
      <c r="DN220" s="92"/>
      <c r="DO220" s="92"/>
      <c r="DP220" s="92"/>
      <c r="DQ220" s="92"/>
      <c r="DR220" s="92"/>
      <c r="DS220" s="92"/>
      <c r="DT220" s="92"/>
      <c r="DU220" s="92"/>
      <c r="DV220" s="92"/>
      <c r="DW220" s="92"/>
      <c r="DX220" s="58" t="str">
        <f t="shared" si="3"/>
        <v/>
      </c>
      <c r="DY220" s="58" t="str">
        <f t="shared" si="4"/>
        <v/>
      </c>
      <c r="DZ220" s="92"/>
      <c r="EA220" s="92"/>
      <c r="EB220" s="59" t="s">
        <v>160</v>
      </c>
    </row>
    <row r="221" ht="12.75" customHeight="1">
      <c r="A221" s="30" t="s">
        <v>3283</v>
      </c>
      <c r="B221" s="31" t="s">
        <v>3284</v>
      </c>
      <c r="C221" s="32" t="s">
        <v>3285</v>
      </c>
      <c r="D221" s="32" t="s">
        <v>3286</v>
      </c>
      <c r="E221" s="32" t="s">
        <v>3287</v>
      </c>
      <c r="F221" s="32" t="s">
        <v>3288</v>
      </c>
      <c r="G221" s="32" t="s">
        <v>3289</v>
      </c>
      <c r="H221" s="32" t="s">
        <v>3290</v>
      </c>
      <c r="I221" s="32" t="s">
        <v>3291</v>
      </c>
      <c r="J221" s="33" t="s">
        <v>167</v>
      </c>
      <c r="K221" s="33" t="s">
        <v>142</v>
      </c>
      <c r="L221" s="32" t="s">
        <v>3292</v>
      </c>
      <c r="M221" s="32" t="s">
        <v>3293</v>
      </c>
      <c r="N221" s="32" t="s">
        <v>3294</v>
      </c>
      <c r="O221" s="32" t="s">
        <v>3295</v>
      </c>
      <c r="P221" s="32" t="s">
        <v>3296</v>
      </c>
      <c r="Q221" s="34">
        <f t="shared" si="1"/>
        <v>55000</v>
      </c>
      <c r="R221" s="1212">
        <v>43974.0</v>
      </c>
      <c r="S221" s="805">
        <v>14928.0</v>
      </c>
      <c r="T221" s="35">
        <f t="shared" si="2"/>
        <v>62902</v>
      </c>
      <c r="U221" s="38" t="s">
        <v>3297</v>
      </c>
      <c r="V221" s="39" t="s">
        <v>3298</v>
      </c>
      <c r="W221" s="32"/>
      <c r="X221" s="83"/>
      <c r="Y221" s="268">
        <v>7200.0</v>
      </c>
      <c r="Z221" s="1639">
        <v>53106.0</v>
      </c>
      <c r="AA221" s="32"/>
      <c r="AB221" s="45" t="s">
        <v>143</v>
      </c>
      <c r="AC221" s="32"/>
      <c r="AD221" s="85"/>
      <c r="AE221" s="102"/>
      <c r="AF221" s="85"/>
      <c r="AG221" s="32"/>
      <c r="AH221" s="32" t="s">
        <v>3299</v>
      </c>
      <c r="AI221" s="33" t="s">
        <v>223</v>
      </c>
      <c r="AJ221" s="119">
        <v>0.75</v>
      </c>
      <c r="AK221" s="91"/>
      <c r="AL221" s="91"/>
      <c r="AM221" s="91"/>
      <c r="AN221" s="91"/>
      <c r="AO221" s="91"/>
      <c r="AP221" s="91"/>
      <c r="AQ221" s="91"/>
      <c r="AR221" s="91"/>
      <c r="AS221" s="91"/>
      <c r="AT221" s="91"/>
      <c r="AU221" s="92"/>
      <c r="AV221" s="92"/>
      <c r="AW221" s="92"/>
      <c r="AX221" s="92"/>
      <c r="AY221" s="92"/>
      <c r="AZ221" s="92"/>
      <c r="BA221" s="92"/>
      <c r="BB221" s="92"/>
      <c r="BC221" s="92"/>
      <c r="BD221" s="92"/>
      <c r="BE221" s="92"/>
      <c r="BF221" s="92"/>
      <c r="BG221" s="92"/>
      <c r="BH221" s="92"/>
      <c r="BI221" s="92"/>
      <c r="BJ221" s="92"/>
      <c r="BK221" s="92"/>
      <c r="BL221" s="92"/>
      <c r="BM221" s="92"/>
      <c r="BN221" s="92"/>
      <c r="BO221" s="92"/>
      <c r="BP221" s="92"/>
      <c r="BQ221" s="92"/>
      <c r="BR221" s="92"/>
      <c r="BS221" s="92"/>
      <c r="BT221" s="92"/>
      <c r="BU221" s="92"/>
      <c r="BV221" s="92"/>
      <c r="BW221" s="92"/>
      <c r="BX221" s="92"/>
      <c r="BY221" s="92"/>
      <c r="BZ221" s="92"/>
      <c r="CA221" s="92"/>
      <c r="CB221" s="92"/>
      <c r="CC221" s="92"/>
      <c r="CD221" s="92"/>
      <c r="CE221" s="92"/>
      <c r="CF221" s="92"/>
      <c r="CG221" s="92"/>
      <c r="CH221" s="92"/>
      <c r="CI221" s="92"/>
      <c r="CJ221" s="92"/>
      <c r="CK221" s="92"/>
      <c r="CL221" s="92"/>
      <c r="CM221" s="92"/>
      <c r="CN221" s="92"/>
      <c r="CO221" s="92"/>
      <c r="CP221" s="92"/>
      <c r="CQ221" s="92"/>
      <c r="CR221" s="92"/>
      <c r="CS221" s="92"/>
      <c r="CT221" s="92"/>
      <c r="CU221" s="92"/>
      <c r="CV221" s="92"/>
      <c r="CW221" s="92"/>
      <c r="CX221" s="92"/>
      <c r="CY221" s="92"/>
      <c r="CZ221" s="92"/>
      <c r="DA221" s="92"/>
      <c r="DB221" s="92"/>
      <c r="DC221" s="92"/>
      <c r="DD221" s="92"/>
      <c r="DE221" s="92"/>
      <c r="DF221" s="92"/>
      <c r="DG221" s="92"/>
      <c r="DH221" s="92"/>
      <c r="DI221" s="92"/>
      <c r="DJ221" s="92"/>
      <c r="DK221" s="92"/>
      <c r="DL221" s="92"/>
      <c r="DM221" s="92"/>
      <c r="DN221" s="92"/>
      <c r="DO221" s="92"/>
      <c r="DP221" s="92"/>
      <c r="DQ221" s="92"/>
      <c r="DR221" s="92"/>
      <c r="DS221" s="92"/>
      <c r="DT221" s="92"/>
      <c r="DU221" s="92"/>
      <c r="DV221" s="92"/>
      <c r="DW221" s="92"/>
      <c r="DX221" s="58" t="str">
        <f t="shared" si="3"/>
        <v/>
      </c>
      <c r="DY221" s="58" t="str">
        <f t="shared" si="4"/>
        <v/>
      </c>
      <c r="DZ221" s="92"/>
      <c r="EA221" s="92"/>
      <c r="EB221" s="59" t="s">
        <v>160</v>
      </c>
    </row>
    <row r="222" ht="39.0" customHeight="1">
      <c r="A222" s="60" t="s">
        <v>3300</v>
      </c>
      <c r="B222" s="31" t="s">
        <v>3301</v>
      </c>
      <c r="C222" s="61" t="s">
        <v>3302</v>
      </c>
      <c r="D222" s="61" t="s">
        <v>3303</v>
      </c>
      <c r="E222" s="61" t="s">
        <v>3304</v>
      </c>
      <c r="F222" s="32" t="s">
        <v>3305</v>
      </c>
      <c r="G222" s="33" t="s">
        <v>166</v>
      </c>
      <c r="H222" s="32"/>
      <c r="I222" s="32" t="s">
        <v>3306</v>
      </c>
      <c r="J222" s="33" t="s">
        <v>663</v>
      </c>
      <c r="K222" s="33" t="s">
        <v>142</v>
      </c>
      <c r="L222" s="32" t="s">
        <v>3307</v>
      </c>
      <c r="M222" s="32" t="s">
        <v>3308</v>
      </c>
      <c r="N222" s="32" t="s">
        <v>3309</v>
      </c>
      <c r="O222" s="32" t="s">
        <v>3310</v>
      </c>
      <c r="P222" s="32" t="s">
        <v>3311</v>
      </c>
      <c r="Q222" s="34">
        <f t="shared" si="1"/>
        <v>20000</v>
      </c>
      <c r="R222" s="594">
        <v>26190.0</v>
      </c>
      <c r="S222" s="1640">
        <v>9030.0</v>
      </c>
      <c r="T222" s="1369">
        <f t="shared" si="2"/>
        <v>39220</v>
      </c>
      <c r="U222" s="38" t="s">
        <v>3312</v>
      </c>
      <c r="V222" s="39" t="s">
        <v>3313</v>
      </c>
      <c r="W222" s="40">
        <v>105.0</v>
      </c>
      <c r="X222" s="1624">
        <v>0.83</v>
      </c>
      <c r="Y222" s="535">
        <v>21510.0</v>
      </c>
      <c r="Z222" s="1065">
        <v>16614.0</v>
      </c>
      <c r="AA222" s="61"/>
      <c r="AB222" s="45" t="s">
        <v>143</v>
      </c>
      <c r="AC222" s="61"/>
      <c r="AD222" s="85"/>
      <c r="AE222" s="102"/>
      <c r="AF222" s="85"/>
      <c r="AG222" s="61"/>
      <c r="AH222" s="61"/>
      <c r="AI222" s="33" t="s">
        <v>223</v>
      </c>
      <c r="AJ222" s="1415">
        <v>0.53</v>
      </c>
      <c r="AK222" s="91"/>
      <c r="AL222" s="91"/>
      <c r="AM222" s="91"/>
      <c r="AN222" s="91"/>
      <c r="AO222" s="91"/>
      <c r="AP222" s="91"/>
      <c r="AQ222" s="91"/>
      <c r="AR222" s="91"/>
      <c r="AS222" s="91"/>
      <c r="AT222" s="91"/>
      <c r="AU222" s="92"/>
      <c r="AV222" s="92"/>
      <c r="AW222" s="92"/>
      <c r="AX222" s="92"/>
      <c r="AY222" s="92"/>
      <c r="AZ222" s="92"/>
      <c r="BA222" s="92"/>
      <c r="BB222" s="92"/>
      <c r="BC222" s="92"/>
      <c r="BD222" s="92"/>
      <c r="BE222" s="92"/>
      <c r="BF222" s="92"/>
      <c r="BG222" s="92"/>
      <c r="BH222" s="92"/>
      <c r="BI222" s="92"/>
      <c r="BJ222" s="92"/>
      <c r="BK222" s="92"/>
      <c r="BL222" s="92"/>
      <c r="BM222" s="92"/>
      <c r="BN222" s="92"/>
      <c r="BO222" s="92"/>
      <c r="BP222" s="92"/>
      <c r="BQ222" s="92"/>
      <c r="BR222" s="92"/>
      <c r="BS222" s="92"/>
      <c r="BT222" s="92"/>
      <c r="BU222" s="92"/>
      <c r="BV222" s="92"/>
      <c r="BW222" s="92"/>
      <c r="BX222" s="92"/>
      <c r="BY222" s="92"/>
      <c r="BZ222" s="92"/>
      <c r="CA222" s="92"/>
      <c r="CB222" s="92"/>
      <c r="CC222" s="92"/>
      <c r="CD222" s="92"/>
      <c r="CE222" s="92"/>
      <c r="CF222" s="92"/>
      <c r="CG222" s="92"/>
      <c r="CH222" s="92"/>
      <c r="CI222" s="92"/>
      <c r="CJ222" s="92"/>
      <c r="CK222" s="92"/>
      <c r="CL222" s="92"/>
      <c r="CM222" s="92"/>
      <c r="CN222" s="92"/>
      <c r="CO222" s="92"/>
      <c r="CP222" s="92"/>
      <c r="CQ222" s="92"/>
      <c r="CR222" s="92"/>
      <c r="CS222" s="92"/>
      <c r="CT222" s="92"/>
      <c r="CU222" s="92"/>
      <c r="CV222" s="92"/>
      <c r="CW222" s="92"/>
      <c r="CX222" s="92"/>
      <c r="CY222" s="92"/>
      <c r="CZ222" s="92"/>
      <c r="DA222" s="92"/>
      <c r="DB222" s="92"/>
      <c r="DC222" s="92"/>
      <c r="DD222" s="92"/>
      <c r="DE222" s="92"/>
      <c r="DF222" s="92"/>
      <c r="DG222" s="92"/>
      <c r="DH222" s="92"/>
      <c r="DI222" s="92"/>
      <c r="DJ222" s="92"/>
      <c r="DK222" s="92"/>
      <c r="DL222" s="92"/>
      <c r="DM222" s="92"/>
      <c r="DN222" s="92"/>
      <c r="DO222" s="92"/>
      <c r="DP222" s="92"/>
      <c r="DQ222" s="92"/>
      <c r="DR222" s="92"/>
      <c r="DS222" s="92"/>
      <c r="DT222" s="92"/>
      <c r="DU222" s="92"/>
      <c r="DV222" s="92"/>
      <c r="DW222" s="92"/>
      <c r="DX222" s="58" t="str">
        <f t="shared" si="3"/>
        <v/>
      </c>
      <c r="DY222" s="58" t="str">
        <f t="shared" si="4"/>
        <v>affordable</v>
      </c>
      <c r="DZ222" s="92"/>
      <c r="EA222" s="92"/>
      <c r="EB222" s="59" t="s">
        <v>160</v>
      </c>
    </row>
    <row r="223" ht="26.25" customHeight="1">
      <c r="A223" s="30" t="s">
        <v>3314</v>
      </c>
      <c r="B223" s="31" t="s">
        <v>3315</v>
      </c>
      <c r="C223" s="32" t="s">
        <v>3316</v>
      </c>
      <c r="D223" s="32" t="s">
        <v>3317</v>
      </c>
      <c r="E223" s="32" t="s">
        <v>3318</v>
      </c>
      <c r="F223" s="32" t="s">
        <v>3319</v>
      </c>
      <c r="G223" s="33" t="s">
        <v>325</v>
      </c>
      <c r="H223" s="32"/>
      <c r="I223" s="32" t="s">
        <v>3320</v>
      </c>
      <c r="J223" s="33" t="s">
        <v>167</v>
      </c>
      <c r="K223" s="33" t="s">
        <v>142</v>
      </c>
      <c r="L223" s="32" t="s">
        <v>3321</v>
      </c>
      <c r="M223" s="32" t="s">
        <v>3322</v>
      </c>
      <c r="N223" s="32" t="s">
        <v>3323</v>
      </c>
      <c r="O223" s="32" t="s">
        <v>3324</v>
      </c>
      <c r="P223" s="32" t="s">
        <v>3325</v>
      </c>
      <c r="Q223" s="34" t="str">
        <f t="shared" si="1"/>
        <v/>
      </c>
      <c r="R223" s="949">
        <v>39000.0</v>
      </c>
      <c r="S223" s="1107">
        <v>14648.0</v>
      </c>
      <c r="T223" s="371">
        <f t="shared" si="2"/>
        <v>57648</v>
      </c>
      <c r="U223" s="38" t="s">
        <v>3326</v>
      </c>
      <c r="V223" s="32" t="s">
        <v>3327</v>
      </c>
      <c r="W223" s="32" t="s">
        <v>3328</v>
      </c>
      <c r="X223" s="83"/>
      <c r="Y223" s="32" t="s">
        <v>3329</v>
      </c>
      <c r="Z223" s="32"/>
      <c r="AA223" s="32"/>
      <c r="AB223" s="45" t="s">
        <v>143</v>
      </c>
      <c r="AC223" s="32"/>
      <c r="AD223" s="85"/>
      <c r="AE223" s="102"/>
      <c r="AF223" s="85"/>
      <c r="AG223" s="32"/>
      <c r="AH223" s="32"/>
      <c r="AI223" s="33" t="s">
        <v>223</v>
      </c>
      <c r="AJ223" s="119">
        <v>0.97</v>
      </c>
      <c r="AK223" s="91"/>
      <c r="AL223" s="91"/>
      <c r="AM223" s="91"/>
      <c r="AN223" s="91"/>
      <c r="AO223" s="91"/>
      <c r="AP223" s="91"/>
      <c r="AQ223" s="91"/>
      <c r="AR223" s="91"/>
      <c r="AS223" s="91"/>
      <c r="AT223" s="91"/>
      <c r="AU223" s="92"/>
      <c r="AV223" s="92"/>
      <c r="AW223" s="92"/>
      <c r="AX223" s="92"/>
      <c r="AY223" s="92"/>
      <c r="AZ223" s="92"/>
      <c r="BA223" s="92"/>
      <c r="BB223" s="92"/>
      <c r="BC223" s="92"/>
      <c r="BD223" s="92"/>
      <c r="BE223" s="92"/>
      <c r="BF223" s="92"/>
      <c r="BG223" s="92"/>
      <c r="BH223" s="92"/>
      <c r="BI223" s="92"/>
      <c r="BJ223" s="92"/>
      <c r="BK223" s="92"/>
      <c r="BL223" s="92"/>
      <c r="BM223" s="92"/>
      <c r="BN223" s="92"/>
      <c r="BO223" s="92"/>
      <c r="BP223" s="92"/>
      <c r="BQ223" s="92"/>
      <c r="BR223" s="92"/>
      <c r="BS223" s="92"/>
      <c r="BT223" s="92"/>
      <c r="BU223" s="92"/>
      <c r="BV223" s="92"/>
      <c r="BW223" s="92"/>
      <c r="BX223" s="92"/>
      <c r="BY223" s="92"/>
      <c r="BZ223" s="92"/>
      <c r="CA223" s="92"/>
      <c r="CB223" s="92"/>
      <c r="CC223" s="92"/>
      <c r="CD223" s="92"/>
      <c r="CE223" s="92"/>
      <c r="CF223" s="92"/>
      <c r="CG223" s="92"/>
      <c r="CH223" s="92"/>
      <c r="CI223" s="92"/>
      <c r="CJ223" s="92"/>
      <c r="CK223" s="92"/>
      <c r="CL223" s="92"/>
      <c r="CM223" s="92"/>
      <c r="CN223" s="92"/>
      <c r="CO223" s="92"/>
      <c r="CP223" s="92"/>
      <c r="CQ223" s="92"/>
      <c r="CR223" s="92"/>
      <c r="CS223" s="92"/>
      <c r="CT223" s="92"/>
      <c r="CU223" s="92"/>
      <c r="CV223" s="92"/>
      <c r="CW223" s="92"/>
      <c r="CX223" s="92"/>
      <c r="CY223" s="92"/>
      <c r="CZ223" s="92"/>
      <c r="DA223" s="92"/>
      <c r="DB223" s="92"/>
      <c r="DC223" s="92"/>
      <c r="DD223" s="92"/>
      <c r="DE223" s="92"/>
      <c r="DF223" s="92"/>
      <c r="DG223" s="92"/>
      <c r="DH223" s="92"/>
      <c r="DI223" s="92"/>
      <c r="DJ223" s="92"/>
      <c r="DK223" s="92"/>
      <c r="DL223" s="92"/>
      <c r="DM223" s="92"/>
      <c r="DN223" s="92"/>
      <c r="DO223" s="92"/>
      <c r="DP223" s="92"/>
      <c r="DQ223" s="92"/>
      <c r="DR223" s="92"/>
      <c r="DS223" s="92"/>
      <c r="DT223" s="92"/>
      <c r="DU223" s="92"/>
      <c r="DV223" s="92"/>
      <c r="DW223" s="92"/>
      <c r="DX223" s="58" t="str">
        <f t="shared" si="3"/>
        <v>generous_aid</v>
      </c>
      <c r="DY223" s="58" t="str">
        <f t="shared" si="4"/>
        <v/>
      </c>
      <c r="DZ223" s="92"/>
      <c r="EA223" s="92"/>
      <c r="EB223" s="59" t="s">
        <v>160</v>
      </c>
    </row>
    <row r="224" ht="12.75" customHeight="1">
      <c r="A224" s="30" t="s">
        <v>3330</v>
      </c>
      <c r="B224" s="324"/>
      <c r="C224" s="32" t="s">
        <v>3331</v>
      </c>
      <c r="D224" s="32" t="s">
        <v>164</v>
      </c>
      <c r="E224" s="32" t="s">
        <v>165</v>
      </c>
      <c r="F224" s="32" t="s">
        <v>137</v>
      </c>
      <c r="G224" s="33" t="s">
        <v>166</v>
      </c>
      <c r="H224" s="32"/>
      <c r="I224" s="32" t="s">
        <v>3332</v>
      </c>
      <c r="J224" s="33" t="s">
        <v>265</v>
      </c>
      <c r="K224" s="33" t="s">
        <v>142</v>
      </c>
      <c r="L224" s="32" t="s">
        <v>143</v>
      </c>
      <c r="M224" s="33" t="s">
        <v>169</v>
      </c>
      <c r="N224" s="32" t="s">
        <v>3333</v>
      </c>
      <c r="O224" s="32" t="s">
        <v>146</v>
      </c>
      <c r="P224" s="32" t="s">
        <v>950</v>
      </c>
      <c r="Q224" s="34">
        <f t="shared" si="1"/>
        <v>30000</v>
      </c>
      <c r="R224" s="1178">
        <v>64280.0</v>
      </c>
      <c r="S224" s="37">
        <v>20220.0</v>
      </c>
      <c r="T224" s="1641">
        <f t="shared" si="2"/>
        <v>88500</v>
      </c>
      <c r="U224" s="32"/>
      <c r="V224" s="65" t="s">
        <v>173</v>
      </c>
      <c r="W224" s="1642">
        <v>66.0</v>
      </c>
      <c r="X224" s="1254">
        <v>0.06</v>
      </c>
      <c r="Y224" s="1643">
        <v>56780.0</v>
      </c>
      <c r="Z224" s="953">
        <v>26966.0</v>
      </c>
      <c r="AA224" s="1217" t="s">
        <v>2167</v>
      </c>
      <c r="AB224" s="71" t="s">
        <v>143</v>
      </c>
      <c r="AC224" s="72" t="s">
        <v>3334</v>
      </c>
      <c r="AD224" s="102" t="s">
        <v>3335</v>
      </c>
      <c r="AE224" s="232" t="s">
        <v>3336</v>
      </c>
      <c r="AF224" s="102" t="s">
        <v>3337</v>
      </c>
      <c r="AG224" s="49">
        <v>0.0</v>
      </c>
      <c r="AH224" s="73">
        <v>4000.0</v>
      </c>
      <c r="AI224" s="32" t="s">
        <v>3338</v>
      </c>
      <c r="AJ224" s="425">
        <v>0.1</v>
      </c>
      <c r="AK224" s="1056">
        <v>0.066</v>
      </c>
      <c r="AL224" s="421">
        <v>0.4</v>
      </c>
      <c r="AM224" s="1057">
        <v>0.5</v>
      </c>
      <c r="AN224" s="1644">
        <v>7548.0</v>
      </c>
      <c r="AO224" s="649">
        <v>498.0</v>
      </c>
      <c r="AP224" s="1645">
        <v>248.0</v>
      </c>
      <c r="AQ224" s="184">
        <v>0.088</v>
      </c>
      <c r="AR224" s="33"/>
      <c r="AS224" s="185" t="s">
        <v>296</v>
      </c>
      <c r="AT224" s="65" t="s">
        <v>278</v>
      </c>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8" t="s">
        <v>159</v>
      </c>
      <c r="DX224" s="58" t="str">
        <f t="shared" si="3"/>
        <v>generous_aid</v>
      </c>
      <c r="DY224" s="58" t="str">
        <f t="shared" si="4"/>
        <v>affordable</v>
      </c>
      <c r="DZ224" s="58"/>
      <c r="EA224" s="58"/>
      <c r="EB224" s="59" t="s">
        <v>160</v>
      </c>
    </row>
    <row r="225" ht="12.75" customHeight="1">
      <c r="A225" s="577" t="s">
        <v>3330</v>
      </c>
      <c r="B225" s="324"/>
      <c r="C225" s="578" t="s">
        <v>3331</v>
      </c>
      <c r="D225" s="578" t="s">
        <v>164</v>
      </c>
      <c r="E225" s="578" t="s">
        <v>165</v>
      </c>
      <c r="F225" s="32" t="s">
        <v>137</v>
      </c>
      <c r="G225" s="33" t="s">
        <v>166</v>
      </c>
      <c r="H225" s="32"/>
      <c r="I225" s="32" t="s">
        <v>3339</v>
      </c>
      <c r="J225" s="33" t="s">
        <v>265</v>
      </c>
      <c r="K225" s="33" t="s">
        <v>142</v>
      </c>
      <c r="L225" s="32" t="s">
        <v>143</v>
      </c>
      <c r="M225" s="33" t="s">
        <v>169</v>
      </c>
      <c r="N225" s="32" t="s">
        <v>3340</v>
      </c>
      <c r="O225" s="32" t="s">
        <v>146</v>
      </c>
      <c r="P225" s="32" t="s">
        <v>950</v>
      </c>
      <c r="Q225" s="34">
        <f t="shared" si="1"/>
        <v>30000</v>
      </c>
      <c r="R225" s="1178">
        <v>64280.0</v>
      </c>
      <c r="S225" s="37">
        <v>20220.0</v>
      </c>
      <c r="T225" s="1641">
        <f t="shared" si="2"/>
        <v>88500</v>
      </c>
      <c r="U225" s="32"/>
      <c r="V225" s="962" t="s">
        <v>173</v>
      </c>
      <c r="W225" s="1642">
        <v>66.0</v>
      </c>
      <c r="X225" s="1254">
        <v>0.06</v>
      </c>
      <c r="Y225" s="1643">
        <v>56780.0</v>
      </c>
      <c r="Z225" s="953">
        <v>26966.0</v>
      </c>
      <c r="AA225" s="1217" t="s">
        <v>2167</v>
      </c>
      <c r="AB225" s="71" t="s">
        <v>143</v>
      </c>
      <c r="AC225" s="72" t="s">
        <v>3341</v>
      </c>
      <c r="AD225" s="32" t="s">
        <v>3335</v>
      </c>
      <c r="AE225" s="1316" t="s">
        <v>3336</v>
      </c>
      <c r="AF225" s="32" t="s">
        <v>3337</v>
      </c>
      <c r="AG225" s="49">
        <v>0.0</v>
      </c>
      <c r="AH225" s="73">
        <v>4000.0</v>
      </c>
      <c r="AI225" s="32" t="s">
        <v>3342</v>
      </c>
      <c r="AJ225" s="425">
        <v>0.1</v>
      </c>
      <c r="AK225" s="1056">
        <v>0.066</v>
      </c>
      <c r="AL225" s="421">
        <v>0.4</v>
      </c>
      <c r="AM225" s="1057">
        <v>0.5</v>
      </c>
      <c r="AN225" s="1644">
        <v>7548.0</v>
      </c>
      <c r="AO225" s="649">
        <v>498.0</v>
      </c>
      <c r="AP225" s="1645">
        <v>248.0</v>
      </c>
      <c r="AQ225" s="1646">
        <v>110.0</v>
      </c>
      <c r="AR225" s="184">
        <v>0.088</v>
      </c>
      <c r="AS225" s="185" t="s">
        <v>296</v>
      </c>
      <c r="AT225" s="65" t="s">
        <v>278</v>
      </c>
      <c r="AU225" s="56"/>
      <c r="AV225" s="190"/>
      <c r="AW225" s="190"/>
      <c r="AX225" s="190"/>
      <c r="AY225" s="190"/>
      <c r="AZ225" s="190"/>
      <c r="BA225" s="190"/>
      <c r="BB225" s="190"/>
      <c r="BC225" s="190"/>
      <c r="BD225" s="190"/>
      <c r="BE225" s="190"/>
      <c r="BF225" s="190"/>
      <c r="BG225" s="190"/>
      <c r="BH225" s="190"/>
      <c r="BI225" s="190"/>
      <c r="BJ225" s="190"/>
      <c r="BK225" s="190"/>
      <c r="BL225" s="190"/>
      <c r="BM225" s="190"/>
      <c r="BN225" s="190"/>
      <c r="BO225" s="190"/>
      <c r="BP225" s="190"/>
      <c r="BQ225" s="190"/>
      <c r="BR225" s="190"/>
      <c r="BS225" s="190"/>
      <c r="BT225" s="190"/>
      <c r="BU225" s="190"/>
      <c r="BV225" s="190"/>
      <c r="BW225" s="190"/>
      <c r="BX225" s="190"/>
      <c r="BY225" s="190"/>
      <c r="BZ225" s="190"/>
      <c r="CA225" s="190"/>
      <c r="CB225" s="190"/>
      <c r="CC225" s="190"/>
      <c r="CD225" s="190"/>
      <c r="CE225" s="190"/>
      <c r="CF225" s="190"/>
      <c r="CG225" s="190"/>
      <c r="CH225" s="190"/>
      <c r="CI225" s="190"/>
      <c r="CJ225" s="190"/>
      <c r="CK225" s="190"/>
      <c r="CL225" s="190"/>
      <c r="CM225" s="190"/>
      <c r="CN225" s="190"/>
      <c r="CO225" s="190"/>
      <c r="CP225" s="190"/>
      <c r="CQ225" s="190"/>
      <c r="CR225" s="190"/>
      <c r="CS225" s="190"/>
      <c r="CT225" s="190"/>
      <c r="CU225" s="190"/>
      <c r="CV225" s="190"/>
      <c r="CW225" s="190"/>
      <c r="CX225" s="190"/>
      <c r="CY225" s="190"/>
      <c r="CZ225" s="190"/>
      <c r="DA225" s="190"/>
      <c r="DB225" s="190"/>
      <c r="DC225" s="190"/>
      <c r="DD225" s="190"/>
      <c r="DE225" s="190"/>
      <c r="DF225" s="190"/>
      <c r="DG225" s="190"/>
      <c r="DH225" s="190"/>
      <c r="DI225" s="190"/>
      <c r="DJ225" s="190"/>
      <c r="DK225" s="190"/>
      <c r="DL225" s="190"/>
      <c r="DM225" s="190"/>
      <c r="DN225" s="190"/>
      <c r="DO225" s="190"/>
      <c r="DP225" s="190"/>
      <c r="DQ225" s="190"/>
      <c r="DR225" s="190"/>
      <c r="DS225" s="190"/>
      <c r="DT225" s="190"/>
      <c r="DU225" s="190"/>
      <c r="DV225" s="190"/>
      <c r="DW225" s="592"/>
      <c r="DX225" s="58" t="str">
        <f t="shared" si="3"/>
        <v>generous_aid</v>
      </c>
      <c r="DY225" s="58" t="str">
        <f t="shared" si="4"/>
        <v>affordable</v>
      </c>
      <c r="DZ225" s="592" t="s">
        <v>3343</v>
      </c>
      <c r="EA225" s="592"/>
      <c r="EB225" s="59" t="s">
        <v>160</v>
      </c>
    </row>
    <row r="226" ht="12.75" customHeight="1">
      <c r="A226" s="150" t="s">
        <v>3344</v>
      </c>
      <c r="B226" s="31" t="s">
        <v>3345</v>
      </c>
      <c r="C226" s="61" t="s">
        <v>3346</v>
      </c>
      <c r="D226" s="61" t="s">
        <v>3347</v>
      </c>
      <c r="E226" s="61" t="s">
        <v>3348</v>
      </c>
      <c r="F226" s="32" t="s">
        <v>3349</v>
      </c>
      <c r="G226" s="33" t="s">
        <v>166</v>
      </c>
      <c r="H226" s="32"/>
      <c r="I226" s="32" t="s">
        <v>3350</v>
      </c>
      <c r="J226" s="33" t="s">
        <v>265</v>
      </c>
      <c r="K226" s="33" t="s">
        <v>142</v>
      </c>
      <c r="L226" s="32" t="s">
        <v>3351</v>
      </c>
      <c r="M226" s="33" t="s">
        <v>169</v>
      </c>
      <c r="N226" s="32" t="s">
        <v>3352</v>
      </c>
      <c r="O226" s="32" t="s">
        <v>3353</v>
      </c>
      <c r="P226" s="32" t="s">
        <v>3354</v>
      </c>
      <c r="Q226" s="34">
        <f t="shared" si="1"/>
        <v>30000</v>
      </c>
      <c r="R226" s="784">
        <v>64280.0</v>
      </c>
      <c r="S226" s="1647">
        <v>20220.0</v>
      </c>
      <c r="T226" s="740">
        <f t="shared" si="2"/>
        <v>88500</v>
      </c>
      <c r="U226" s="38" t="s">
        <v>3355</v>
      </c>
      <c r="V226" s="65" t="s">
        <v>3356</v>
      </c>
      <c r="W226" s="596">
        <v>66.0</v>
      </c>
      <c r="X226" s="582">
        <v>0.056</v>
      </c>
      <c r="Y226" s="1643">
        <v>56780.0</v>
      </c>
      <c r="Z226" s="841">
        <v>26966.0</v>
      </c>
      <c r="AA226" s="1217" t="s">
        <v>3357</v>
      </c>
      <c r="AB226" s="71" t="s">
        <v>3358</v>
      </c>
      <c r="AC226" s="72" t="s">
        <v>3359</v>
      </c>
      <c r="AD226" s="85" t="s">
        <v>3335</v>
      </c>
      <c r="AE226" s="232" t="s">
        <v>3336</v>
      </c>
      <c r="AF226" s="85" t="s">
        <v>3337</v>
      </c>
      <c r="AG226" s="145">
        <v>0.0</v>
      </c>
      <c r="AH226" s="159">
        <v>4000.0</v>
      </c>
      <c r="AI226" s="32" t="s">
        <v>3360</v>
      </c>
      <c r="AJ226" s="1056">
        <v>0.1</v>
      </c>
      <c r="AK226" s="263"/>
      <c r="AL226" s="263"/>
      <c r="AM226" s="263"/>
      <c r="AN226" s="263"/>
      <c r="AO226" s="263"/>
      <c r="AP226" s="263"/>
      <c r="AQ226" s="263"/>
      <c r="AR226" s="263"/>
      <c r="AS226" s="263"/>
      <c r="AT226" s="263"/>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c r="CS226" s="166"/>
      <c r="CT226" s="166"/>
      <c r="CU226" s="166"/>
      <c r="CV226" s="166"/>
      <c r="CW226" s="166"/>
      <c r="CX226" s="166"/>
      <c r="CY226" s="166"/>
      <c r="CZ226" s="166"/>
      <c r="DA226" s="166"/>
      <c r="DB226" s="166"/>
      <c r="DC226" s="166"/>
      <c r="DD226" s="166"/>
      <c r="DE226" s="166"/>
      <c r="DF226" s="166"/>
      <c r="DG226" s="166"/>
      <c r="DH226" s="166"/>
      <c r="DI226" s="166"/>
      <c r="DJ226" s="166"/>
      <c r="DK226" s="166"/>
      <c r="DL226" s="166"/>
      <c r="DM226" s="166"/>
      <c r="DN226" s="166"/>
      <c r="DO226" s="166"/>
      <c r="DP226" s="166"/>
      <c r="DQ226" s="166"/>
      <c r="DR226" s="166"/>
      <c r="DS226" s="166"/>
      <c r="DT226" s="166"/>
      <c r="DU226" s="166"/>
      <c r="DV226" s="166"/>
      <c r="DW226" s="166"/>
      <c r="DX226" s="58" t="str">
        <f t="shared" si="3"/>
        <v>generous_aid</v>
      </c>
      <c r="DY226" s="58" t="str">
        <f t="shared" si="4"/>
        <v>affordable</v>
      </c>
      <c r="DZ226" s="166"/>
      <c r="EA226" s="166"/>
      <c r="EB226" s="59" t="s">
        <v>160</v>
      </c>
    </row>
    <row r="227" ht="12.75" customHeight="1">
      <c r="A227" s="30" t="s">
        <v>3361</v>
      </c>
      <c r="B227" s="31" t="s">
        <v>3362</v>
      </c>
      <c r="C227" s="32" t="s">
        <v>3363</v>
      </c>
      <c r="D227" s="32" t="s">
        <v>3364</v>
      </c>
      <c r="E227" s="32" t="s">
        <v>3365</v>
      </c>
      <c r="F227" s="32" t="s">
        <v>3366</v>
      </c>
      <c r="G227" s="33" t="s">
        <v>525</v>
      </c>
      <c r="H227" s="32"/>
      <c r="I227" s="32" t="s">
        <v>3367</v>
      </c>
      <c r="J227" s="33" t="s">
        <v>167</v>
      </c>
      <c r="K227" s="33" t="s">
        <v>142</v>
      </c>
      <c r="L227" s="32" t="s">
        <v>3368</v>
      </c>
      <c r="M227" s="32" t="s">
        <v>3369</v>
      </c>
      <c r="N227" s="32" t="s">
        <v>3370</v>
      </c>
      <c r="O227" s="32" t="s">
        <v>3371</v>
      </c>
      <c r="P227" s="32" t="s">
        <v>3372</v>
      </c>
      <c r="Q227" s="34">
        <f t="shared" si="1"/>
        <v>30000</v>
      </c>
      <c r="R227" s="260">
        <v>15659.0</v>
      </c>
      <c r="S227" s="128">
        <v>9902.0</v>
      </c>
      <c r="T227" s="1090">
        <f t="shared" si="2"/>
        <v>29561</v>
      </c>
      <c r="U227" s="38" t="s">
        <v>3373</v>
      </c>
      <c r="V227" s="39" t="s">
        <v>3374</v>
      </c>
      <c r="W227" s="32"/>
      <c r="X227" s="83"/>
      <c r="Y227" s="865">
        <v>2707.0</v>
      </c>
      <c r="Z227" s="1648">
        <v>27504.0</v>
      </c>
      <c r="AA227" s="32"/>
      <c r="AB227" s="45" t="s">
        <v>143</v>
      </c>
      <c r="AC227" s="32"/>
      <c r="AD227" s="85"/>
      <c r="AE227" s="102"/>
      <c r="AF227" s="85"/>
      <c r="AG227" s="32"/>
      <c r="AH227" s="32" t="s">
        <v>3375</v>
      </c>
      <c r="AI227" s="33" t="s">
        <v>223</v>
      </c>
      <c r="AJ227" s="119">
        <v>0.98</v>
      </c>
      <c r="AK227" s="91"/>
      <c r="AL227" s="91"/>
      <c r="AM227" s="91"/>
      <c r="AN227" s="91"/>
      <c r="AO227" s="91"/>
      <c r="AP227" s="91"/>
      <c r="AQ227" s="91"/>
      <c r="AR227" s="91"/>
      <c r="AS227" s="91"/>
      <c r="AT227" s="91"/>
      <c r="AU227" s="92"/>
      <c r="AV227" s="92"/>
      <c r="AW227" s="92"/>
      <c r="AX227" s="92"/>
      <c r="AY227" s="92"/>
      <c r="AZ227" s="92"/>
      <c r="BA227" s="92"/>
      <c r="BB227" s="92"/>
      <c r="BC227" s="92"/>
      <c r="BD227" s="92"/>
      <c r="BE227" s="92"/>
      <c r="BF227" s="92"/>
      <c r="BG227" s="92"/>
      <c r="BH227" s="92"/>
      <c r="BI227" s="92"/>
      <c r="BJ227" s="92"/>
      <c r="BK227" s="92"/>
      <c r="BL227" s="92"/>
      <c r="BM227" s="92"/>
      <c r="BN227" s="92"/>
      <c r="BO227" s="92"/>
      <c r="BP227" s="92"/>
      <c r="BQ227" s="92"/>
      <c r="BR227" s="92"/>
      <c r="BS227" s="92"/>
      <c r="BT227" s="92"/>
      <c r="BU227" s="92"/>
      <c r="BV227" s="92"/>
      <c r="BW227" s="92"/>
      <c r="BX227" s="92"/>
      <c r="BY227" s="92"/>
      <c r="BZ227" s="92"/>
      <c r="CA227" s="92"/>
      <c r="CB227" s="92"/>
      <c r="CC227" s="92"/>
      <c r="CD227" s="92"/>
      <c r="CE227" s="92"/>
      <c r="CF227" s="92"/>
      <c r="CG227" s="92"/>
      <c r="CH227" s="92"/>
      <c r="CI227" s="92"/>
      <c r="CJ227" s="92"/>
      <c r="CK227" s="92"/>
      <c r="CL227" s="92"/>
      <c r="CM227" s="92"/>
      <c r="CN227" s="92"/>
      <c r="CO227" s="92"/>
      <c r="CP227" s="92"/>
      <c r="CQ227" s="92"/>
      <c r="CR227" s="92"/>
      <c r="CS227" s="92"/>
      <c r="CT227" s="92"/>
      <c r="CU227" s="92"/>
      <c r="CV227" s="92"/>
      <c r="CW227" s="92"/>
      <c r="CX227" s="92"/>
      <c r="CY227" s="92"/>
      <c r="CZ227" s="92"/>
      <c r="DA227" s="92"/>
      <c r="DB227" s="92"/>
      <c r="DC227" s="92"/>
      <c r="DD227" s="92"/>
      <c r="DE227" s="92"/>
      <c r="DF227" s="92"/>
      <c r="DG227" s="92"/>
      <c r="DH227" s="92"/>
      <c r="DI227" s="92"/>
      <c r="DJ227" s="92"/>
      <c r="DK227" s="92"/>
      <c r="DL227" s="92"/>
      <c r="DM227" s="92"/>
      <c r="DN227" s="92"/>
      <c r="DO227" s="92"/>
      <c r="DP227" s="92"/>
      <c r="DQ227" s="92"/>
      <c r="DR227" s="92"/>
      <c r="DS227" s="92"/>
      <c r="DT227" s="92"/>
      <c r="DU227" s="92"/>
      <c r="DV227" s="92"/>
      <c r="DW227" s="92"/>
      <c r="DX227" s="58" t="str">
        <f t="shared" si="3"/>
        <v/>
      </c>
      <c r="DY227" s="58" t="str">
        <f t="shared" si="4"/>
        <v>affordable</v>
      </c>
      <c r="DZ227" s="92"/>
      <c r="EA227" s="92"/>
      <c r="EB227" s="59" t="s">
        <v>160</v>
      </c>
    </row>
    <row r="228" ht="12.75" customHeight="1">
      <c r="A228" s="60" t="s">
        <v>3376</v>
      </c>
      <c r="B228" s="324"/>
      <c r="C228" s="61" t="s">
        <v>3377</v>
      </c>
      <c r="D228" s="61" t="s">
        <v>2314</v>
      </c>
      <c r="E228" s="61" t="s">
        <v>2315</v>
      </c>
      <c r="F228" s="32" t="s">
        <v>137</v>
      </c>
      <c r="G228" s="33" t="s">
        <v>285</v>
      </c>
      <c r="H228" s="32" t="s">
        <v>139</v>
      </c>
      <c r="I228" s="32" t="s">
        <v>140</v>
      </c>
      <c r="J228" s="33" t="s">
        <v>141</v>
      </c>
      <c r="K228" s="33" t="s">
        <v>142</v>
      </c>
      <c r="L228" s="32" t="s">
        <v>143</v>
      </c>
      <c r="M228" s="32" t="s">
        <v>144</v>
      </c>
      <c r="N228" s="32" t="s">
        <v>3378</v>
      </c>
      <c r="O228" s="32" t="s">
        <v>146</v>
      </c>
      <c r="P228" s="32" t="s">
        <v>835</v>
      </c>
      <c r="Q228" s="34">
        <f t="shared" si="1"/>
        <v>25000</v>
      </c>
      <c r="R228" s="1649">
        <v>58350.0</v>
      </c>
      <c r="S228" s="836">
        <v>18980.0</v>
      </c>
      <c r="T228" s="1650">
        <f t="shared" si="2"/>
        <v>81330</v>
      </c>
      <c r="U228" s="32"/>
      <c r="V228" s="65" t="s">
        <v>173</v>
      </c>
      <c r="W228" s="633">
        <v>89.0</v>
      </c>
      <c r="X228" s="1651">
        <v>0.9</v>
      </c>
      <c r="Y228" s="1485">
        <v>57499.0</v>
      </c>
      <c r="Z228" s="997">
        <v>20261.0</v>
      </c>
      <c r="AA228" s="746" t="s">
        <v>3379</v>
      </c>
      <c r="AB228" s="71" t="s">
        <v>143</v>
      </c>
      <c r="AC228" s="1652">
        <v>28500.0</v>
      </c>
      <c r="AD228" s="102"/>
      <c r="AE228" s="102"/>
      <c r="AF228" s="102"/>
      <c r="AG228" s="876">
        <v>29850.0</v>
      </c>
      <c r="AH228" s="377">
        <v>52830.0</v>
      </c>
      <c r="AI228" s="32" t="s">
        <v>3380</v>
      </c>
      <c r="AJ228" s="1653">
        <v>0.45</v>
      </c>
      <c r="AK228" s="1654">
        <v>0.099</v>
      </c>
      <c r="AL228" s="1000">
        <v>0.21</v>
      </c>
      <c r="AM228" s="556">
        <v>0.32</v>
      </c>
      <c r="AN228" s="558">
        <v>638.0</v>
      </c>
      <c r="AO228" s="1655">
        <v>63.0</v>
      </c>
      <c r="AP228" s="477">
        <v>20.0</v>
      </c>
      <c r="AQ228" s="298">
        <v>0.398</v>
      </c>
      <c r="AR228" s="32"/>
      <c r="AS228" s="79" t="s">
        <v>173</v>
      </c>
      <c r="AT228" s="61"/>
      <c r="AU228" s="56"/>
      <c r="AV228" s="56"/>
      <c r="AW228" s="56"/>
      <c r="AX228" s="56"/>
      <c r="AY228" s="56"/>
      <c r="AZ228" s="56"/>
      <c r="BA228" s="56"/>
      <c r="BB228" s="56"/>
      <c r="BC228" s="56"/>
      <c r="BD228" s="56"/>
      <c r="BE228" s="56"/>
      <c r="BF228" s="56"/>
      <c r="BG228" s="56"/>
      <c r="BH228" s="56"/>
      <c r="BI228" s="56"/>
      <c r="BJ228" s="56"/>
      <c r="BK228" s="56"/>
      <c r="BL228" s="56"/>
      <c r="BM228" s="56"/>
      <c r="BN228" s="56"/>
      <c r="BO228" s="56"/>
      <c r="BP228" s="56"/>
      <c r="BQ228" s="56"/>
      <c r="BR228" s="56"/>
      <c r="BS228" s="56"/>
      <c r="BT228" s="56"/>
      <c r="BU228" s="56"/>
      <c r="BV228" s="56"/>
      <c r="BW228" s="56"/>
      <c r="BX228" s="56"/>
      <c r="BY228" s="56"/>
      <c r="BZ228" s="56"/>
      <c r="CA228" s="56"/>
      <c r="CB228" s="56"/>
      <c r="CC228" s="56"/>
      <c r="CD228" s="56"/>
      <c r="CE228" s="56"/>
      <c r="CF228" s="56"/>
      <c r="CG228" s="56"/>
      <c r="CH228" s="56"/>
      <c r="CI228" s="56"/>
      <c r="CJ228" s="56"/>
      <c r="CK228" s="56"/>
      <c r="CL228" s="56"/>
      <c r="CM228" s="56"/>
      <c r="CN228" s="56"/>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8" t="s">
        <v>159</v>
      </c>
      <c r="DX228" s="58" t="str">
        <f t="shared" si="3"/>
        <v>generous_aid</v>
      </c>
      <c r="DY228" s="58" t="str">
        <f t="shared" si="4"/>
        <v>affordable</v>
      </c>
      <c r="DZ228" s="58"/>
      <c r="EA228" s="58"/>
      <c r="EB228" s="59" t="s">
        <v>160</v>
      </c>
    </row>
    <row r="229" ht="12.75" customHeight="1">
      <c r="A229" s="60" t="s">
        <v>3381</v>
      </c>
      <c r="B229" s="31" t="s">
        <v>3382</v>
      </c>
      <c r="C229" s="61" t="s">
        <v>3383</v>
      </c>
      <c r="D229" s="61" t="s">
        <v>3384</v>
      </c>
      <c r="E229" s="61" t="s">
        <v>3385</v>
      </c>
      <c r="F229" s="32" t="s">
        <v>3386</v>
      </c>
      <c r="G229" s="33" t="s">
        <v>285</v>
      </c>
      <c r="H229" s="32" t="s">
        <v>3387</v>
      </c>
      <c r="I229" s="32" t="s">
        <v>3388</v>
      </c>
      <c r="J229" s="33" t="s">
        <v>141</v>
      </c>
      <c r="K229" s="33" t="s">
        <v>142</v>
      </c>
      <c r="L229" s="32" t="s">
        <v>3389</v>
      </c>
      <c r="M229" s="32" t="s">
        <v>3390</v>
      </c>
      <c r="N229" s="32" t="s">
        <v>3391</v>
      </c>
      <c r="O229" s="32" t="s">
        <v>3392</v>
      </c>
      <c r="P229" s="32" t="s">
        <v>3393</v>
      </c>
      <c r="Q229" s="34">
        <f t="shared" si="1"/>
        <v>25000</v>
      </c>
      <c r="R229" s="1656">
        <v>58350.0</v>
      </c>
      <c r="S229" s="1187">
        <v>18980.0</v>
      </c>
      <c r="T229" s="1085">
        <f t="shared" si="2"/>
        <v>81330</v>
      </c>
      <c r="U229" s="38" t="s">
        <v>3394</v>
      </c>
      <c r="V229" s="65" t="s">
        <v>3395</v>
      </c>
      <c r="W229" s="1081">
        <v>89.0</v>
      </c>
      <c r="X229" s="1657">
        <v>0.899</v>
      </c>
      <c r="Y229" s="1485">
        <v>57499.0</v>
      </c>
      <c r="Z229" s="1658">
        <v>20261.0</v>
      </c>
      <c r="AA229" s="746" t="s">
        <v>3396</v>
      </c>
      <c r="AB229" s="71" t="s">
        <v>3397</v>
      </c>
      <c r="AC229" s="1659">
        <v>28500.0</v>
      </c>
      <c r="AD229" s="85"/>
      <c r="AE229" s="102"/>
      <c r="AF229" s="85"/>
      <c r="AG229" s="561">
        <v>29850.0</v>
      </c>
      <c r="AH229" s="982">
        <v>52830.0</v>
      </c>
      <c r="AI229" s="32" t="s">
        <v>3398</v>
      </c>
      <c r="AJ229" s="1660">
        <v>0.45</v>
      </c>
      <c r="AK229" s="263"/>
      <c r="AL229" s="263"/>
      <c r="AM229" s="263"/>
      <c r="AN229" s="263"/>
      <c r="AO229" s="263"/>
      <c r="AP229" s="263"/>
      <c r="AQ229" s="263"/>
      <c r="AR229" s="263"/>
      <c r="AS229" s="263"/>
      <c r="AT229" s="263"/>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c r="CS229" s="166"/>
      <c r="CT229" s="166"/>
      <c r="CU229" s="166"/>
      <c r="CV229" s="166"/>
      <c r="CW229" s="166"/>
      <c r="CX229" s="166"/>
      <c r="CY229" s="166"/>
      <c r="CZ229" s="166"/>
      <c r="DA229" s="166"/>
      <c r="DB229" s="166"/>
      <c r="DC229" s="166"/>
      <c r="DD229" s="166"/>
      <c r="DE229" s="166"/>
      <c r="DF229" s="166"/>
      <c r="DG229" s="166"/>
      <c r="DH229" s="166"/>
      <c r="DI229" s="166"/>
      <c r="DJ229" s="166"/>
      <c r="DK229" s="166"/>
      <c r="DL229" s="166"/>
      <c r="DM229" s="166"/>
      <c r="DN229" s="166"/>
      <c r="DO229" s="166"/>
      <c r="DP229" s="166"/>
      <c r="DQ229" s="166"/>
      <c r="DR229" s="166"/>
      <c r="DS229" s="166"/>
      <c r="DT229" s="166"/>
      <c r="DU229" s="166"/>
      <c r="DV229" s="166"/>
      <c r="DW229" s="166"/>
      <c r="DX229" s="58" t="str">
        <f t="shared" si="3"/>
        <v>generous_aid</v>
      </c>
      <c r="DY229" s="58" t="str">
        <f t="shared" si="4"/>
        <v>affordable</v>
      </c>
      <c r="DZ229" s="166"/>
      <c r="EA229" s="166"/>
      <c r="EB229" s="59" t="s">
        <v>160</v>
      </c>
    </row>
    <row r="230" ht="12.75" customHeight="1">
      <c r="A230" s="30" t="s">
        <v>3399</v>
      </c>
      <c r="B230" s="31" t="s">
        <v>3400</v>
      </c>
      <c r="C230" s="32" t="s">
        <v>3401</v>
      </c>
      <c r="D230" s="32" t="s">
        <v>3402</v>
      </c>
      <c r="E230" s="32" t="s">
        <v>3403</v>
      </c>
      <c r="F230" s="32" t="s">
        <v>3404</v>
      </c>
      <c r="G230" s="33" t="s">
        <v>138</v>
      </c>
      <c r="H230" s="32" t="s">
        <v>3405</v>
      </c>
      <c r="I230" s="32" t="s">
        <v>3406</v>
      </c>
      <c r="J230" s="33" t="s">
        <v>167</v>
      </c>
      <c r="K230" s="33" t="s">
        <v>142</v>
      </c>
      <c r="L230" s="32" t="s">
        <v>3407</v>
      </c>
      <c r="M230" s="32" t="s">
        <v>3408</v>
      </c>
      <c r="N230" s="32" t="s">
        <v>3409</v>
      </c>
      <c r="O230" s="32" t="s">
        <v>3410</v>
      </c>
      <c r="P230" s="32" t="s">
        <v>3411</v>
      </c>
      <c r="Q230" s="34" t="str">
        <f t="shared" si="1"/>
        <v/>
      </c>
      <c r="R230" s="241">
        <v>37124.0</v>
      </c>
      <c r="S230" s="270">
        <v>16344.0</v>
      </c>
      <c r="T230" s="548">
        <f t="shared" si="2"/>
        <v>57468</v>
      </c>
      <c r="U230" s="38" t="s">
        <v>3412</v>
      </c>
      <c r="V230" s="39" t="s">
        <v>3413</v>
      </c>
      <c r="W230" s="40">
        <v>103.0</v>
      </c>
      <c r="X230" s="1297">
        <v>0.223</v>
      </c>
      <c r="Y230" s="536">
        <v>17689.0</v>
      </c>
      <c r="Z230" s="32"/>
      <c r="AA230" s="1661" t="s">
        <v>3414</v>
      </c>
      <c r="AB230" s="45" t="s">
        <v>143</v>
      </c>
      <c r="AC230" s="401">
        <v>24000.0</v>
      </c>
      <c r="AD230" s="85" t="s">
        <v>3080</v>
      </c>
      <c r="AE230" s="232" t="s">
        <v>3415</v>
      </c>
      <c r="AF230" s="85" t="s">
        <v>3416</v>
      </c>
      <c r="AG230" s="1662">
        <v>13124.0</v>
      </c>
      <c r="AH230" s="1414">
        <v>33468.0</v>
      </c>
      <c r="AI230" s="32" t="s">
        <v>3417</v>
      </c>
      <c r="AJ230" s="119">
        <v>0.96</v>
      </c>
      <c r="AK230" s="91"/>
      <c r="AL230" s="91"/>
      <c r="AM230" s="91"/>
      <c r="AN230" s="91"/>
      <c r="AO230" s="91"/>
      <c r="AP230" s="91"/>
      <c r="AQ230" s="91"/>
      <c r="AR230" s="91"/>
      <c r="AS230" s="91"/>
      <c r="AT230" s="91"/>
      <c r="AU230" s="92"/>
      <c r="AV230" s="92"/>
      <c r="AW230" s="92"/>
      <c r="AX230" s="92"/>
      <c r="AY230" s="92"/>
      <c r="AZ230" s="92"/>
      <c r="BA230" s="92"/>
      <c r="BB230" s="92"/>
      <c r="BC230" s="92"/>
      <c r="BD230" s="92"/>
      <c r="BE230" s="92"/>
      <c r="BF230" s="92"/>
      <c r="BG230" s="92"/>
      <c r="BH230" s="92"/>
      <c r="BI230" s="92"/>
      <c r="BJ230" s="92"/>
      <c r="BK230" s="92"/>
      <c r="BL230" s="92"/>
      <c r="BM230" s="92"/>
      <c r="BN230" s="92"/>
      <c r="BO230" s="92"/>
      <c r="BP230" s="92"/>
      <c r="BQ230" s="92"/>
      <c r="BR230" s="92"/>
      <c r="BS230" s="92"/>
      <c r="BT230" s="92"/>
      <c r="BU230" s="92"/>
      <c r="BV230" s="92"/>
      <c r="BW230" s="92"/>
      <c r="BX230" s="92"/>
      <c r="BY230" s="92"/>
      <c r="BZ230" s="92"/>
      <c r="CA230" s="92"/>
      <c r="CB230" s="92"/>
      <c r="CC230" s="92"/>
      <c r="CD230" s="92"/>
      <c r="CE230" s="92"/>
      <c r="CF230" s="92"/>
      <c r="CG230" s="92"/>
      <c r="CH230" s="92"/>
      <c r="CI230" s="92"/>
      <c r="CJ230" s="92"/>
      <c r="CK230" s="92"/>
      <c r="CL230" s="92"/>
      <c r="CM230" s="92"/>
      <c r="CN230" s="92"/>
      <c r="CO230" s="92"/>
      <c r="CP230" s="92"/>
      <c r="CQ230" s="92"/>
      <c r="CR230" s="92"/>
      <c r="CS230" s="92"/>
      <c r="CT230" s="92"/>
      <c r="CU230" s="92"/>
      <c r="CV230" s="92"/>
      <c r="CW230" s="92"/>
      <c r="CX230" s="92"/>
      <c r="CY230" s="92"/>
      <c r="CZ230" s="92"/>
      <c r="DA230" s="92"/>
      <c r="DB230" s="92"/>
      <c r="DC230" s="92"/>
      <c r="DD230" s="92"/>
      <c r="DE230" s="92"/>
      <c r="DF230" s="92"/>
      <c r="DG230" s="92"/>
      <c r="DH230" s="92"/>
      <c r="DI230" s="92"/>
      <c r="DJ230" s="92"/>
      <c r="DK230" s="92"/>
      <c r="DL230" s="92"/>
      <c r="DM230" s="92"/>
      <c r="DN230" s="92"/>
      <c r="DO230" s="92"/>
      <c r="DP230" s="92"/>
      <c r="DQ230" s="92"/>
      <c r="DR230" s="92"/>
      <c r="DS230" s="92"/>
      <c r="DT230" s="92"/>
      <c r="DU230" s="92"/>
      <c r="DV230" s="92"/>
      <c r="DW230" s="92"/>
      <c r="DX230" s="58" t="str">
        <f t="shared" si="3"/>
        <v/>
      </c>
      <c r="DY230" s="58" t="str">
        <f t="shared" si="4"/>
        <v/>
      </c>
      <c r="DZ230" s="92"/>
      <c r="EA230" s="92"/>
      <c r="EB230" s="59" t="s">
        <v>160</v>
      </c>
    </row>
    <row r="231" ht="12.75" customHeight="1">
      <c r="A231" s="60" t="s">
        <v>3418</v>
      </c>
      <c r="B231" s="31" t="s">
        <v>3419</v>
      </c>
      <c r="C231" s="61" t="s">
        <v>3420</v>
      </c>
      <c r="D231" s="61" t="s">
        <v>3421</v>
      </c>
      <c r="E231" s="61" t="s">
        <v>3422</v>
      </c>
      <c r="F231" s="32" t="s">
        <v>3423</v>
      </c>
      <c r="G231" s="33" t="s">
        <v>325</v>
      </c>
      <c r="H231" s="32"/>
      <c r="I231" s="32" t="s">
        <v>3424</v>
      </c>
      <c r="J231" s="33" t="s">
        <v>141</v>
      </c>
      <c r="K231" s="33" t="s">
        <v>142</v>
      </c>
      <c r="L231" s="32" t="s">
        <v>3425</v>
      </c>
      <c r="M231" s="32" t="s">
        <v>3426</v>
      </c>
      <c r="N231" s="32" t="s">
        <v>3427</v>
      </c>
      <c r="O231" s="32" t="s">
        <v>3428</v>
      </c>
      <c r="P231" s="32" t="s">
        <v>3429</v>
      </c>
      <c r="Q231" s="34" t="str">
        <f t="shared" si="1"/>
        <v/>
      </c>
      <c r="R231" s="1067">
        <v>7584.0</v>
      </c>
      <c r="S231" s="1663">
        <v>9489.0</v>
      </c>
      <c r="T231" s="264">
        <f t="shared" si="2"/>
        <v>21073</v>
      </c>
      <c r="U231" s="38" t="s">
        <v>3430</v>
      </c>
      <c r="V231" s="39" t="s">
        <v>3431</v>
      </c>
      <c r="W231" s="66">
        <v>19.0</v>
      </c>
      <c r="X231" s="966">
        <v>0.361</v>
      </c>
      <c r="Y231" s="1241">
        <v>13589.0</v>
      </c>
      <c r="Z231" s="61"/>
      <c r="AA231" s="1613" t="s">
        <v>3432</v>
      </c>
      <c r="AB231" s="45" t="s">
        <v>143</v>
      </c>
      <c r="AC231" s="860" t="s">
        <v>3433</v>
      </c>
      <c r="AD231" s="85" t="s">
        <v>3176</v>
      </c>
      <c r="AE231" s="232" t="s">
        <v>3434</v>
      </c>
      <c r="AF231" s="85" t="s">
        <v>3435</v>
      </c>
      <c r="AG231" s="1622">
        <v>2500.0</v>
      </c>
      <c r="AH231" s="1664">
        <v>15989.0</v>
      </c>
      <c r="AI231" s="33" t="s">
        <v>199</v>
      </c>
      <c r="AJ231" s="119">
        <v>0.8</v>
      </c>
      <c r="AK231" s="91"/>
      <c r="AL231" s="91"/>
      <c r="AM231" s="91"/>
      <c r="AN231" s="91"/>
      <c r="AO231" s="91"/>
      <c r="AP231" s="91"/>
      <c r="AQ231" s="91"/>
      <c r="AR231" s="91"/>
      <c r="AS231" s="91"/>
      <c r="AT231" s="91"/>
      <c r="AU231" s="92"/>
      <c r="AV231" s="92"/>
      <c r="AW231" s="92"/>
      <c r="AX231" s="92"/>
      <c r="AY231" s="92"/>
      <c r="AZ231" s="92"/>
      <c r="BA231" s="92"/>
      <c r="BB231" s="92"/>
      <c r="BC231" s="92"/>
      <c r="BD231" s="92"/>
      <c r="BE231" s="92"/>
      <c r="BF231" s="92"/>
      <c r="BG231" s="92"/>
      <c r="BH231" s="92"/>
      <c r="BI231" s="92"/>
      <c r="BJ231" s="92"/>
      <c r="BK231" s="92"/>
      <c r="BL231" s="92"/>
      <c r="BM231" s="92"/>
      <c r="BN231" s="92"/>
      <c r="BO231" s="92"/>
      <c r="BP231" s="92"/>
      <c r="BQ231" s="92"/>
      <c r="BR231" s="92"/>
      <c r="BS231" s="92"/>
      <c r="BT231" s="92"/>
      <c r="BU231" s="92"/>
      <c r="BV231" s="92"/>
      <c r="BW231" s="92"/>
      <c r="BX231" s="92"/>
      <c r="BY231" s="92"/>
      <c r="BZ231" s="92"/>
      <c r="CA231" s="92"/>
      <c r="CB231" s="92"/>
      <c r="CC231" s="92"/>
      <c r="CD231" s="92"/>
      <c r="CE231" s="92"/>
      <c r="CF231" s="92"/>
      <c r="CG231" s="92"/>
      <c r="CH231" s="92"/>
      <c r="CI231" s="92"/>
      <c r="CJ231" s="92"/>
      <c r="CK231" s="92"/>
      <c r="CL231" s="92"/>
      <c r="CM231" s="92"/>
      <c r="CN231" s="92"/>
      <c r="CO231" s="92"/>
      <c r="CP231" s="92"/>
      <c r="CQ231" s="92"/>
      <c r="CR231" s="92"/>
      <c r="CS231" s="92"/>
      <c r="CT231" s="92"/>
      <c r="CU231" s="92"/>
      <c r="CV231" s="92"/>
      <c r="CW231" s="92"/>
      <c r="CX231" s="92"/>
      <c r="CY231" s="92"/>
      <c r="CZ231" s="92"/>
      <c r="DA231" s="92"/>
      <c r="DB231" s="92"/>
      <c r="DC231" s="92"/>
      <c r="DD231" s="92"/>
      <c r="DE231" s="92"/>
      <c r="DF231" s="92"/>
      <c r="DG231" s="92"/>
      <c r="DH231" s="92"/>
      <c r="DI231" s="92"/>
      <c r="DJ231" s="92"/>
      <c r="DK231" s="92"/>
      <c r="DL231" s="92"/>
      <c r="DM231" s="92"/>
      <c r="DN231" s="92"/>
      <c r="DO231" s="92"/>
      <c r="DP231" s="92"/>
      <c r="DQ231" s="92"/>
      <c r="DR231" s="92"/>
      <c r="DS231" s="92"/>
      <c r="DT231" s="92"/>
      <c r="DU231" s="92"/>
      <c r="DV231" s="92"/>
      <c r="DW231" s="92"/>
      <c r="DX231" s="58" t="str">
        <f t="shared" si="3"/>
        <v/>
      </c>
      <c r="DY231" s="58" t="str">
        <f t="shared" si="4"/>
        <v/>
      </c>
      <c r="DZ231" s="92"/>
      <c r="EA231" s="92"/>
      <c r="EB231" s="59" t="s">
        <v>160</v>
      </c>
    </row>
    <row r="232" ht="12.75" customHeight="1">
      <c r="A232" s="30" t="s">
        <v>3436</v>
      </c>
      <c r="B232" s="31" t="s">
        <v>3437</v>
      </c>
      <c r="C232" s="32" t="s">
        <v>3438</v>
      </c>
      <c r="D232" s="32" t="s">
        <v>3439</v>
      </c>
      <c r="E232" s="32" t="s">
        <v>3440</v>
      </c>
      <c r="F232" s="32" t="s">
        <v>3441</v>
      </c>
      <c r="G232" s="33" t="s">
        <v>205</v>
      </c>
      <c r="H232" s="32"/>
      <c r="I232" s="32" t="s">
        <v>3442</v>
      </c>
      <c r="J232" s="33" t="s">
        <v>141</v>
      </c>
      <c r="K232" s="33" t="s">
        <v>142</v>
      </c>
      <c r="L232" s="32" t="s">
        <v>3443</v>
      </c>
      <c r="M232" s="32" t="s">
        <v>3444</v>
      </c>
      <c r="N232" s="32" t="s">
        <v>3445</v>
      </c>
      <c r="O232" s="32" t="s">
        <v>3446</v>
      </c>
      <c r="P232" s="32" t="s">
        <v>3447</v>
      </c>
      <c r="Q232" s="34">
        <f t="shared" si="1"/>
        <v>20000</v>
      </c>
      <c r="R232" s="1414">
        <v>15886.0</v>
      </c>
      <c r="S232" s="1665">
        <v>11032.0</v>
      </c>
      <c r="T232" s="94">
        <f t="shared" si="2"/>
        <v>30918</v>
      </c>
      <c r="U232" s="38" t="s">
        <v>3448</v>
      </c>
      <c r="V232" s="39" t="s">
        <v>3449</v>
      </c>
      <c r="W232" s="399">
        <v>61.0</v>
      </c>
      <c r="X232" s="1666">
        <v>0.55</v>
      </c>
      <c r="Y232" s="874">
        <v>10650.0</v>
      </c>
      <c r="Z232" s="1667">
        <v>18256.0</v>
      </c>
      <c r="AA232" s="1668" t="s">
        <v>3450</v>
      </c>
      <c r="AB232" s="45" t="s">
        <v>143</v>
      </c>
      <c r="AC232" s="1130">
        <v>10000.0</v>
      </c>
      <c r="AD232" s="85" t="s">
        <v>3451</v>
      </c>
      <c r="AE232" s="232" t="s">
        <v>3452</v>
      </c>
      <c r="AF232" s="87" t="s">
        <v>3453</v>
      </c>
      <c r="AG232" s="1300">
        <v>5886.0</v>
      </c>
      <c r="AH232" s="264">
        <v>20918.0</v>
      </c>
      <c r="AI232" s="32" t="s">
        <v>3454</v>
      </c>
      <c r="AJ232" s="262">
        <v>0.846</v>
      </c>
      <c r="AK232" s="263"/>
      <c r="AL232" s="263"/>
      <c r="AM232" s="263"/>
      <c r="AN232" s="263"/>
      <c r="AO232" s="263"/>
      <c r="AP232" s="263"/>
      <c r="AQ232" s="263"/>
      <c r="AR232" s="263"/>
      <c r="AS232" s="263"/>
      <c r="AT232" s="263"/>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c r="CS232" s="166"/>
      <c r="CT232" s="166"/>
      <c r="CU232" s="166"/>
      <c r="CV232" s="166"/>
      <c r="CW232" s="166"/>
      <c r="CX232" s="166"/>
      <c r="CY232" s="166"/>
      <c r="CZ232" s="166"/>
      <c r="DA232" s="166"/>
      <c r="DB232" s="166"/>
      <c r="DC232" s="166"/>
      <c r="DD232" s="166"/>
      <c r="DE232" s="166"/>
      <c r="DF232" s="166"/>
      <c r="DG232" s="166"/>
      <c r="DH232" s="166"/>
      <c r="DI232" s="166"/>
      <c r="DJ232" s="166"/>
      <c r="DK232" s="166"/>
      <c r="DL232" s="166"/>
      <c r="DM232" s="166"/>
      <c r="DN232" s="166"/>
      <c r="DO232" s="166"/>
      <c r="DP232" s="166"/>
      <c r="DQ232" s="166"/>
      <c r="DR232" s="166"/>
      <c r="DS232" s="166"/>
      <c r="DT232" s="166"/>
      <c r="DU232" s="166"/>
      <c r="DV232" s="166"/>
      <c r="DW232" s="166"/>
      <c r="DX232" s="58" t="str">
        <f t="shared" si="3"/>
        <v/>
      </c>
      <c r="DY232" s="58" t="str">
        <f t="shared" si="4"/>
        <v>affordable</v>
      </c>
      <c r="DZ232" s="166"/>
      <c r="EA232" s="166"/>
      <c r="EB232" s="59" t="s">
        <v>160</v>
      </c>
    </row>
    <row r="233" ht="12.75" customHeight="1">
      <c r="A233" s="30" t="s">
        <v>3455</v>
      </c>
      <c r="B233" s="324"/>
      <c r="C233" s="32" t="s">
        <v>3456</v>
      </c>
      <c r="D233" s="32" t="s">
        <v>3135</v>
      </c>
      <c r="E233" s="32" t="s">
        <v>3136</v>
      </c>
      <c r="F233" s="32" t="s">
        <v>137</v>
      </c>
      <c r="G233" s="33" t="s">
        <v>325</v>
      </c>
      <c r="H233" s="32"/>
      <c r="I233" s="32" t="s">
        <v>744</v>
      </c>
      <c r="J233" s="33" t="s">
        <v>167</v>
      </c>
      <c r="K233" s="33" t="s">
        <v>142</v>
      </c>
      <c r="L233" s="32" t="s">
        <v>143</v>
      </c>
      <c r="M233" s="32" t="s">
        <v>144</v>
      </c>
      <c r="N233" s="32" t="s">
        <v>3457</v>
      </c>
      <c r="O233" s="32" t="s">
        <v>146</v>
      </c>
      <c r="P233" s="32" t="s">
        <v>147</v>
      </c>
      <c r="Q233" s="34">
        <f t="shared" si="1"/>
        <v>30000</v>
      </c>
      <c r="R233" s="876">
        <v>29800.0</v>
      </c>
      <c r="S233" s="250">
        <v>15130.0</v>
      </c>
      <c r="T233" s="1369">
        <f t="shared" si="2"/>
        <v>48930</v>
      </c>
      <c r="U233" s="32"/>
      <c r="V233" s="39" t="s">
        <v>149</v>
      </c>
      <c r="W233" s="951">
        <v>81.0</v>
      </c>
      <c r="X233" s="1669">
        <v>0.93</v>
      </c>
      <c r="Y233" s="228">
        <v>18648.0</v>
      </c>
      <c r="Z233" s="1670">
        <v>26312.0</v>
      </c>
      <c r="AA233" s="1671" t="s">
        <v>3458</v>
      </c>
      <c r="AB233" s="45" t="s">
        <v>143</v>
      </c>
      <c r="AC233" s="32"/>
      <c r="AD233" s="102"/>
      <c r="AE233" s="102"/>
      <c r="AF233" s="102"/>
      <c r="AG233" s="32"/>
      <c r="AH233" s="32" t="s">
        <v>222</v>
      </c>
      <c r="AI233" s="33" t="s">
        <v>223</v>
      </c>
      <c r="AJ233" s="51">
        <v>0.78</v>
      </c>
      <c r="AK233" s="32"/>
      <c r="AL233" s="301">
        <v>0.15</v>
      </c>
      <c r="AM233" s="32" t="s">
        <v>156</v>
      </c>
      <c r="AN233" s="32"/>
      <c r="AO233" s="32" t="s">
        <v>156</v>
      </c>
      <c r="AP233" s="32"/>
      <c r="AQ233" s="51">
        <v>0.78</v>
      </c>
      <c r="AR233" s="33"/>
      <c r="AS233" s="185" t="s">
        <v>296</v>
      </c>
      <c r="AT233" s="32"/>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c r="BU233" s="56"/>
      <c r="BV233" s="56"/>
      <c r="BW233" s="56"/>
      <c r="BX233" s="56"/>
      <c r="BY233" s="56"/>
      <c r="BZ233" s="56"/>
      <c r="CA233" s="56"/>
      <c r="CB233" s="56"/>
      <c r="CC233" s="56"/>
      <c r="CD233" s="56"/>
      <c r="CE233" s="56"/>
      <c r="CF233" s="56"/>
      <c r="CG233" s="56"/>
      <c r="CH233" s="56"/>
      <c r="CI233" s="56"/>
      <c r="CJ233" s="56"/>
      <c r="CK233" s="56"/>
      <c r="CL233" s="56"/>
      <c r="CM233" s="56"/>
      <c r="CN233" s="56"/>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8" t="s">
        <v>159</v>
      </c>
      <c r="DX233" s="58" t="str">
        <f t="shared" si="3"/>
        <v/>
      </c>
      <c r="DY233" s="58" t="str">
        <f t="shared" si="4"/>
        <v>affordable</v>
      </c>
      <c r="DZ233" s="58"/>
      <c r="EA233" s="58"/>
      <c r="EB233" s="59" t="s">
        <v>160</v>
      </c>
    </row>
    <row r="234" ht="12.75" customHeight="1">
      <c r="A234" s="60" t="s">
        <v>3459</v>
      </c>
      <c r="B234" s="31" t="s">
        <v>3460</v>
      </c>
      <c r="C234" s="61" t="s">
        <v>3461</v>
      </c>
      <c r="D234" s="61" t="s">
        <v>3462</v>
      </c>
      <c r="E234" s="61" t="s">
        <v>3463</v>
      </c>
      <c r="F234" s="32" t="s">
        <v>3464</v>
      </c>
      <c r="G234" s="33" t="s">
        <v>325</v>
      </c>
      <c r="H234" s="32"/>
      <c r="I234" s="32" t="s">
        <v>3465</v>
      </c>
      <c r="J234" s="33" t="s">
        <v>167</v>
      </c>
      <c r="K234" s="33" t="s">
        <v>142</v>
      </c>
      <c r="L234" s="32" t="s">
        <v>3466</v>
      </c>
      <c r="M234" s="32" t="s">
        <v>3467</v>
      </c>
      <c r="N234" s="32" t="s">
        <v>3468</v>
      </c>
      <c r="O234" s="32" t="s">
        <v>3469</v>
      </c>
      <c r="P234" s="32" t="s">
        <v>3470</v>
      </c>
      <c r="Q234" s="34">
        <f t="shared" si="1"/>
        <v>30000</v>
      </c>
      <c r="R234" s="561">
        <v>29800.0</v>
      </c>
      <c r="S234" s="487">
        <v>15130.0</v>
      </c>
      <c r="T234" s="893">
        <f t="shared" si="2"/>
        <v>48930</v>
      </c>
      <c r="U234" s="38" t="s">
        <v>3471</v>
      </c>
      <c r="V234" s="39" t="s">
        <v>3472</v>
      </c>
      <c r="W234" s="1672">
        <v>81.0</v>
      </c>
      <c r="X234" s="1632">
        <v>0.931</v>
      </c>
      <c r="Y234" s="228">
        <v>18648.0</v>
      </c>
      <c r="Z234" s="453">
        <v>26312.0</v>
      </c>
      <c r="AA234" s="1671" t="s">
        <v>3473</v>
      </c>
      <c r="AB234" s="45" t="s">
        <v>143</v>
      </c>
      <c r="AC234" s="61"/>
      <c r="AD234" s="85"/>
      <c r="AE234" s="102"/>
      <c r="AF234" s="85"/>
      <c r="AG234" s="61"/>
      <c r="AH234" s="61" t="s">
        <v>3474</v>
      </c>
      <c r="AI234" s="33" t="s">
        <v>223</v>
      </c>
      <c r="AJ234" s="119">
        <v>0.78</v>
      </c>
      <c r="AK234" s="91"/>
      <c r="AL234" s="91"/>
      <c r="AM234" s="91"/>
      <c r="AN234" s="91"/>
      <c r="AO234" s="91"/>
      <c r="AP234" s="91"/>
      <c r="AQ234" s="91"/>
      <c r="AR234" s="91"/>
      <c r="AS234" s="91"/>
      <c r="AT234" s="91"/>
      <c r="AU234" s="92"/>
      <c r="AV234" s="92"/>
      <c r="AW234" s="92"/>
      <c r="AX234" s="92"/>
      <c r="AY234" s="92"/>
      <c r="AZ234" s="92"/>
      <c r="BA234" s="92"/>
      <c r="BB234" s="92"/>
      <c r="BC234" s="92"/>
      <c r="BD234" s="92"/>
      <c r="BE234" s="92"/>
      <c r="BF234" s="92"/>
      <c r="BG234" s="92"/>
      <c r="BH234" s="92"/>
      <c r="BI234" s="92"/>
      <c r="BJ234" s="92"/>
      <c r="BK234" s="92"/>
      <c r="BL234" s="92"/>
      <c r="BM234" s="92"/>
      <c r="BN234" s="92"/>
      <c r="BO234" s="92"/>
      <c r="BP234" s="92"/>
      <c r="BQ234" s="92"/>
      <c r="BR234" s="92"/>
      <c r="BS234" s="92"/>
      <c r="BT234" s="92"/>
      <c r="BU234" s="92"/>
      <c r="BV234" s="92"/>
      <c r="BW234" s="92"/>
      <c r="BX234" s="92"/>
      <c r="BY234" s="92"/>
      <c r="BZ234" s="92"/>
      <c r="CA234" s="92"/>
      <c r="CB234" s="92"/>
      <c r="CC234" s="92"/>
      <c r="CD234" s="92"/>
      <c r="CE234" s="92"/>
      <c r="CF234" s="92"/>
      <c r="CG234" s="92"/>
      <c r="CH234" s="92"/>
      <c r="CI234" s="92"/>
      <c r="CJ234" s="92"/>
      <c r="CK234" s="92"/>
      <c r="CL234" s="92"/>
      <c r="CM234" s="92"/>
      <c r="CN234" s="92"/>
      <c r="CO234" s="92"/>
      <c r="CP234" s="92"/>
      <c r="CQ234" s="92"/>
      <c r="CR234" s="92"/>
      <c r="CS234" s="92"/>
      <c r="CT234" s="92"/>
      <c r="CU234" s="92"/>
      <c r="CV234" s="92"/>
      <c r="CW234" s="92"/>
      <c r="CX234" s="92"/>
      <c r="CY234" s="92"/>
      <c r="CZ234" s="92"/>
      <c r="DA234" s="92"/>
      <c r="DB234" s="92"/>
      <c r="DC234" s="92"/>
      <c r="DD234" s="92"/>
      <c r="DE234" s="92"/>
      <c r="DF234" s="92"/>
      <c r="DG234" s="92"/>
      <c r="DH234" s="92"/>
      <c r="DI234" s="92"/>
      <c r="DJ234" s="92"/>
      <c r="DK234" s="92"/>
      <c r="DL234" s="92"/>
      <c r="DM234" s="92"/>
      <c r="DN234" s="92"/>
      <c r="DO234" s="92"/>
      <c r="DP234" s="92"/>
      <c r="DQ234" s="92"/>
      <c r="DR234" s="92"/>
      <c r="DS234" s="92"/>
      <c r="DT234" s="92"/>
      <c r="DU234" s="92"/>
      <c r="DV234" s="92"/>
      <c r="DW234" s="92"/>
      <c r="DX234" s="58" t="str">
        <f t="shared" si="3"/>
        <v/>
      </c>
      <c r="DY234" s="58" t="str">
        <f t="shared" si="4"/>
        <v>affordable</v>
      </c>
      <c r="DZ234" s="92"/>
      <c r="EA234" s="92"/>
      <c r="EB234" s="59" t="s">
        <v>160</v>
      </c>
    </row>
    <row r="235" ht="12.75" customHeight="1">
      <c r="A235" s="60" t="s">
        <v>3475</v>
      </c>
      <c r="B235" s="324"/>
      <c r="C235" s="61" t="s">
        <v>3476</v>
      </c>
      <c r="D235" s="61" t="s">
        <v>3135</v>
      </c>
      <c r="E235" s="61" t="s">
        <v>3136</v>
      </c>
      <c r="F235" s="32" t="s">
        <v>324</v>
      </c>
      <c r="G235" s="33" t="s">
        <v>325</v>
      </c>
      <c r="H235" s="32"/>
      <c r="I235" s="32" t="s">
        <v>3477</v>
      </c>
      <c r="J235" s="33" t="s">
        <v>141</v>
      </c>
      <c r="K235" s="33" t="s">
        <v>142</v>
      </c>
      <c r="L235" s="32" t="s">
        <v>3478</v>
      </c>
      <c r="M235" s="32" t="s">
        <v>144</v>
      </c>
      <c r="N235" s="32" t="s">
        <v>3479</v>
      </c>
      <c r="O235" s="32" t="s">
        <v>799</v>
      </c>
      <c r="P235" s="32" t="s">
        <v>147</v>
      </c>
      <c r="Q235" s="34">
        <f t="shared" si="1"/>
        <v>25000</v>
      </c>
      <c r="R235" s="1673">
        <v>17725.0</v>
      </c>
      <c r="S235" s="1601">
        <v>11644.0</v>
      </c>
      <c r="T235" s="103">
        <f t="shared" si="2"/>
        <v>33369</v>
      </c>
      <c r="U235" s="32"/>
      <c r="V235" s="39" t="s">
        <v>149</v>
      </c>
      <c r="W235" s="372">
        <v>7.0</v>
      </c>
      <c r="X235" s="67">
        <v>1.0</v>
      </c>
      <c r="Y235" s="1674">
        <v>13248.0</v>
      </c>
      <c r="Z235" s="997">
        <v>20121.0</v>
      </c>
      <c r="AA235" s="32" t="s">
        <v>2099</v>
      </c>
      <c r="AB235" s="45" t="s">
        <v>143</v>
      </c>
      <c r="AC235" s="61"/>
      <c r="AD235" s="102"/>
      <c r="AE235" s="102"/>
      <c r="AF235" s="102"/>
      <c r="AG235" s="61"/>
      <c r="AH235" s="61" t="s">
        <v>222</v>
      </c>
      <c r="AI235" s="33" t="s">
        <v>223</v>
      </c>
      <c r="AJ235" s="1182">
        <v>0.211</v>
      </c>
      <c r="AK235" s="425">
        <v>0.102</v>
      </c>
      <c r="AL235" s="1184">
        <v>0.29</v>
      </c>
      <c r="AM235" s="978">
        <v>0.16</v>
      </c>
      <c r="AN235" s="117">
        <v>315.0</v>
      </c>
      <c r="AO235" s="900">
        <v>32.0</v>
      </c>
      <c r="AP235" s="78">
        <v>5.0</v>
      </c>
      <c r="AQ235" s="1675">
        <v>0.21</v>
      </c>
      <c r="AR235" s="33"/>
      <c r="AS235" s="55" t="s">
        <v>157</v>
      </c>
      <c r="AT235" s="61"/>
      <c r="AU235" s="56"/>
      <c r="AV235" s="56"/>
      <c r="AW235" s="56"/>
      <c r="AX235" s="56"/>
      <c r="AY235" s="56"/>
      <c r="AZ235" s="56"/>
      <c r="BA235" s="56"/>
      <c r="BB235" s="56"/>
      <c r="BC235" s="56"/>
      <c r="BD235" s="56"/>
      <c r="BE235" s="56"/>
      <c r="BF235" s="56"/>
      <c r="BG235" s="56"/>
      <c r="BH235" s="56"/>
      <c r="BI235" s="56"/>
      <c r="BJ235" s="56"/>
      <c r="BK235" s="56"/>
      <c r="BL235" s="56"/>
      <c r="BM235" s="56"/>
      <c r="BN235" s="56"/>
      <c r="BO235" s="56"/>
      <c r="BP235" s="56"/>
      <c r="BQ235" s="56"/>
      <c r="BR235" s="56"/>
      <c r="BS235" s="56"/>
      <c r="BT235" s="56"/>
      <c r="BU235" s="56"/>
      <c r="BV235" s="56"/>
      <c r="BW235" s="56"/>
      <c r="BX235" s="56"/>
      <c r="BY235" s="56"/>
      <c r="BZ235" s="56"/>
      <c r="CA235" s="56"/>
      <c r="CB235" s="56"/>
      <c r="CC235" s="56"/>
      <c r="CD235" s="56"/>
      <c r="CE235" s="56"/>
      <c r="CF235" s="56"/>
      <c r="CG235" s="56"/>
      <c r="CH235" s="56"/>
      <c r="CI235" s="56"/>
      <c r="CJ235" s="56"/>
      <c r="CK235" s="56"/>
      <c r="CL235" s="56"/>
      <c r="CM235" s="56"/>
      <c r="CN235" s="56"/>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8" t="s">
        <v>159</v>
      </c>
      <c r="DX235" s="58" t="str">
        <f t="shared" si="3"/>
        <v/>
      </c>
      <c r="DY235" s="58" t="str">
        <f t="shared" si="4"/>
        <v>affordable</v>
      </c>
      <c r="DZ235" s="58"/>
      <c r="EA235" s="58"/>
      <c r="EB235" s="59" t="s">
        <v>160</v>
      </c>
    </row>
    <row r="236" ht="12.75" customHeight="1">
      <c r="A236" s="30" t="s">
        <v>3480</v>
      </c>
      <c r="B236" s="31" t="s">
        <v>3481</v>
      </c>
      <c r="C236" s="32" t="s">
        <v>3482</v>
      </c>
      <c r="D236" s="32" t="s">
        <v>3483</v>
      </c>
      <c r="E236" s="32" t="s">
        <v>3484</v>
      </c>
      <c r="F236" s="32" t="s">
        <v>3485</v>
      </c>
      <c r="G236" s="33" t="s">
        <v>325</v>
      </c>
      <c r="H236" s="32"/>
      <c r="I236" s="32" t="s">
        <v>3486</v>
      </c>
      <c r="J236" s="33" t="s">
        <v>141</v>
      </c>
      <c r="K236" s="33" t="s">
        <v>142</v>
      </c>
      <c r="L236" s="32" t="s">
        <v>3487</v>
      </c>
      <c r="M236" s="32" t="s">
        <v>3488</v>
      </c>
      <c r="N236" s="32" t="s">
        <v>3489</v>
      </c>
      <c r="O236" s="32" t="s">
        <v>3490</v>
      </c>
      <c r="P236" s="32" t="s">
        <v>3491</v>
      </c>
      <c r="Q236" s="34">
        <f t="shared" si="1"/>
        <v>25000</v>
      </c>
      <c r="R236" s="287">
        <v>17725.0</v>
      </c>
      <c r="S236" s="1676">
        <v>11644.0</v>
      </c>
      <c r="T236" s="1414">
        <f t="shared" si="2"/>
        <v>33369</v>
      </c>
      <c r="U236" s="38" t="s">
        <v>3492</v>
      </c>
      <c r="V236" s="39" t="s">
        <v>3493</v>
      </c>
      <c r="W236" s="1677">
        <v>7.0</v>
      </c>
      <c r="X236" s="67">
        <v>1.0</v>
      </c>
      <c r="Y236" s="1674">
        <v>13248.0</v>
      </c>
      <c r="Z236" s="803">
        <v>20121.0</v>
      </c>
      <c r="AA236" s="32" t="s">
        <v>3494</v>
      </c>
      <c r="AB236" s="45" t="s">
        <v>143</v>
      </c>
      <c r="AC236" s="32"/>
      <c r="AD236" s="85"/>
      <c r="AE236" s="102"/>
      <c r="AF236" s="85"/>
      <c r="AG236" s="32"/>
      <c r="AH236" s="32" t="s">
        <v>3495</v>
      </c>
      <c r="AI236" s="33" t="s">
        <v>223</v>
      </c>
      <c r="AJ236" s="1210">
        <v>0.211</v>
      </c>
      <c r="AK236" s="263"/>
      <c r="AL236" s="263"/>
      <c r="AM236" s="263"/>
      <c r="AN236" s="263"/>
      <c r="AO236" s="263"/>
      <c r="AP236" s="263"/>
      <c r="AQ236" s="263"/>
      <c r="AR236" s="263"/>
      <c r="AS236" s="263"/>
      <c r="AT236" s="263"/>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c r="CS236" s="166"/>
      <c r="CT236" s="166"/>
      <c r="CU236" s="166"/>
      <c r="CV236" s="166"/>
      <c r="CW236" s="166"/>
      <c r="CX236" s="166"/>
      <c r="CY236" s="166"/>
      <c r="CZ236" s="166"/>
      <c r="DA236" s="166"/>
      <c r="DB236" s="166"/>
      <c r="DC236" s="166"/>
      <c r="DD236" s="166"/>
      <c r="DE236" s="166"/>
      <c r="DF236" s="166"/>
      <c r="DG236" s="166"/>
      <c r="DH236" s="166"/>
      <c r="DI236" s="166"/>
      <c r="DJ236" s="166"/>
      <c r="DK236" s="166"/>
      <c r="DL236" s="166"/>
      <c r="DM236" s="166"/>
      <c r="DN236" s="166"/>
      <c r="DO236" s="166"/>
      <c r="DP236" s="166"/>
      <c r="DQ236" s="166"/>
      <c r="DR236" s="166"/>
      <c r="DS236" s="166"/>
      <c r="DT236" s="166"/>
      <c r="DU236" s="166"/>
      <c r="DV236" s="166"/>
      <c r="DW236" s="166"/>
      <c r="DX236" s="58" t="str">
        <f t="shared" si="3"/>
        <v/>
      </c>
      <c r="DY236" s="58" t="str">
        <f t="shared" si="4"/>
        <v>affordable</v>
      </c>
      <c r="DZ236" s="166"/>
      <c r="EA236" s="166"/>
      <c r="EB236" s="59" t="s">
        <v>160</v>
      </c>
    </row>
    <row r="237" ht="12.75" customHeight="1">
      <c r="A237" s="60" t="s">
        <v>3496</v>
      </c>
      <c r="B237" s="31" t="s">
        <v>3497</v>
      </c>
      <c r="C237" s="61" t="s">
        <v>3498</v>
      </c>
      <c r="D237" s="61" t="s">
        <v>3499</v>
      </c>
      <c r="E237" s="61" t="s">
        <v>3500</v>
      </c>
      <c r="F237" s="32" t="s">
        <v>3501</v>
      </c>
      <c r="G237" s="33" t="s">
        <v>325</v>
      </c>
      <c r="H237" s="32" t="s">
        <v>3502</v>
      </c>
      <c r="I237" s="32" t="s">
        <v>3503</v>
      </c>
      <c r="J237" s="33" t="s">
        <v>326</v>
      </c>
      <c r="K237" s="33" t="s">
        <v>142</v>
      </c>
      <c r="L237" s="32" t="s">
        <v>3504</v>
      </c>
      <c r="M237" s="32" t="s">
        <v>3505</v>
      </c>
      <c r="N237" s="32" t="s">
        <v>3506</v>
      </c>
      <c r="O237" s="32" t="s">
        <v>3507</v>
      </c>
      <c r="P237" s="32" t="s">
        <v>3508</v>
      </c>
      <c r="Q237" s="34">
        <f t="shared" si="1"/>
        <v>20000</v>
      </c>
      <c r="R237" s="1369">
        <v>21655.0</v>
      </c>
      <c r="S237" s="879">
        <v>13518.0</v>
      </c>
      <c r="T237" s="1369">
        <f t="shared" si="2"/>
        <v>39173</v>
      </c>
      <c r="U237" s="38" t="s">
        <v>3509</v>
      </c>
      <c r="V237" s="39" t="s">
        <v>3510</v>
      </c>
      <c r="W237" s="581">
        <v>264.0</v>
      </c>
      <c r="X237" s="788">
        <v>0.403</v>
      </c>
      <c r="Y237" s="1678">
        <v>14715.0</v>
      </c>
      <c r="Z237" s="1679">
        <v>19145.0</v>
      </c>
      <c r="AA237" s="688" t="s">
        <v>3511</v>
      </c>
      <c r="AB237" s="45" t="s">
        <v>143</v>
      </c>
      <c r="AC237" s="1680">
        <v>6000.0</v>
      </c>
      <c r="AD237" s="85" t="s">
        <v>3512</v>
      </c>
      <c r="AE237" s="232" t="s">
        <v>3513</v>
      </c>
      <c r="AF237" s="87" t="s">
        <v>3514</v>
      </c>
      <c r="AG237" s="260">
        <v>15655.0</v>
      </c>
      <c r="AH237" s="260">
        <v>33173.0</v>
      </c>
      <c r="AI237" s="32" t="s">
        <v>3515</v>
      </c>
      <c r="AJ237" s="262">
        <v>0.735</v>
      </c>
      <c r="AK237" s="263"/>
      <c r="AL237" s="263"/>
      <c r="AM237" s="263"/>
      <c r="AN237" s="263"/>
      <c r="AO237" s="263"/>
      <c r="AP237" s="263"/>
      <c r="AQ237" s="263"/>
      <c r="AR237" s="263"/>
      <c r="AS237" s="263"/>
      <c r="AT237" s="263"/>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c r="CS237" s="166"/>
      <c r="CT237" s="166"/>
      <c r="CU237" s="166"/>
      <c r="CV237" s="166"/>
      <c r="CW237" s="166"/>
      <c r="CX237" s="166"/>
      <c r="CY237" s="166"/>
      <c r="CZ237" s="166"/>
      <c r="DA237" s="166"/>
      <c r="DB237" s="166"/>
      <c r="DC237" s="166"/>
      <c r="DD237" s="166"/>
      <c r="DE237" s="166"/>
      <c r="DF237" s="166"/>
      <c r="DG237" s="166"/>
      <c r="DH237" s="166"/>
      <c r="DI237" s="166"/>
      <c r="DJ237" s="166"/>
      <c r="DK237" s="166"/>
      <c r="DL237" s="166"/>
      <c r="DM237" s="166"/>
      <c r="DN237" s="166"/>
      <c r="DO237" s="166"/>
      <c r="DP237" s="166"/>
      <c r="DQ237" s="166"/>
      <c r="DR237" s="166"/>
      <c r="DS237" s="166"/>
      <c r="DT237" s="166"/>
      <c r="DU237" s="166"/>
      <c r="DV237" s="166"/>
      <c r="DW237" s="166"/>
      <c r="DX237" s="58" t="str">
        <f t="shared" si="3"/>
        <v/>
      </c>
      <c r="DY237" s="58" t="str">
        <f t="shared" si="4"/>
        <v>affordable</v>
      </c>
      <c r="DZ237" s="166"/>
      <c r="EA237" s="166"/>
      <c r="EB237" s="59" t="s">
        <v>160</v>
      </c>
    </row>
    <row r="238" ht="12.75" customHeight="1">
      <c r="A238" s="30" t="s">
        <v>3516</v>
      </c>
      <c r="B238" s="324"/>
      <c r="C238" s="32" t="s">
        <v>3517</v>
      </c>
      <c r="D238" s="32" t="s">
        <v>3135</v>
      </c>
      <c r="E238" s="32" t="s">
        <v>3136</v>
      </c>
      <c r="F238" s="32" t="s">
        <v>324</v>
      </c>
      <c r="G238" s="33" t="s">
        <v>325</v>
      </c>
      <c r="H238" s="32"/>
      <c r="I238" s="32" t="s">
        <v>140</v>
      </c>
      <c r="J238" s="33" t="s">
        <v>265</v>
      </c>
      <c r="K238" s="33" t="s">
        <v>142</v>
      </c>
      <c r="L238" s="32" t="s">
        <v>143</v>
      </c>
      <c r="M238" s="32" t="s">
        <v>144</v>
      </c>
      <c r="N238" s="32" t="s">
        <v>3518</v>
      </c>
      <c r="O238" s="32" t="s">
        <v>146</v>
      </c>
      <c r="P238" s="32" t="s">
        <v>147</v>
      </c>
      <c r="Q238" s="34">
        <f t="shared" si="1"/>
        <v>30000</v>
      </c>
      <c r="R238" s="1681">
        <v>25162.0</v>
      </c>
      <c r="S238" s="146">
        <v>11107.0</v>
      </c>
      <c r="T238" s="1682">
        <f t="shared" si="2"/>
        <v>40269</v>
      </c>
      <c r="U238" s="32"/>
      <c r="V238" s="39" t="s">
        <v>149</v>
      </c>
      <c r="W238" s="391">
        <v>186.0</v>
      </c>
      <c r="X238" s="1683">
        <v>0.59</v>
      </c>
      <c r="Y238" s="1230">
        <v>12143.0</v>
      </c>
      <c r="Z238" s="1684">
        <v>26791.0</v>
      </c>
      <c r="AA238" s="100" t="s">
        <v>209</v>
      </c>
      <c r="AB238" s="45" t="s">
        <v>143</v>
      </c>
      <c r="AC238" s="32" t="s">
        <v>749</v>
      </c>
      <c r="AD238" s="85" t="s">
        <v>3519</v>
      </c>
      <c r="AE238" s="1070" t="s">
        <v>3520</v>
      </c>
      <c r="AF238" s="85" t="s">
        <v>3521</v>
      </c>
      <c r="AG238" s="32"/>
      <c r="AH238" s="32"/>
      <c r="AI238" s="32"/>
      <c r="AJ238" s="1685">
        <v>0.768</v>
      </c>
      <c r="AK238" s="1594">
        <v>0.791</v>
      </c>
      <c r="AL238" s="1245">
        <v>0.23</v>
      </c>
      <c r="AM238" s="1686">
        <v>0.39</v>
      </c>
      <c r="AN238" s="1402">
        <v>187.0</v>
      </c>
      <c r="AO238" s="303">
        <v>148.0</v>
      </c>
      <c r="AP238" s="424">
        <v>57.0</v>
      </c>
      <c r="AQ238" s="1082">
        <v>0.77</v>
      </c>
      <c r="AR238" s="33"/>
      <c r="AS238" s="55" t="s">
        <v>157</v>
      </c>
      <c r="AT238" s="32"/>
      <c r="AU238" s="56"/>
      <c r="AV238" s="56"/>
      <c r="AW238" s="56"/>
      <c r="AX238" s="56"/>
      <c r="AY238" s="56"/>
      <c r="AZ238" s="56"/>
      <c r="BA238" s="56"/>
      <c r="BB238" s="56"/>
      <c r="BC238" s="56"/>
      <c r="BD238" s="56"/>
      <c r="BE238" s="56"/>
      <c r="BF238" s="56"/>
      <c r="BG238" s="56"/>
      <c r="BH238" s="56"/>
      <c r="BI238" s="56"/>
      <c r="BJ238" s="56"/>
      <c r="BK238" s="56"/>
      <c r="BL238" s="56"/>
      <c r="BM238" s="56"/>
      <c r="BN238" s="56"/>
      <c r="BO238" s="56"/>
      <c r="BP238" s="56"/>
      <c r="BQ238" s="56"/>
      <c r="BR238" s="56"/>
      <c r="BS238" s="56"/>
      <c r="BT238" s="56"/>
      <c r="BU238" s="56"/>
      <c r="BV238" s="56"/>
      <c r="BW238" s="56"/>
      <c r="BX238" s="56"/>
      <c r="BY238" s="56"/>
      <c r="BZ238" s="56"/>
      <c r="CA238" s="56"/>
      <c r="CB238" s="56"/>
      <c r="CC238" s="56"/>
      <c r="CD238" s="56"/>
      <c r="CE238" s="56"/>
      <c r="CF238" s="56"/>
      <c r="CG238" s="56"/>
      <c r="CH238" s="56"/>
      <c r="CI238" s="56"/>
      <c r="CJ238" s="56"/>
      <c r="CK238" s="56"/>
      <c r="CL238" s="56"/>
      <c r="CM238" s="56"/>
      <c r="CN238" s="56"/>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8" t="s">
        <v>159</v>
      </c>
      <c r="DX238" s="58" t="str">
        <f t="shared" si="3"/>
        <v/>
      </c>
      <c r="DY238" s="58" t="str">
        <f t="shared" si="4"/>
        <v>affordable</v>
      </c>
      <c r="DZ238" s="58"/>
      <c r="EA238" s="58"/>
      <c r="EB238" s="59" t="s">
        <v>160</v>
      </c>
    </row>
    <row r="239" ht="26.25" customHeight="1">
      <c r="A239" s="30" t="s">
        <v>3522</v>
      </c>
      <c r="B239" s="31" t="s">
        <v>3523</v>
      </c>
      <c r="C239" s="32" t="s">
        <v>3524</v>
      </c>
      <c r="D239" s="32" t="s">
        <v>3525</v>
      </c>
      <c r="E239" s="32" t="s">
        <v>3526</v>
      </c>
      <c r="F239" s="32" t="s">
        <v>3527</v>
      </c>
      <c r="G239" s="33" t="s">
        <v>325</v>
      </c>
      <c r="H239" s="32"/>
      <c r="I239" s="32" t="s">
        <v>3528</v>
      </c>
      <c r="J239" s="33" t="s">
        <v>265</v>
      </c>
      <c r="K239" s="33" t="s">
        <v>142</v>
      </c>
      <c r="L239" s="32" t="s">
        <v>3529</v>
      </c>
      <c r="M239" s="32" t="s">
        <v>3530</v>
      </c>
      <c r="N239" s="32" t="s">
        <v>3531</v>
      </c>
      <c r="O239" s="32" t="s">
        <v>3532</v>
      </c>
      <c r="P239" s="32" t="s">
        <v>3533</v>
      </c>
      <c r="Q239" s="34">
        <f t="shared" si="1"/>
        <v>30000</v>
      </c>
      <c r="R239" s="378">
        <v>25162.0</v>
      </c>
      <c r="S239" s="1687">
        <v>11107.0</v>
      </c>
      <c r="T239" s="1412">
        <f t="shared" si="2"/>
        <v>40269</v>
      </c>
      <c r="U239" s="38" t="s">
        <v>3534</v>
      </c>
      <c r="V239" s="39" t="s">
        <v>3535</v>
      </c>
      <c r="W239" s="1121">
        <v>186.0</v>
      </c>
      <c r="X239" s="889">
        <v>0.592</v>
      </c>
      <c r="Y239" s="1230">
        <v>12143.0</v>
      </c>
      <c r="Z239" s="1688">
        <v>26791.0</v>
      </c>
      <c r="AA239" s="100" t="s">
        <v>3536</v>
      </c>
      <c r="AB239" s="45" t="s">
        <v>143</v>
      </c>
      <c r="AC239" s="32" t="s">
        <v>3537</v>
      </c>
      <c r="AD239" s="85" t="s">
        <v>3519</v>
      </c>
      <c r="AE239" s="1070" t="s">
        <v>3520</v>
      </c>
      <c r="AF239" s="85" t="s">
        <v>3521</v>
      </c>
      <c r="AG239" s="32"/>
      <c r="AH239" s="32"/>
      <c r="AI239" s="32"/>
      <c r="AJ239" s="262">
        <v>0.768</v>
      </c>
      <c r="AK239" s="263"/>
      <c r="AL239" s="263"/>
      <c r="AM239" s="263"/>
      <c r="AN239" s="263"/>
      <c r="AO239" s="263"/>
      <c r="AP239" s="263"/>
      <c r="AQ239" s="263"/>
      <c r="AR239" s="263"/>
      <c r="AS239" s="263"/>
      <c r="AT239" s="263"/>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c r="CS239" s="166"/>
      <c r="CT239" s="166"/>
      <c r="CU239" s="166"/>
      <c r="CV239" s="166"/>
      <c r="CW239" s="166"/>
      <c r="CX239" s="166"/>
      <c r="CY239" s="166"/>
      <c r="CZ239" s="166"/>
      <c r="DA239" s="166"/>
      <c r="DB239" s="166"/>
      <c r="DC239" s="166"/>
      <c r="DD239" s="166"/>
      <c r="DE239" s="166"/>
      <c r="DF239" s="166"/>
      <c r="DG239" s="166"/>
      <c r="DH239" s="166"/>
      <c r="DI239" s="166"/>
      <c r="DJ239" s="166"/>
      <c r="DK239" s="166"/>
      <c r="DL239" s="166"/>
      <c r="DM239" s="166"/>
      <c r="DN239" s="166"/>
      <c r="DO239" s="166"/>
      <c r="DP239" s="166"/>
      <c r="DQ239" s="166"/>
      <c r="DR239" s="166"/>
      <c r="DS239" s="166"/>
      <c r="DT239" s="166"/>
      <c r="DU239" s="166"/>
      <c r="DV239" s="166"/>
      <c r="DW239" s="166"/>
      <c r="DX239" s="58" t="str">
        <f t="shared" si="3"/>
        <v/>
      </c>
      <c r="DY239" s="58" t="str">
        <f t="shared" si="4"/>
        <v>affordable</v>
      </c>
      <c r="DZ239" s="166"/>
      <c r="EA239" s="166"/>
      <c r="EB239" s="59" t="s">
        <v>160</v>
      </c>
    </row>
    <row r="240" ht="12.75" customHeight="1">
      <c r="A240" s="60" t="s">
        <v>3538</v>
      </c>
      <c r="B240" s="31" t="s">
        <v>3539</v>
      </c>
      <c r="C240" s="61" t="s">
        <v>3540</v>
      </c>
      <c r="D240" s="61" t="s">
        <v>3541</v>
      </c>
      <c r="E240" s="61" t="s">
        <v>3542</v>
      </c>
      <c r="F240" s="32" t="s">
        <v>3543</v>
      </c>
      <c r="G240" s="33" t="s">
        <v>325</v>
      </c>
      <c r="H240" s="32" t="s">
        <v>3544</v>
      </c>
      <c r="I240" s="32" t="s">
        <v>3545</v>
      </c>
      <c r="J240" s="33" t="s">
        <v>141</v>
      </c>
      <c r="K240" s="33" t="s">
        <v>142</v>
      </c>
      <c r="L240" s="32" t="s">
        <v>3546</v>
      </c>
      <c r="M240" s="32" t="s">
        <v>3547</v>
      </c>
      <c r="N240" s="32" t="s">
        <v>3548</v>
      </c>
      <c r="O240" s="32" t="s">
        <v>3549</v>
      </c>
      <c r="P240" s="32" t="s">
        <v>3550</v>
      </c>
      <c r="Q240" s="34">
        <f t="shared" si="1"/>
        <v>50000</v>
      </c>
      <c r="R240" s="307">
        <v>45900.0</v>
      </c>
      <c r="S240" s="1689">
        <v>15240.0</v>
      </c>
      <c r="T240" s="62">
        <f t="shared" si="2"/>
        <v>65140</v>
      </c>
      <c r="U240" s="38" t="s">
        <v>3551</v>
      </c>
      <c r="V240" s="39" t="s">
        <v>3552</v>
      </c>
      <c r="W240" s="694">
        <v>291.0</v>
      </c>
      <c r="X240" s="1690">
        <v>0.555</v>
      </c>
      <c r="Y240" s="890">
        <v>17400.0</v>
      </c>
      <c r="Z240" s="1691">
        <v>45300.0</v>
      </c>
      <c r="AA240" s="746" t="s">
        <v>3553</v>
      </c>
      <c r="AB240" s="45" t="s">
        <v>143</v>
      </c>
      <c r="AC240" s="486" t="s">
        <v>3554</v>
      </c>
      <c r="AD240" s="87" t="s">
        <v>3555</v>
      </c>
      <c r="AE240" s="232" t="s">
        <v>3556</v>
      </c>
      <c r="AF240" s="87" t="s">
        <v>3557</v>
      </c>
      <c r="AG240" s="632">
        <v>22950.0</v>
      </c>
      <c r="AH240" s="370">
        <v>42190.0</v>
      </c>
      <c r="AI240" s="32" t="s">
        <v>3558</v>
      </c>
      <c r="AJ240" s="1190">
        <v>0.625</v>
      </c>
      <c r="AK240" s="263"/>
      <c r="AL240" s="263"/>
      <c r="AM240" s="263"/>
      <c r="AN240" s="263"/>
      <c r="AO240" s="263"/>
      <c r="AP240" s="263"/>
      <c r="AQ240" s="263"/>
      <c r="AR240" s="263"/>
      <c r="AS240" s="263"/>
      <c r="AT240" s="263"/>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c r="CS240" s="166"/>
      <c r="CT240" s="166"/>
      <c r="CU240" s="166"/>
      <c r="CV240" s="166"/>
      <c r="CW240" s="166"/>
      <c r="CX240" s="166"/>
      <c r="CY240" s="166"/>
      <c r="CZ240" s="166"/>
      <c r="DA240" s="166"/>
      <c r="DB240" s="166"/>
      <c r="DC240" s="166"/>
      <c r="DD240" s="166"/>
      <c r="DE240" s="166"/>
      <c r="DF240" s="166"/>
      <c r="DG240" s="166"/>
      <c r="DH240" s="166"/>
      <c r="DI240" s="166"/>
      <c r="DJ240" s="166"/>
      <c r="DK240" s="166"/>
      <c r="DL240" s="166"/>
      <c r="DM240" s="166"/>
      <c r="DN240" s="166"/>
      <c r="DO240" s="166"/>
      <c r="DP240" s="166"/>
      <c r="DQ240" s="166"/>
      <c r="DR240" s="166"/>
      <c r="DS240" s="166"/>
      <c r="DT240" s="166"/>
      <c r="DU240" s="166"/>
      <c r="DV240" s="166"/>
      <c r="DW240" s="166"/>
      <c r="DX240" s="58" t="str">
        <f t="shared" si="3"/>
        <v/>
      </c>
      <c r="DY240" s="58" t="str">
        <f t="shared" si="4"/>
        <v/>
      </c>
      <c r="DZ240" s="166"/>
      <c r="EA240" s="166"/>
      <c r="EB240" s="59" t="s">
        <v>160</v>
      </c>
    </row>
    <row r="241" ht="12.75" customHeight="1">
      <c r="A241" s="30" t="s">
        <v>3559</v>
      </c>
      <c r="B241" s="31" t="s">
        <v>3560</v>
      </c>
      <c r="C241" s="32" t="s">
        <v>3561</v>
      </c>
      <c r="D241" s="32" t="s">
        <v>3562</v>
      </c>
      <c r="E241" s="32" t="s">
        <v>3563</v>
      </c>
      <c r="F241" s="32" t="s">
        <v>3564</v>
      </c>
      <c r="G241" s="33" t="s">
        <v>325</v>
      </c>
      <c r="H241" s="32" t="s">
        <v>3565</v>
      </c>
      <c r="I241" s="32" t="s">
        <v>3566</v>
      </c>
      <c r="J241" s="33" t="s">
        <v>326</v>
      </c>
      <c r="K241" s="33" t="s">
        <v>142</v>
      </c>
      <c r="L241" s="32" t="s">
        <v>3567</v>
      </c>
      <c r="M241" s="32" t="s">
        <v>3568</v>
      </c>
      <c r="N241" s="32" t="s">
        <v>3569</v>
      </c>
      <c r="O241" s="32" t="s">
        <v>3570</v>
      </c>
      <c r="P241" s="32" t="s">
        <v>3571</v>
      </c>
      <c r="Q241" s="34">
        <f t="shared" si="1"/>
        <v>30000</v>
      </c>
      <c r="R241" s="261">
        <v>18964.0</v>
      </c>
      <c r="S241" s="1090">
        <v>11600.0</v>
      </c>
      <c r="T241" s="783">
        <f t="shared" si="2"/>
        <v>34564</v>
      </c>
      <c r="U241" s="38" t="s">
        <v>3572</v>
      </c>
      <c r="V241" s="39" t="s">
        <v>3573</v>
      </c>
      <c r="W241" s="1692">
        <v>677.0</v>
      </c>
      <c r="X241" s="1693">
        <v>0.248</v>
      </c>
      <c r="Y241" s="565">
        <v>6901.0</v>
      </c>
      <c r="Z241" s="69">
        <v>28219.0</v>
      </c>
      <c r="AA241" s="849" t="s">
        <v>3574</v>
      </c>
      <c r="AB241" s="45" t="s">
        <v>143</v>
      </c>
      <c r="AC241" s="46" t="s">
        <v>3575</v>
      </c>
      <c r="AD241" s="87" t="s">
        <v>2835</v>
      </c>
      <c r="AE241" s="232" t="s">
        <v>3576</v>
      </c>
      <c r="AF241" s="87" t="s">
        <v>3577</v>
      </c>
      <c r="AG241" s="145">
        <v>0.0</v>
      </c>
      <c r="AH241" s="1694">
        <v>15600.0</v>
      </c>
      <c r="AI241" s="32" t="s">
        <v>3578</v>
      </c>
      <c r="AJ241" s="1563">
        <v>0.588</v>
      </c>
      <c r="AK241" s="263"/>
      <c r="AL241" s="263"/>
      <c r="AM241" s="263"/>
      <c r="AN241" s="263"/>
      <c r="AO241" s="263"/>
      <c r="AP241" s="263"/>
      <c r="AQ241" s="263"/>
      <c r="AR241" s="263"/>
      <c r="AS241" s="263"/>
      <c r="AT241" s="263"/>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c r="CS241" s="166"/>
      <c r="CT241" s="166"/>
      <c r="CU241" s="166"/>
      <c r="CV241" s="166"/>
      <c r="CW241" s="166"/>
      <c r="CX241" s="166"/>
      <c r="CY241" s="166"/>
      <c r="CZ241" s="166"/>
      <c r="DA241" s="166"/>
      <c r="DB241" s="166"/>
      <c r="DC241" s="166"/>
      <c r="DD241" s="166"/>
      <c r="DE241" s="166"/>
      <c r="DF241" s="166"/>
      <c r="DG241" s="166"/>
      <c r="DH241" s="166"/>
      <c r="DI241" s="166"/>
      <c r="DJ241" s="166"/>
      <c r="DK241" s="166"/>
      <c r="DL241" s="166"/>
      <c r="DM241" s="166"/>
      <c r="DN241" s="166"/>
      <c r="DO241" s="166"/>
      <c r="DP241" s="166"/>
      <c r="DQ241" s="166"/>
      <c r="DR241" s="166"/>
      <c r="DS241" s="166"/>
      <c r="DT241" s="166"/>
      <c r="DU241" s="166"/>
      <c r="DV241" s="166"/>
      <c r="DW241" s="166"/>
      <c r="DX241" s="58" t="str">
        <f t="shared" si="3"/>
        <v/>
      </c>
      <c r="DY241" s="58" t="str">
        <f t="shared" si="4"/>
        <v>affordable</v>
      </c>
      <c r="DZ241" s="166"/>
      <c r="EA241" s="166"/>
      <c r="EB241" s="59" t="s">
        <v>160</v>
      </c>
    </row>
    <row r="242" ht="26.25" customHeight="1">
      <c r="A242" s="60" t="s">
        <v>3579</v>
      </c>
      <c r="B242" s="324"/>
      <c r="C242" s="61" t="s">
        <v>3580</v>
      </c>
      <c r="D242" s="61" t="s">
        <v>3135</v>
      </c>
      <c r="E242" s="61" t="s">
        <v>3136</v>
      </c>
      <c r="F242" s="32" t="s">
        <v>137</v>
      </c>
      <c r="G242" s="33" t="s">
        <v>325</v>
      </c>
      <c r="H242" s="32"/>
      <c r="I242" s="32" t="s">
        <v>3581</v>
      </c>
      <c r="J242" s="33" t="s">
        <v>167</v>
      </c>
      <c r="K242" s="33" t="s">
        <v>142</v>
      </c>
      <c r="L242" s="32" t="s">
        <v>143</v>
      </c>
      <c r="M242" s="32" t="s">
        <v>745</v>
      </c>
      <c r="N242" s="32" t="s">
        <v>3582</v>
      </c>
      <c r="O242" s="32" t="s">
        <v>799</v>
      </c>
      <c r="P242" s="32" t="s">
        <v>3583</v>
      </c>
      <c r="Q242" s="34">
        <f t="shared" si="1"/>
        <v>30000</v>
      </c>
      <c r="R242" s="1248">
        <v>44040.0</v>
      </c>
      <c r="S242" s="464">
        <v>14360.0</v>
      </c>
      <c r="T242" s="901">
        <f t="shared" si="2"/>
        <v>62400</v>
      </c>
      <c r="U242" s="32"/>
      <c r="V242" s="39" t="s">
        <v>149</v>
      </c>
      <c r="W242" s="40">
        <v>110.0</v>
      </c>
      <c r="X242" s="1311">
        <v>1.0</v>
      </c>
      <c r="Y242" s="1695">
        <v>33586.0</v>
      </c>
      <c r="Z242" s="471">
        <v>26574.0</v>
      </c>
      <c r="AA242" s="1217" t="s">
        <v>2167</v>
      </c>
      <c r="AB242" s="45" t="s">
        <v>143</v>
      </c>
      <c r="AC242" s="61"/>
      <c r="AD242" s="102"/>
      <c r="AE242" s="102"/>
      <c r="AF242" s="102"/>
      <c r="AG242" s="61"/>
      <c r="AH242" s="61"/>
      <c r="AI242" s="33" t="s">
        <v>223</v>
      </c>
      <c r="AJ242" s="1619">
        <v>0.59</v>
      </c>
      <c r="AK242" s="136">
        <v>0.51</v>
      </c>
      <c r="AL242" s="1696">
        <v>0.1</v>
      </c>
      <c r="AM242" s="61" t="s">
        <v>156</v>
      </c>
      <c r="AN242" s="61"/>
      <c r="AO242" s="61" t="s">
        <v>156</v>
      </c>
      <c r="AP242" s="61"/>
      <c r="AQ242" s="1697">
        <v>0.52</v>
      </c>
      <c r="AR242" s="32"/>
      <c r="AS242" s="79" t="s">
        <v>173</v>
      </c>
      <c r="AT242" s="61"/>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c r="BU242" s="56"/>
      <c r="BV242" s="56"/>
      <c r="BW242" s="56"/>
      <c r="BX242" s="56"/>
      <c r="BY242" s="56"/>
      <c r="BZ242" s="56"/>
      <c r="CA242" s="56"/>
      <c r="CB242" s="56"/>
      <c r="CC242" s="56"/>
      <c r="CD242" s="56"/>
      <c r="CE242" s="56"/>
      <c r="CF242" s="56"/>
      <c r="CG242" s="56"/>
      <c r="CH242" s="56"/>
      <c r="CI242" s="56"/>
      <c r="CJ242" s="56"/>
      <c r="CK242" s="56"/>
      <c r="CL242" s="56"/>
      <c r="CM242" s="56"/>
      <c r="CN242" s="56"/>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8" t="s">
        <v>159</v>
      </c>
      <c r="DX242" s="58" t="str">
        <f t="shared" si="3"/>
        <v/>
      </c>
      <c r="DY242" s="58" t="str">
        <f t="shared" si="4"/>
        <v>affordable</v>
      </c>
      <c r="DZ242" s="58"/>
      <c r="EA242" s="58"/>
      <c r="EB242" s="59" t="s">
        <v>160</v>
      </c>
    </row>
    <row r="243" ht="26.25" customHeight="1">
      <c r="A243" s="60" t="s">
        <v>3584</v>
      </c>
      <c r="B243" s="31" t="s">
        <v>3585</v>
      </c>
      <c r="C243" s="61" t="s">
        <v>3586</v>
      </c>
      <c r="D243" s="61" t="s">
        <v>3587</v>
      </c>
      <c r="E243" s="61" t="s">
        <v>3588</v>
      </c>
      <c r="F243" s="32" t="s">
        <v>3589</v>
      </c>
      <c r="G243" s="33" t="s">
        <v>325</v>
      </c>
      <c r="H243" s="32"/>
      <c r="I243" s="32" t="s">
        <v>3590</v>
      </c>
      <c r="J243" s="33" t="s">
        <v>167</v>
      </c>
      <c r="K243" s="33" t="s">
        <v>142</v>
      </c>
      <c r="L243" s="32" t="s">
        <v>3591</v>
      </c>
      <c r="M243" s="32" t="s">
        <v>3592</v>
      </c>
      <c r="N243" s="32" t="s">
        <v>3593</v>
      </c>
      <c r="O243" s="32" t="s">
        <v>3594</v>
      </c>
      <c r="P243" s="32" t="s">
        <v>3595</v>
      </c>
      <c r="Q243" s="34">
        <f t="shared" si="1"/>
        <v>30000</v>
      </c>
      <c r="R243" s="1187">
        <v>44040.0</v>
      </c>
      <c r="S243" s="246">
        <v>14360.0</v>
      </c>
      <c r="T243" s="1175">
        <f t="shared" si="2"/>
        <v>62400</v>
      </c>
      <c r="U243" s="38" t="s">
        <v>3596</v>
      </c>
      <c r="V243" s="39" t="s">
        <v>3597</v>
      </c>
      <c r="W243" s="40">
        <v>110.0</v>
      </c>
      <c r="X243" s="1311">
        <v>0.997</v>
      </c>
      <c r="Y243" s="1695">
        <v>33586.0</v>
      </c>
      <c r="Z243" s="1698">
        <v>26574.0</v>
      </c>
      <c r="AA243" s="1217" t="s">
        <v>3598</v>
      </c>
      <c r="AB243" s="45" t="s">
        <v>143</v>
      </c>
      <c r="AC243" s="61"/>
      <c r="AD243" s="85"/>
      <c r="AE243" s="102"/>
      <c r="AF243" s="85"/>
      <c r="AG243" s="61"/>
      <c r="AH243" s="61"/>
      <c r="AI243" s="33" t="s">
        <v>223</v>
      </c>
      <c r="AJ243" s="1238">
        <v>0.59</v>
      </c>
      <c r="AK243" s="91"/>
      <c r="AL243" s="91"/>
      <c r="AM243" s="91"/>
      <c r="AN243" s="91"/>
      <c r="AO243" s="91"/>
      <c r="AP243" s="91"/>
      <c r="AQ243" s="91"/>
      <c r="AR243" s="91"/>
      <c r="AS243" s="91"/>
      <c r="AT243" s="91"/>
      <c r="AU243" s="92"/>
      <c r="AV243" s="92"/>
      <c r="AW243" s="92"/>
      <c r="AX243" s="92"/>
      <c r="AY243" s="92"/>
      <c r="AZ243" s="92"/>
      <c r="BA243" s="92"/>
      <c r="BB243" s="92"/>
      <c r="BC243" s="92"/>
      <c r="BD243" s="92"/>
      <c r="BE243" s="92"/>
      <c r="BF243" s="92"/>
      <c r="BG243" s="92"/>
      <c r="BH243" s="92"/>
      <c r="BI243" s="92"/>
      <c r="BJ243" s="92"/>
      <c r="BK243" s="92"/>
      <c r="BL243" s="92"/>
      <c r="BM243" s="92"/>
      <c r="BN243" s="92"/>
      <c r="BO243" s="92"/>
      <c r="BP243" s="92"/>
      <c r="BQ243" s="92"/>
      <c r="BR243" s="92"/>
      <c r="BS243" s="92"/>
      <c r="BT243" s="92"/>
      <c r="BU243" s="92"/>
      <c r="BV243" s="92"/>
      <c r="BW243" s="92"/>
      <c r="BX243" s="92"/>
      <c r="BY243" s="92"/>
      <c r="BZ243" s="92"/>
      <c r="CA243" s="92"/>
      <c r="CB243" s="92"/>
      <c r="CC243" s="92"/>
      <c r="CD243" s="92"/>
      <c r="CE243" s="92"/>
      <c r="CF243" s="92"/>
      <c r="CG243" s="92"/>
      <c r="CH243" s="92"/>
      <c r="CI243" s="92"/>
      <c r="CJ243" s="92"/>
      <c r="CK243" s="92"/>
      <c r="CL243" s="92"/>
      <c r="CM243" s="92"/>
      <c r="CN243" s="92"/>
      <c r="CO243" s="92"/>
      <c r="CP243" s="92"/>
      <c r="CQ243" s="92"/>
      <c r="CR243" s="92"/>
      <c r="CS243" s="92"/>
      <c r="CT243" s="92"/>
      <c r="CU243" s="92"/>
      <c r="CV243" s="92"/>
      <c r="CW243" s="92"/>
      <c r="CX243" s="92"/>
      <c r="CY243" s="92"/>
      <c r="CZ243" s="92"/>
      <c r="DA243" s="92"/>
      <c r="DB243" s="92"/>
      <c r="DC243" s="92"/>
      <c r="DD243" s="92"/>
      <c r="DE243" s="92"/>
      <c r="DF243" s="92"/>
      <c r="DG243" s="92"/>
      <c r="DH243" s="92"/>
      <c r="DI243" s="92"/>
      <c r="DJ243" s="92"/>
      <c r="DK243" s="92"/>
      <c r="DL243" s="92"/>
      <c r="DM243" s="92"/>
      <c r="DN243" s="92"/>
      <c r="DO243" s="92"/>
      <c r="DP243" s="92"/>
      <c r="DQ243" s="92"/>
      <c r="DR243" s="92"/>
      <c r="DS243" s="92"/>
      <c r="DT243" s="92"/>
      <c r="DU243" s="92"/>
      <c r="DV243" s="92"/>
      <c r="DW243" s="92"/>
      <c r="DX243" s="58" t="str">
        <f t="shared" si="3"/>
        <v/>
      </c>
      <c r="DY243" s="58" t="str">
        <f t="shared" si="4"/>
        <v>affordable</v>
      </c>
      <c r="DZ243" s="92"/>
      <c r="EA243" s="92"/>
      <c r="EB243" s="59" t="s">
        <v>160</v>
      </c>
    </row>
    <row r="244" ht="12.75" customHeight="1">
      <c r="A244" s="30" t="s">
        <v>3599</v>
      </c>
      <c r="B244" s="324"/>
      <c r="C244" s="32" t="s">
        <v>3476</v>
      </c>
      <c r="D244" s="32" t="s">
        <v>3135</v>
      </c>
      <c r="E244" s="32" t="s">
        <v>3136</v>
      </c>
      <c r="F244" s="32" t="s">
        <v>324</v>
      </c>
      <c r="G244" s="33" t="s">
        <v>325</v>
      </c>
      <c r="H244" s="32"/>
      <c r="I244" s="32" t="s">
        <v>3600</v>
      </c>
      <c r="J244" s="33" t="s">
        <v>326</v>
      </c>
      <c r="K244" s="33" t="s">
        <v>142</v>
      </c>
      <c r="L244" s="32" t="s">
        <v>143</v>
      </c>
      <c r="M244" s="32" t="s">
        <v>745</v>
      </c>
      <c r="N244" s="32" t="s">
        <v>3601</v>
      </c>
      <c r="O244" s="32" t="s">
        <v>146</v>
      </c>
      <c r="P244" s="32" t="s">
        <v>147</v>
      </c>
      <c r="Q244" s="34">
        <f t="shared" si="1"/>
        <v>30000</v>
      </c>
      <c r="R244" s="1665">
        <v>21683.0</v>
      </c>
      <c r="S244" s="1681">
        <v>13474.0</v>
      </c>
      <c r="T244" s="63">
        <f t="shared" si="2"/>
        <v>39157</v>
      </c>
      <c r="U244" s="32"/>
      <c r="V244" s="39" t="s">
        <v>149</v>
      </c>
      <c r="W244" s="864">
        <v>460.0</v>
      </c>
      <c r="X244" s="292">
        <v>0.87</v>
      </c>
      <c r="Y244" s="1420">
        <v>9069.0</v>
      </c>
      <c r="Z244" s="841">
        <v>29354.0</v>
      </c>
      <c r="AA244" s="688" t="s">
        <v>3011</v>
      </c>
      <c r="AB244" s="45" t="s">
        <v>143</v>
      </c>
      <c r="AC244" s="1699">
        <v>14000.0</v>
      </c>
      <c r="AD244" s="85" t="s">
        <v>3602</v>
      </c>
      <c r="AE244" s="232" t="s">
        <v>3603</v>
      </c>
      <c r="AF244" s="87" t="s">
        <v>3604</v>
      </c>
      <c r="AG244" s="1700">
        <v>7683.0</v>
      </c>
      <c r="AH244" s="1701">
        <v>25157.0</v>
      </c>
      <c r="AI244" s="32" t="s">
        <v>3605</v>
      </c>
      <c r="AJ244" s="555">
        <v>0.218</v>
      </c>
      <c r="AK244" s="941">
        <v>0.081</v>
      </c>
      <c r="AL244" s="556">
        <v>0.31</v>
      </c>
      <c r="AM244" s="915">
        <v>0.13</v>
      </c>
      <c r="AN244" s="1702">
        <v>4510.0</v>
      </c>
      <c r="AO244" s="117">
        <v>365.0</v>
      </c>
      <c r="AP244" s="559">
        <v>47.0</v>
      </c>
      <c r="AQ244" s="914">
        <v>0.15</v>
      </c>
      <c r="AR244" s="33"/>
      <c r="AS244" s="55" t="s">
        <v>157</v>
      </c>
      <c r="AT244" s="32"/>
      <c r="AU244" s="56"/>
      <c r="AV244" s="56"/>
      <c r="AW244" s="56"/>
      <c r="AX244" s="56"/>
      <c r="AY244" s="56"/>
      <c r="AZ244" s="56"/>
      <c r="BA244" s="56"/>
      <c r="BB244" s="56"/>
      <c r="BC244" s="56"/>
      <c r="BD244" s="56"/>
      <c r="BE244" s="56"/>
      <c r="BF244" s="56"/>
      <c r="BG244" s="56"/>
      <c r="BH244" s="56"/>
      <c r="BI244" s="56"/>
      <c r="BJ244" s="56"/>
      <c r="BK244" s="56"/>
      <c r="BL244" s="56"/>
      <c r="BM244" s="56"/>
      <c r="BN244" s="56"/>
      <c r="BO244" s="56"/>
      <c r="BP244" s="56"/>
      <c r="BQ244" s="56"/>
      <c r="BR244" s="56"/>
      <c r="BS244" s="56"/>
      <c r="BT244" s="56"/>
      <c r="BU244" s="56"/>
      <c r="BV244" s="56"/>
      <c r="BW244" s="56"/>
      <c r="BX244" s="56"/>
      <c r="BY244" s="56"/>
      <c r="BZ244" s="56"/>
      <c r="CA244" s="56"/>
      <c r="CB244" s="56"/>
      <c r="CC244" s="56"/>
      <c r="CD244" s="56"/>
      <c r="CE244" s="56"/>
      <c r="CF244" s="56"/>
      <c r="CG244" s="56"/>
      <c r="CH244" s="56"/>
      <c r="CI244" s="56"/>
      <c r="CJ244" s="56"/>
      <c r="CK244" s="56"/>
      <c r="CL244" s="56"/>
      <c r="CM244" s="56"/>
      <c r="CN244" s="56"/>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8" t="s">
        <v>159</v>
      </c>
      <c r="DX244" s="58" t="str">
        <f t="shared" si="3"/>
        <v/>
      </c>
      <c r="DY244" s="58" t="str">
        <f t="shared" si="4"/>
        <v>affordable</v>
      </c>
      <c r="DZ244" s="58"/>
      <c r="EA244" s="58"/>
      <c r="EB244" s="59" t="s">
        <v>160</v>
      </c>
    </row>
    <row r="245" ht="12.75" customHeight="1">
      <c r="A245" s="30" t="s">
        <v>3606</v>
      </c>
      <c r="B245" s="31" t="s">
        <v>3607</v>
      </c>
      <c r="C245" s="32" t="s">
        <v>3608</v>
      </c>
      <c r="D245" s="32" t="s">
        <v>3609</v>
      </c>
      <c r="E245" s="32" t="s">
        <v>3610</v>
      </c>
      <c r="F245" s="32" t="s">
        <v>3611</v>
      </c>
      <c r="G245" s="33" t="s">
        <v>325</v>
      </c>
      <c r="H245" s="32"/>
      <c r="I245" s="32" t="s">
        <v>3612</v>
      </c>
      <c r="J245" s="33" t="s">
        <v>326</v>
      </c>
      <c r="K245" s="33" t="s">
        <v>142</v>
      </c>
      <c r="L245" s="32" t="s">
        <v>3613</v>
      </c>
      <c r="M245" s="32" t="s">
        <v>3614</v>
      </c>
      <c r="N245" s="32" t="s">
        <v>3615</v>
      </c>
      <c r="O245" s="32" t="s">
        <v>3616</v>
      </c>
      <c r="P245" s="32" t="s">
        <v>3617</v>
      </c>
      <c r="Q245" s="34">
        <f t="shared" si="1"/>
        <v>30000</v>
      </c>
      <c r="R245" s="1369">
        <v>21683.0</v>
      </c>
      <c r="S245" s="1251">
        <v>13474.0</v>
      </c>
      <c r="T245" s="249">
        <f t="shared" si="2"/>
        <v>39157</v>
      </c>
      <c r="U245" s="38" t="s">
        <v>3618</v>
      </c>
      <c r="V245" s="39" t="s">
        <v>3619</v>
      </c>
      <c r="W245" s="1703">
        <v>460.0</v>
      </c>
      <c r="X245" s="1088">
        <v>0.87</v>
      </c>
      <c r="Y245" s="1420">
        <v>9069.0</v>
      </c>
      <c r="Z245" s="143">
        <v>29354.0</v>
      </c>
      <c r="AA245" s="688" t="s">
        <v>3620</v>
      </c>
      <c r="AB245" s="45" t="s">
        <v>143</v>
      </c>
      <c r="AC245" s="1704">
        <v>14000.0</v>
      </c>
      <c r="AD245" s="85" t="s">
        <v>3602</v>
      </c>
      <c r="AE245" s="232" t="s">
        <v>3603</v>
      </c>
      <c r="AF245" s="87" t="s">
        <v>3604</v>
      </c>
      <c r="AG245" s="455">
        <v>7683.0</v>
      </c>
      <c r="AH245" s="455">
        <v>25157.0</v>
      </c>
      <c r="AI245" s="32" t="s">
        <v>3621</v>
      </c>
      <c r="AJ245" s="114">
        <v>0.218</v>
      </c>
      <c r="AK245" s="263"/>
      <c r="AL245" s="263"/>
      <c r="AM245" s="263"/>
      <c r="AN245" s="263"/>
      <c r="AO245" s="263"/>
      <c r="AP245" s="263"/>
      <c r="AQ245" s="263"/>
      <c r="AR245" s="263"/>
      <c r="AS245" s="263"/>
      <c r="AT245" s="263"/>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c r="CS245" s="166"/>
      <c r="CT245" s="166"/>
      <c r="CU245" s="166"/>
      <c r="CV245" s="166"/>
      <c r="CW245" s="166"/>
      <c r="CX245" s="166"/>
      <c r="CY245" s="166"/>
      <c r="CZ245" s="166"/>
      <c r="DA245" s="166"/>
      <c r="DB245" s="166"/>
      <c r="DC245" s="166"/>
      <c r="DD245" s="166"/>
      <c r="DE245" s="166"/>
      <c r="DF245" s="166"/>
      <c r="DG245" s="166"/>
      <c r="DH245" s="166"/>
      <c r="DI245" s="166"/>
      <c r="DJ245" s="166"/>
      <c r="DK245" s="166"/>
      <c r="DL245" s="166"/>
      <c r="DM245" s="166"/>
      <c r="DN245" s="166"/>
      <c r="DO245" s="166"/>
      <c r="DP245" s="166"/>
      <c r="DQ245" s="166"/>
      <c r="DR245" s="166"/>
      <c r="DS245" s="166"/>
      <c r="DT245" s="166"/>
      <c r="DU245" s="166"/>
      <c r="DV245" s="166"/>
      <c r="DW245" s="166"/>
      <c r="DX245" s="58" t="str">
        <f t="shared" si="3"/>
        <v/>
      </c>
      <c r="DY245" s="58" t="str">
        <f t="shared" si="4"/>
        <v>affordable</v>
      </c>
      <c r="DZ245" s="166"/>
      <c r="EA245" s="166"/>
      <c r="EB245" s="59" t="s">
        <v>160</v>
      </c>
    </row>
    <row r="246" ht="39.0" customHeight="1">
      <c r="A246" s="60" t="s">
        <v>3622</v>
      </c>
      <c r="B246" s="324"/>
      <c r="C246" s="61" t="s">
        <v>136</v>
      </c>
      <c r="D246" s="61" t="s">
        <v>217</v>
      </c>
      <c r="E246" s="61" t="s">
        <v>136</v>
      </c>
      <c r="F246" s="32" t="s">
        <v>137</v>
      </c>
      <c r="G246" s="33" t="s">
        <v>138</v>
      </c>
      <c r="H246" s="32" t="s">
        <v>139</v>
      </c>
      <c r="I246" s="32" t="s">
        <v>3623</v>
      </c>
      <c r="J246" s="33" t="s">
        <v>265</v>
      </c>
      <c r="K246" s="33" t="s">
        <v>142</v>
      </c>
      <c r="L246" s="32" t="s">
        <v>143</v>
      </c>
      <c r="M246" s="33" t="s">
        <v>169</v>
      </c>
      <c r="N246" s="32" t="s">
        <v>3624</v>
      </c>
      <c r="O246" s="32" t="s">
        <v>146</v>
      </c>
      <c r="P246" s="32" t="s">
        <v>835</v>
      </c>
      <c r="Q246" s="34">
        <f t="shared" si="1"/>
        <v>55000</v>
      </c>
      <c r="R246" s="1177">
        <v>64470.0</v>
      </c>
      <c r="S246" s="1086">
        <v>24090.0</v>
      </c>
      <c r="T246" s="1705">
        <f t="shared" si="2"/>
        <v>92560</v>
      </c>
      <c r="U246" s="32"/>
      <c r="V246" s="39" t="s">
        <v>149</v>
      </c>
      <c r="W246" s="1524">
        <v>402.0</v>
      </c>
      <c r="X246" s="1706">
        <v>0.55</v>
      </c>
      <c r="Y246" s="68">
        <v>34865.0</v>
      </c>
      <c r="Z246" s="1638">
        <v>53777.0</v>
      </c>
      <c r="AA246" s="1707" t="s">
        <v>3625</v>
      </c>
      <c r="AB246" s="45" t="s">
        <v>143</v>
      </c>
      <c r="AC246" s="72" t="s">
        <v>3626</v>
      </c>
      <c r="AD246" s="87" t="s">
        <v>3627</v>
      </c>
      <c r="AE246" s="232" t="s">
        <v>3628</v>
      </c>
      <c r="AF246" s="85" t="s">
        <v>3629</v>
      </c>
      <c r="AG246" s="49">
        <v>0.0</v>
      </c>
      <c r="AH246" s="967">
        <v>28090.0</v>
      </c>
      <c r="AI246" s="32" t="s">
        <v>3630</v>
      </c>
      <c r="AJ246" s="1708">
        <v>0.563</v>
      </c>
      <c r="AK246" s="478">
        <v>0.414</v>
      </c>
      <c r="AL246" s="1709">
        <v>0.1</v>
      </c>
      <c r="AM246" s="1709">
        <v>0.1</v>
      </c>
      <c r="AN246" s="1702">
        <v>4549.0</v>
      </c>
      <c r="AO246" s="440">
        <v>1885.0</v>
      </c>
      <c r="AP246" s="1103">
        <v>184.0</v>
      </c>
      <c r="AQ246" s="999">
        <v>0.55</v>
      </c>
      <c r="AR246" s="32"/>
      <c r="AS246" s="79" t="s">
        <v>173</v>
      </c>
      <c r="AT246" s="65" t="s">
        <v>278</v>
      </c>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c r="BU246" s="56"/>
      <c r="BV246" s="56"/>
      <c r="BW246" s="56"/>
      <c r="BX246" s="56"/>
      <c r="BY246" s="56"/>
      <c r="BZ246" s="56"/>
      <c r="CA246" s="56"/>
      <c r="CB246" s="56"/>
      <c r="CC246" s="56"/>
      <c r="CD246" s="56"/>
      <c r="CE246" s="56"/>
      <c r="CF246" s="56"/>
      <c r="CG246" s="56"/>
      <c r="CH246" s="56"/>
      <c r="CI246" s="56"/>
      <c r="CJ246" s="56"/>
      <c r="CK246" s="56"/>
      <c r="CL246" s="56"/>
      <c r="CM246" s="56"/>
      <c r="CN246" s="56"/>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8" t="s">
        <v>159</v>
      </c>
      <c r="DX246" s="58" t="str">
        <f t="shared" si="3"/>
        <v/>
      </c>
      <c r="DY246" s="58" t="str">
        <f t="shared" si="4"/>
        <v/>
      </c>
      <c r="DZ246" s="58"/>
      <c r="EA246" s="58"/>
      <c r="EB246" s="59" t="s">
        <v>160</v>
      </c>
    </row>
    <row r="247" ht="39.0" customHeight="1">
      <c r="A247" s="60" t="s">
        <v>3631</v>
      </c>
      <c r="B247" s="31" t="s">
        <v>3632</v>
      </c>
      <c r="C247" s="61" t="s">
        <v>3633</v>
      </c>
      <c r="D247" s="61" t="s">
        <v>3634</v>
      </c>
      <c r="E247" s="61" t="s">
        <v>3635</v>
      </c>
      <c r="F247" s="32" t="s">
        <v>3636</v>
      </c>
      <c r="G247" s="33" t="s">
        <v>138</v>
      </c>
      <c r="H247" s="32" t="s">
        <v>3637</v>
      </c>
      <c r="I247" s="32" t="s">
        <v>3638</v>
      </c>
      <c r="J247" s="33" t="s">
        <v>265</v>
      </c>
      <c r="K247" s="33" t="s">
        <v>142</v>
      </c>
      <c r="L247" s="32" t="s">
        <v>3639</v>
      </c>
      <c r="M247" s="33" t="s">
        <v>169</v>
      </c>
      <c r="N247" s="32" t="s">
        <v>3640</v>
      </c>
      <c r="O247" s="32" t="s">
        <v>3641</v>
      </c>
      <c r="P247" s="32" t="s">
        <v>3642</v>
      </c>
      <c r="Q247" s="34">
        <f t="shared" si="1"/>
        <v>55000</v>
      </c>
      <c r="R247" s="1207">
        <v>64470.0</v>
      </c>
      <c r="S247" s="1710">
        <v>24090.0</v>
      </c>
      <c r="T247" s="1116">
        <f t="shared" si="2"/>
        <v>92560</v>
      </c>
      <c r="U247" s="38" t="s">
        <v>3643</v>
      </c>
      <c r="V247" s="39" t="s">
        <v>3644</v>
      </c>
      <c r="W247" s="1338">
        <v>402.0</v>
      </c>
      <c r="X247" s="1666">
        <v>0.547</v>
      </c>
      <c r="Y247" s="68">
        <v>34865.0</v>
      </c>
      <c r="Z247" s="1711">
        <v>53777.0</v>
      </c>
      <c r="AA247" s="1707" t="s">
        <v>3645</v>
      </c>
      <c r="AB247" s="45" t="s">
        <v>143</v>
      </c>
      <c r="AC247" s="72" t="s">
        <v>3646</v>
      </c>
      <c r="AD247" s="87" t="s">
        <v>3627</v>
      </c>
      <c r="AE247" s="232" t="s">
        <v>3628</v>
      </c>
      <c r="AF247" s="85" t="s">
        <v>3629</v>
      </c>
      <c r="AG247" s="145">
        <v>0.0</v>
      </c>
      <c r="AH247" s="1712">
        <v>28090.0</v>
      </c>
      <c r="AI247" s="32" t="s">
        <v>3647</v>
      </c>
      <c r="AJ247" s="1213">
        <v>0.563</v>
      </c>
      <c r="AK247" s="263"/>
      <c r="AL247" s="263"/>
      <c r="AM247" s="263"/>
      <c r="AN247" s="263"/>
      <c r="AO247" s="263"/>
      <c r="AP247" s="263"/>
      <c r="AQ247" s="263"/>
      <c r="AR247" s="263"/>
      <c r="AS247" s="263"/>
      <c r="AT247" s="263"/>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c r="CS247" s="166"/>
      <c r="CT247" s="166"/>
      <c r="CU247" s="166"/>
      <c r="CV247" s="166"/>
      <c r="CW247" s="166"/>
      <c r="CX247" s="166"/>
      <c r="CY247" s="166"/>
      <c r="CZ247" s="166"/>
      <c r="DA247" s="166"/>
      <c r="DB247" s="166"/>
      <c r="DC247" s="166"/>
      <c r="DD247" s="166"/>
      <c r="DE247" s="166"/>
      <c r="DF247" s="166"/>
      <c r="DG247" s="166"/>
      <c r="DH247" s="166"/>
      <c r="DI247" s="166"/>
      <c r="DJ247" s="166"/>
      <c r="DK247" s="166"/>
      <c r="DL247" s="166"/>
      <c r="DM247" s="166"/>
      <c r="DN247" s="166"/>
      <c r="DO247" s="166"/>
      <c r="DP247" s="166"/>
      <c r="DQ247" s="166"/>
      <c r="DR247" s="166"/>
      <c r="DS247" s="166"/>
      <c r="DT247" s="166"/>
      <c r="DU247" s="166"/>
      <c r="DV247" s="166"/>
      <c r="DW247" s="166"/>
      <c r="DX247" s="58" t="str">
        <f t="shared" si="3"/>
        <v/>
      </c>
      <c r="DY247" s="58" t="str">
        <f t="shared" si="4"/>
        <v/>
      </c>
      <c r="DZ247" s="166"/>
      <c r="EA247" s="166"/>
      <c r="EB247" s="59" t="s">
        <v>160</v>
      </c>
    </row>
    <row r="248" ht="12.75" customHeight="1">
      <c r="A248" s="30" t="s">
        <v>3648</v>
      </c>
      <c r="B248" s="324"/>
      <c r="C248" s="32" t="s">
        <v>3649</v>
      </c>
      <c r="D248" s="32" t="s">
        <v>227</v>
      </c>
      <c r="E248" s="32" t="s">
        <v>228</v>
      </c>
      <c r="F248" s="32" t="s">
        <v>137</v>
      </c>
      <c r="G248" s="33" t="s">
        <v>138</v>
      </c>
      <c r="H248" s="32" t="s">
        <v>1056</v>
      </c>
      <c r="I248" s="32" t="s">
        <v>3650</v>
      </c>
      <c r="J248" s="33" t="s">
        <v>167</v>
      </c>
      <c r="K248" s="33" t="s">
        <v>142</v>
      </c>
      <c r="L248" s="32" t="s">
        <v>143</v>
      </c>
      <c r="M248" s="33" t="s">
        <v>169</v>
      </c>
      <c r="N248" s="32" t="s">
        <v>3651</v>
      </c>
      <c r="O248" s="32" t="s">
        <v>146</v>
      </c>
      <c r="P248" s="32" t="s">
        <v>171</v>
      </c>
      <c r="Q248" s="34">
        <f t="shared" si="1"/>
        <v>30000</v>
      </c>
      <c r="R248" s="1713">
        <v>70794.0</v>
      </c>
      <c r="S248" s="381">
        <v>16188.0</v>
      </c>
      <c r="T248" s="410">
        <f t="shared" si="2"/>
        <v>90982</v>
      </c>
      <c r="U248" s="32"/>
      <c r="V248" s="65" t="s">
        <v>173</v>
      </c>
      <c r="W248" s="282">
        <v>150.0</v>
      </c>
      <c r="X248" s="796">
        <v>0.46</v>
      </c>
      <c r="Y248" s="1714">
        <v>60200.0</v>
      </c>
      <c r="Z248" s="1223">
        <v>27748.0</v>
      </c>
      <c r="AA248" s="1715" t="s">
        <v>3652</v>
      </c>
      <c r="AB248" s="322" t="s">
        <v>499</v>
      </c>
      <c r="AC248" s="101">
        <v>35000.0</v>
      </c>
      <c r="AD248" s="87" t="s">
        <v>3653</v>
      </c>
      <c r="AE248" s="232" t="s">
        <v>3654</v>
      </c>
      <c r="AF248" s="85" t="s">
        <v>3655</v>
      </c>
      <c r="AG248" s="1314">
        <v>35794.0</v>
      </c>
      <c r="AH248" s="1231">
        <v>55982.0</v>
      </c>
      <c r="AI248" s="32" t="s">
        <v>3656</v>
      </c>
      <c r="AJ248" s="1215">
        <v>0.32</v>
      </c>
      <c r="AK248" s="32"/>
      <c r="AL248" s="1101">
        <v>0.19</v>
      </c>
      <c r="AM248" s="32" t="s">
        <v>156</v>
      </c>
      <c r="AN248" s="32"/>
      <c r="AO248" s="32" t="s">
        <v>156</v>
      </c>
      <c r="AP248" s="32" t="s">
        <v>156</v>
      </c>
      <c r="AQ248" s="1716">
        <v>0.311</v>
      </c>
      <c r="AR248" s="33"/>
      <c r="AS248" s="185" t="s">
        <v>296</v>
      </c>
      <c r="AT248" s="65" t="s">
        <v>278</v>
      </c>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c r="BU248" s="56"/>
      <c r="BV248" s="56"/>
      <c r="BW248" s="56"/>
      <c r="BX248" s="56"/>
      <c r="BY248" s="56"/>
      <c r="BZ248" s="56"/>
      <c r="CA248" s="56"/>
      <c r="CB248" s="56"/>
      <c r="CC248" s="56"/>
      <c r="CD248" s="56"/>
      <c r="CE248" s="56"/>
      <c r="CF248" s="56"/>
      <c r="CG248" s="56"/>
      <c r="CH248" s="56"/>
      <c r="CI248" s="56"/>
      <c r="CJ248" s="56"/>
      <c r="CK248" s="56"/>
      <c r="CL248" s="56"/>
      <c r="CM248" s="56"/>
      <c r="CN248" s="56"/>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8" t="s">
        <v>159</v>
      </c>
      <c r="DX248" s="58" t="str">
        <f t="shared" si="3"/>
        <v>generous_aid</v>
      </c>
      <c r="DY248" s="58" t="str">
        <f t="shared" si="4"/>
        <v>affordable</v>
      </c>
      <c r="DZ248" s="58"/>
      <c r="EA248" s="58"/>
      <c r="EB248" s="59" t="s">
        <v>160</v>
      </c>
    </row>
    <row r="249" ht="12.75" customHeight="1">
      <c r="A249" s="150" t="s">
        <v>3657</v>
      </c>
      <c r="B249" s="31" t="s">
        <v>3658</v>
      </c>
      <c r="C249" s="32" t="s">
        <v>3659</v>
      </c>
      <c r="D249" s="32" t="s">
        <v>3660</v>
      </c>
      <c r="E249" s="32" t="s">
        <v>3661</v>
      </c>
      <c r="F249" s="32" t="s">
        <v>3662</v>
      </c>
      <c r="G249" s="33" t="s">
        <v>138</v>
      </c>
      <c r="H249" s="32" t="s">
        <v>3663</v>
      </c>
      <c r="I249" s="32" t="s">
        <v>3664</v>
      </c>
      <c r="J249" s="33" t="s">
        <v>167</v>
      </c>
      <c r="K249" s="33" t="s">
        <v>142</v>
      </c>
      <c r="L249" s="32" t="s">
        <v>3665</v>
      </c>
      <c r="M249" s="33" t="s">
        <v>169</v>
      </c>
      <c r="N249" s="32" t="s">
        <v>3666</v>
      </c>
      <c r="O249" s="32" t="s">
        <v>3667</v>
      </c>
      <c r="P249" s="32" t="s">
        <v>3668</v>
      </c>
      <c r="Q249" s="34">
        <f t="shared" si="1"/>
        <v>30000</v>
      </c>
      <c r="R249" s="1221">
        <v>70794.0</v>
      </c>
      <c r="S249" s="982">
        <v>16188.0</v>
      </c>
      <c r="T249" s="390">
        <f t="shared" si="2"/>
        <v>90982</v>
      </c>
      <c r="U249" s="38" t="s">
        <v>3669</v>
      </c>
      <c r="V249" s="65" t="s">
        <v>3670</v>
      </c>
      <c r="W249" s="282">
        <v>150.0</v>
      </c>
      <c r="X249" s="1717">
        <v>0.459</v>
      </c>
      <c r="Y249" s="1714">
        <v>60200.0</v>
      </c>
      <c r="Z249" s="1718">
        <v>27748.0</v>
      </c>
      <c r="AA249" s="1715" t="s">
        <v>3671</v>
      </c>
      <c r="AB249" s="322" t="s">
        <v>499</v>
      </c>
      <c r="AC249" s="1719">
        <v>35000.0</v>
      </c>
      <c r="AD249" s="87" t="s">
        <v>3653</v>
      </c>
      <c r="AE249" s="232" t="s">
        <v>3654</v>
      </c>
      <c r="AF249" s="85" t="s">
        <v>3655</v>
      </c>
      <c r="AG249" s="950">
        <v>35794.0</v>
      </c>
      <c r="AH249" s="241">
        <v>55982.0</v>
      </c>
      <c r="AI249" s="32" t="s">
        <v>3672</v>
      </c>
      <c r="AJ249" s="1720">
        <v>0.32</v>
      </c>
      <c r="AK249" s="91"/>
      <c r="AL249" s="91"/>
      <c r="AM249" s="91"/>
      <c r="AN249" s="91"/>
      <c r="AO249" s="91"/>
      <c r="AP249" s="91"/>
      <c r="AQ249" s="91"/>
      <c r="AR249" s="91"/>
      <c r="AS249" s="91"/>
      <c r="AT249" s="91"/>
      <c r="AU249" s="92"/>
      <c r="AV249" s="92"/>
      <c r="AW249" s="92"/>
      <c r="AX249" s="92"/>
      <c r="AY249" s="92"/>
      <c r="AZ249" s="92"/>
      <c r="BA249" s="92"/>
      <c r="BB249" s="92"/>
      <c r="BC249" s="92"/>
      <c r="BD249" s="92"/>
      <c r="BE249" s="92"/>
      <c r="BF249" s="92"/>
      <c r="BG249" s="92"/>
      <c r="BH249" s="92"/>
      <c r="BI249" s="92"/>
      <c r="BJ249" s="92"/>
      <c r="BK249" s="92"/>
      <c r="BL249" s="92"/>
      <c r="BM249" s="92"/>
      <c r="BN249" s="92"/>
      <c r="BO249" s="92"/>
      <c r="BP249" s="92"/>
      <c r="BQ249" s="92"/>
      <c r="BR249" s="92"/>
      <c r="BS249" s="92"/>
      <c r="BT249" s="92"/>
      <c r="BU249" s="92"/>
      <c r="BV249" s="92"/>
      <c r="BW249" s="92"/>
      <c r="BX249" s="92"/>
      <c r="BY249" s="92"/>
      <c r="BZ249" s="92"/>
      <c r="CA249" s="92"/>
      <c r="CB249" s="92"/>
      <c r="CC249" s="92"/>
      <c r="CD249" s="92"/>
      <c r="CE249" s="92"/>
      <c r="CF249" s="92"/>
      <c r="CG249" s="92"/>
      <c r="CH249" s="92"/>
      <c r="CI249" s="92"/>
      <c r="CJ249" s="92"/>
      <c r="CK249" s="92"/>
      <c r="CL249" s="92"/>
      <c r="CM249" s="92"/>
      <c r="CN249" s="92"/>
      <c r="CO249" s="92"/>
      <c r="CP249" s="92"/>
      <c r="CQ249" s="92"/>
      <c r="CR249" s="92"/>
      <c r="CS249" s="92"/>
      <c r="CT249" s="92"/>
      <c r="CU249" s="92"/>
      <c r="CV249" s="92"/>
      <c r="CW249" s="92"/>
      <c r="CX249" s="92"/>
      <c r="CY249" s="92"/>
      <c r="CZ249" s="92"/>
      <c r="DA249" s="92"/>
      <c r="DB249" s="92"/>
      <c r="DC249" s="92"/>
      <c r="DD249" s="92"/>
      <c r="DE249" s="92"/>
      <c r="DF249" s="92"/>
      <c r="DG249" s="92"/>
      <c r="DH249" s="92"/>
      <c r="DI249" s="92"/>
      <c r="DJ249" s="92"/>
      <c r="DK249" s="92"/>
      <c r="DL249" s="92"/>
      <c r="DM249" s="92"/>
      <c r="DN249" s="92"/>
      <c r="DO249" s="92"/>
      <c r="DP249" s="92"/>
      <c r="DQ249" s="92"/>
      <c r="DR249" s="92"/>
      <c r="DS249" s="92"/>
      <c r="DT249" s="92"/>
      <c r="DU249" s="92"/>
      <c r="DV249" s="92"/>
      <c r="DW249" s="92"/>
      <c r="DX249" s="58" t="str">
        <f t="shared" si="3"/>
        <v>generous_aid</v>
      </c>
      <c r="DY249" s="58" t="str">
        <f t="shared" si="4"/>
        <v>affordable</v>
      </c>
      <c r="DZ249" s="92"/>
      <c r="EA249" s="92"/>
      <c r="EB249" s="59" t="s">
        <v>160</v>
      </c>
    </row>
    <row r="250" ht="12.75" customHeight="1">
      <c r="A250" s="60" t="s">
        <v>3673</v>
      </c>
      <c r="B250" s="31" t="s">
        <v>3674</v>
      </c>
      <c r="C250" s="61" t="s">
        <v>3675</v>
      </c>
      <c r="D250" s="61" t="s">
        <v>3676</v>
      </c>
      <c r="E250" s="61" t="s">
        <v>3677</v>
      </c>
      <c r="F250" s="32" t="s">
        <v>3678</v>
      </c>
      <c r="G250" s="33" t="s">
        <v>205</v>
      </c>
      <c r="H250" s="32"/>
      <c r="I250" s="32" t="s">
        <v>3679</v>
      </c>
      <c r="J250" s="33" t="s">
        <v>663</v>
      </c>
      <c r="K250" s="33" t="s">
        <v>142</v>
      </c>
      <c r="L250" s="32" t="s">
        <v>3680</v>
      </c>
      <c r="M250" s="32" t="s">
        <v>3681</v>
      </c>
      <c r="N250" s="32" t="s">
        <v>3682</v>
      </c>
      <c r="O250" s="32" t="s">
        <v>3683</v>
      </c>
      <c r="P250" s="32" t="s">
        <v>3684</v>
      </c>
      <c r="Q250" s="34">
        <f t="shared" si="1"/>
        <v>40000</v>
      </c>
      <c r="R250" s="1721">
        <v>38710.0</v>
      </c>
      <c r="S250" s="231">
        <v>12405.0</v>
      </c>
      <c r="T250" s="252">
        <f t="shared" si="2"/>
        <v>55115</v>
      </c>
      <c r="U250" s="38" t="s">
        <v>3685</v>
      </c>
      <c r="V250" s="39" t="s">
        <v>3686</v>
      </c>
      <c r="W250" s="78">
        <v>2.0</v>
      </c>
      <c r="X250" s="1722">
        <v>0.2</v>
      </c>
      <c r="Y250" s="1723">
        <v>14320.0</v>
      </c>
      <c r="Z250" s="745">
        <v>38320.0</v>
      </c>
      <c r="AA250" s="32" t="s">
        <v>3687</v>
      </c>
      <c r="AB250" s="45" t="s">
        <v>143</v>
      </c>
      <c r="AC250" s="61"/>
      <c r="AD250" s="85"/>
      <c r="AE250" s="102"/>
      <c r="AF250" s="85"/>
      <c r="AG250" s="61"/>
      <c r="AH250" s="61"/>
      <c r="AI250" s="33" t="s">
        <v>223</v>
      </c>
      <c r="AJ250" s="119">
        <v>0.71</v>
      </c>
      <c r="AK250" s="91"/>
      <c r="AL250" s="91"/>
      <c r="AM250" s="91"/>
      <c r="AN250" s="91"/>
      <c r="AO250" s="91"/>
      <c r="AP250" s="91"/>
      <c r="AQ250" s="91"/>
      <c r="AR250" s="91"/>
      <c r="AS250" s="91"/>
      <c r="AT250" s="91"/>
      <c r="AU250" s="92"/>
      <c r="AV250" s="92"/>
      <c r="AW250" s="92"/>
      <c r="AX250" s="92"/>
      <c r="AY250" s="92"/>
      <c r="AZ250" s="92"/>
      <c r="BA250" s="92"/>
      <c r="BB250" s="92"/>
      <c r="BC250" s="92"/>
      <c r="BD250" s="92"/>
      <c r="BE250" s="92"/>
      <c r="BF250" s="92"/>
      <c r="BG250" s="92"/>
      <c r="BH250" s="92"/>
      <c r="BI250" s="92"/>
      <c r="BJ250" s="92"/>
      <c r="BK250" s="92"/>
      <c r="BL250" s="92"/>
      <c r="BM250" s="92"/>
      <c r="BN250" s="92"/>
      <c r="BO250" s="92"/>
      <c r="BP250" s="92"/>
      <c r="BQ250" s="92"/>
      <c r="BR250" s="92"/>
      <c r="BS250" s="92"/>
      <c r="BT250" s="92"/>
      <c r="BU250" s="92"/>
      <c r="BV250" s="92"/>
      <c r="BW250" s="92"/>
      <c r="BX250" s="92"/>
      <c r="BY250" s="92"/>
      <c r="BZ250" s="92"/>
      <c r="CA250" s="92"/>
      <c r="CB250" s="92"/>
      <c r="CC250" s="92"/>
      <c r="CD250" s="92"/>
      <c r="CE250" s="92"/>
      <c r="CF250" s="92"/>
      <c r="CG250" s="92"/>
      <c r="CH250" s="92"/>
      <c r="CI250" s="92"/>
      <c r="CJ250" s="92"/>
      <c r="CK250" s="92"/>
      <c r="CL250" s="92"/>
      <c r="CM250" s="92"/>
      <c r="CN250" s="92"/>
      <c r="CO250" s="92"/>
      <c r="CP250" s="92"/>
      <c r="CQ250" s="92"/>
      <c r="CR250" s="92"/>
      <c r="CS250" s="92"/>
      <c r="CT250" s="92"/>
      <c r="CU250" s="92"/>
      <c r="CV250" s="92"/>
      <c r="CW250" s="92"/>
      <c r="CX250" s="92"/>
      <c r="CY250" s="92"/>
      <c r="CZ250" s="92"/>
      <c r="DA250" s="92"/>
      <c r="DB250" s="92"/>
      <c r="DC250" s="92"/>
      <c r="DD250" s="92"/>
      <c r="DE250" s="92"/>
      <c r="DF250" s="92"/>
      <c r="DG250" s="92"/>
      <c r="DH250" s="92"/>
      <c r="DI250" s="92"/>
      <c r="DJ250" s="92"/>
      <c r="DK250" s="92"/>
      <c r="DL250" s="92"/>
      <c r="DM250" s="92"/>
      <c r="DN250" s="92"/>
      <c r="DO250" s="92"/>
      <c r="DP250" s="92"/>
      <c r="DQ250" s="92"/>
      <c r="DR250" s="92"/>
      <c r="DS250" s="92"/>
      <c r="DT250" s="92"/>
      <c r="DU250" s="92"/>
      <c r="DV250" s="92"/>
      <c r="DW250" s="92"/>
      <c r="DX250" s="58" t="str">
        <f t="shared" si="3"/>
        <v/>
      </c>
      <c r="DY250" s="58" t="str">
        <f t="shared" si="4"/>
        <v/>
      </c>
      <c r="DZ250" s="92"/>
      <c r="EA250" s="92"/>
      <c r="EB250" s="59" t="s">
        <v>160</v>
      </c>
    </row>
    <row r="251" ht="12.75" customHeight="1">
      <c r="A251" s="30" t="s">
        <v>3688</v>
      </c>
      <c r="B251" s="31" t="s">
        <v>3689</v>
      </c>
      <c r="C251" s="32" t="s">
        <v>3690</v>
      </c>
      <c r="D251" s="32" t="s">
        <v>3691</v>
      </c>
      <c r="E251" s="32" t="s">
        <v>3692</v>
      </c>
      <c r="F251" s="32" t="s">
        <v>3693</v>
      </c>
      <c r="G251" s="33" t="s">
        <v>285</v>
      </c>
      <c r="H251" s="32" t="s">
        <v>3694</v>
      </c>
      <c r="I251" s="32" t="s">
        <v>3695</v>
      </c>
      <c r="J251" s="33" t="s">
        <v>663</v>
      </c>
      <c r="K251" s="33" t="s">
        <v>142</v>
      </c>
      <c r="L251" s="32" t="s">
        <v>3696</v>
      </c>
      <c r="M251" s="32" t="s">
        <v>3697</v>
      </c>
      <c r="N251" s="32" t="s">
        <v>3698</v>
      </c>
      <c r="O251" s="32" t="s">
        <v>3699</v>
      </c>
      <c r="P251" s="32" t="s">
        <v>3700</v>
      </c>
      <c r="Q251" s="34" t="str">
        <f t="shared" si="1"/>
        <v/>
      </c>
      <c r="R251" s="412">
        <v>66398.0</v>
      </c>
      <c r="S251" s="1062">
        <v>20810.0</v>
      </c>
      <c r="T251" s="1061">
        <f t="shared" si="2"/>
        <v>91208</v>
      </c>
      <c r="U251" s="38" t="s">
        <v>3701</v>
      </c>
      <c r="V251" s="39" t="s">
        <v>3702</v>
      </c>
      <c r="W251" s="32" t="s">
        <v>3703</v>
      </c>
      <c r="X251" s="83"/>
      <c r="Y251" s="32" t="s">
        <v>3704</v>
      </c>
      <c r="Z251" s="32"/>
      <c r="AA251" s="32"/>
      <c r="AB251" s="45" t="s">
        <v>143</v>
      </c>
      <c r="AC251" s="1652">
        <v>29000.0</v>
      </c>
      <c r="AD251" s="85" t="s">
        <v>3705</v>
      </c>
      <c r="AE251" s="232" t="s">
        <v>3706</v>
      </c>
      <c r="AF251" s="85" t="s">
        <v>3707</v>
      </c>
      <c r="AG251" s="956">
        <v>37398.0</v>
      </c>
      <c r="AH251" s="443">
        <v>62208.0</v>
      </c>
      <c r="AI251" s="32" t="s">
        <v>3708</v>
      </c>
      <c r="AJ251" s="1724">
        <v>0.22</v>
      </c>
      <c r="AK251" s="91"/>
      <c r="AL251" s="91"/>
      <c r="AM251" s="91"/>
      <c r="AN251" s="91"/>
      <c r="AO251" s="91"/>
      <c r="AP251" s="91"/>
      <c r="AQ251" s="91"/>
      <c r="AR251" s="91"/>
      <c r="AS251" s="91"/>
      <c r="AT251" s="91"/>
      <c r="AU251" s="92"/>
      <c r="AV251" s="92"/>
      <c r="AW251" s="92"/>
      <c r="AX251" s="92"/>
      <c r="AY251" s="92"/>
      <c r="AZ251" s="92"/>
      <c r="BA251" s="92"/>
      <c r="BB251" s="92"/>
      <c r="BC251" s="92"/>
      <c r="BD251" s="92"/>
      <c r="BE251" s="92"/>
      <c r="BF251" s="92"/>
      <c r="BG251" s="92"/>
      <c r="BH251" s="92"/>
      <c r="BI251" s="92"/>
      <c r="BJ251" s="92"/>
      <c r="BK251" s="92"/>
      <c r="BL251" s="92"/>
      <c r="BM251" s="92"/>
      <c r="BN251" s="92"/>
      <c r="BO251" s="92"/>
      <c r="BP251" s="92"/>
      <c r="BQ251" s="92"/>
      <c r="BR251" s="92"/>
      <c r="BS251" s="92"/>
      <c r="BT251" s="92"/>
      <c r="BU251" s="92"/>
      <c r="BV251" s="92"/>
      <c r="BW251" s="92"/>
      <c r="BX251" s="92"/>
      <c r="BY251" s="92"/>
      <c r="BZ251" s="92"/>
      <c r="CA251" s="92"/>
      <c r="CB251" s="92"/>
      <c r="CC251" s="92"/>
      <c r="CD251" s="92"/>
      <c r="CE251" s="92"/>
      <c r="CF251" s="92"/>
      <c r="CG251" s="92"/>
      <c r="CH251" s="92"/>
      <c r="CI251" s="92"/>
      <c r="CJ251" s="92"/>
      <c r="CK251" s="92"/>
      <c r="CL251" s="92"/>
      <c r="CM251" s="92"/>
      <c r="CN251" s="92"/>
      <c r="CO251" s="92"/>
      <c r="CP251" s="92"/>
      <c r="CQ251" s="92"/>
      <c r="CR251" s="92"/>
      <c r="CS251" s="92"/>
      <c r="CT251" s="92"/>
      <c r="CU251" s="92"/>
      <c r="CV251" s="92"/>
      <c r="CW251" s="92"/>
      <c r="CX251" s="92"/>
      <c r="CY251" s="92"/>
      <c r="CZ251" s="92"/>
      <c r="DA251" s="92"/>
      <c r="DB251" s="92"/>
      <c r="DC251" s="92"/>
      <c r="DD251" s="92"/>
      <c r="DE251" s="92"/>
      <c r="DF251" s="92"/>
      <c r="DG251" s="92"/>
      <c r="DH251" s="92"/>
      <c r="DI251" s="92"/>
      <c r="DJ251" s="92"/>
      <c r="DK251" s="92"/>
      <c r="DL251" s="92"/>
      <c r="DM251" s="92"/>
      <c r="DN251" s="92"/>
      <c r="DO251" s="92"/>
      <c r="DP251" s="92"/>
      <c r="DQ251" s="92"/>
      <c r="DR251" s="92"/>
      <c r="DS251" s="92"/>
      <c r="DT251" s="92"/>
      <c r="DU251" s="92"/>
      <c r="DV251" s="92"/>
      <c r="DW251" s="92"/>
      <c r="DX251" s="58" t="str">
        <f t="shared" si="3"/>
        <v>generous_aid</v>
      </c>
      <c r="DY251" s="58" t="str">
        <f t="shared" si="4"/>
        <v/>
      </c>
      <c r="DZ251" s="92"/>
      <c r="EA251" s="92"/>
      <c r="EB251" s="59" t="s">
        <v>160</v>
      </c>
    </row>
    <row r="252" ht="12.75" customHeight="1">
      <c r="A252" s="60" t="s">
        <v>3709</v>
      </c>
      <c r="B252" s="324"/>
      <c r="C252" s="61" t="s">
        <v>3710</v>
      </c>
      <c r="D252" s="61" t="s">
        <v>1868</v>
      </c>
      <c r="E252" s="61" t="s">
        <v>1869</v>
      </c>
      <c r="F252" s="32" t="s">
        <v>137</v>
      </c>
      <c r="G252" s="33" t="s">
        <v>166</v>
      </c>
      <c r="H252" s="32"/>
      <c r="I252" s="32" t="s">
        <v>140</v>
      </c>
      <c r="J252" s="33" t="s">
        <v>167</v>
      </c>
      <c r="K252" s="33" t="s">
        <v>142</v>
      </c>
      <c r="L252" s="32" t="s">
        <v>143</v>
      </c>
      <c r="M252" s="33" t="s">
        <v>169</v>
      </c>
      <c r="N252" s="32" t="s">
        <v>3711</v>
      </c>
      <c r="O252" s="32" t="s">
        <v>146</v>
      </c>
      <c r="P252" s="32" t="s">
        <v>171</v>
      </c>
      <c r="Q252" s="34">
        <f t="shared" si="1"/>
        <v>20000</v>
      </c>
      <c r="R252" s="1725">
        <v>59770.0</v>
      </c>
      <c r="S252" s="379">
        <v>16504.0</v>
      </c>
      <c r="T252" s="1726">
        <f t="shared" si="2"/>
        <v>80274</v>
      </c>
      <c r="U252" s="32"/>
      <c r="V252" s="39" t="s">
        <v>149</v>
      </c>
      <c r="W252" s="40">
        <v>109.0</v>
      </c>
      <c r="X252" s="1516">
        <v>0.96</v>
      </c>
      <c r="Y252" s="1727">
        <v>59603.0</v>
      </c>
      <c r="Z252" s="1728">
        <v>18577.0</v>
      </c>
      <c r="AA252" s="599" t="s">
        <v>1163</v>
      </c>
      <c r="AB252" s="45" t="s">
        <v>143</v>
      </c>
      <c r="AC252" s="72" t="s">
        <v>3712</v>
      </c>
      <c r="AD252" s="85" t="s">
        <v>3713</v>
      </c>
      <c r="AE252" s="232" t="s">
        <v>3714</v>
      </c>
      <c r="AF252" s="87" t="s">
        <v>3715</v>
      </c>
      <c r="AG252" s="49">
        <v>0.0</v>
      </c>
      <c r="AH252" s="73">
        <v>4000.0</v>
      </c>
      <c r="AI252" s="32" t="s">
        <v>3716</v>
      </c>
      <c r="AJ252" s="1378">
        <v>0.526</v>
      </c>
      <c r="AK252" s="590">
        <v>0.096</v>
      </c>
      <c r="AL252" s="1072">
        <v>0.14</v>
      </c>
      <c r="AM252" s="1729">
        <v>0.25</v>
      </c>
      <c r="AN252" s="461">
        <v>1694.0</v>
      </c>
      <c r="AO252" s="1730">
        <v>162.0</v>
      </c>
      <c r="AP252" s="1731">
        <v>40.0</v>
      </c>
      <c r="AQ252" s="1732">
        <v>0.303</v>
      </c>
      <c r="AR252" s="32"/>
      <c r="AS252" s="79" t="s">
        <v>173</v>
      </c>
      <c r="AT252" s="65" t="s">
        <v>278</v>
      </c>
      <c r="AU252" s="56"/>
      <c r="AV252" s="56"/>
      <c r="AW252" s="56"/>
      <c r="AX252" s="56"/>
      <c r="AY252" s="56"/>
      <c r="AZ252" s="56"/>
      <c r="BA252" s="56"/>
      <c r="BB252" s="56"/>
      <c r="BC252" s="56"/>
      <c r="BD252" s="56"/>
      <c r="BE252" s="56"/>
      <c r="BF252" s="56"/>
      <c r="BG252" s="56"/>
      <c r="BH252" s="56"/>
      <c r="BI252" s="56"/>
      <c r="BJ252" s="56"/>
      <c r="BK252" s="56"/>
      <c r="BL252" s="56"/>
      <c r="BM252" s="56"/>
      <c r="BN252" s="56"/>
      <c r="BO252" s="56"/>
      <c r="BP252" s="56"/>
      <c r="BQ252" s="56"/>
      <c r="BR252" s="56"/>
      <c r="BS252" s="56"/>
      <c r="BT252" s="56"/>
      <c r="BU252" s="56"/>
      <c r="BV252" s="56"/>
      <c r="BW252" s="56"/>
      <c r="BX252" s="56"/>
      <c r="BY252" s="56"/>
      <c r="BZ252" s="56"/>
      <c r="CA252" s="56"/>
      <c r="CB252" s="56"/>
      <c r="CC252" s="56"/>
      <c r="CD252" s="56"/>
      <c r="CE252" s="56"/>
      <c r="CF252" s="56"/>
      <c r="CG252" s="56"/>
      <c r="CH252" s="56"/>
      <c r="CI252" s="56"/>
      <c r="CJ252" s="56"/>
      <c r="CK252" s="56"/>
      <c r="CL252" s="56"/>
      <c r="CM252" s="56"/>
      <c r="CN252" s="56"/>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8" t="s">
        <v>159</v>
      </c>
      <c r="DX252" s="58" t="str">
        <f t="shared" si="3"/>
        <v>generous_aid</v>
      </c>
      <c r="DY252" s="58" t="str">
        <f t="shared" si="4"/>
        <v>affordable</v>
      </c>
      <c r="DZ252" s="58"/>
      <c r="EA252" s="58"/>
      <c r="EB252" s="59" t="s">
        <v>160</v>
      </c>
    </row>
    <row r="253" ht="12.75" customHeight="1">
      <c r="A253" s="150" t="s">
        <v>3717</v>
      </c>
      <c r="B253" s="31" t="s">
        <v>3718</v>
      </c>
      <c r="C253" s="61" t="s">
        <v>3719</v>
      </c>
      <c r="D253" s="61" t="s">
        <v>3720</v>
      </c>
      <c r="E253" s="61" t="s">
        <v>3721</v>
      </c>
      <c r="F253" s="32" t="s">
        <v>3722</v>
      </c>
      <c r="G253" s="33" t="s">
        <v>166</v>
      </c>
      <c r="H253" s="32"/>
      <c r="I253" s="32" t="s">
        <v>3723</v>
      </c>
      <c r="J253" s="33" t="s">
        <v>167</v>
      </c>
      <c r="K253" s="33" t="s">
        <v>142</v>
      </c>
      <c r="L253" s="32" t="s">
        <v>3724</v>
      </c>
      <c r="M253" s="33" t="s">
        <v>169</v>
      </c>
      <c r="N253" s="32" t="s">
        <v>3725</v>
      </c>
      <c r="O253" s="32" t="s">
        <v>3726</v>
      </c>
      <c r="P253" s="32" t="s">
        <v>3727</v>
      </c>
      <c r="Q253" s="34">
        <f t="shared" si="1"/>
        <v>20000</v>
      </c>
      <c r="R253" s="1733">
        <v>59770.0</v>
      </c>
      <c r="S253" s="1625">
        <v>16504.0</v>
      </c>
      <c r="T253" s="1656">
        <f t="shared" si="2"/>
        <v>80274</v>
      </c>
      <c r="U253" s="38" t="s">
        <v>3728</v>
      </c>
      <c r="V253" s="39" t="s">
        <v>3729</v>
      </c>
      <c r="W253" s="40">
        <v>109.0</v>
      </c>
      <c r="X253" s="124">
        <v>0.965</v>
      </c>
      <c r="Y253" s="1727">
        <v>59603.0</v>
      </c>
      <c r="Z253" s="997">
        <v>18577.0</v>
      </c>
      <c r="AA253" s="599" t="s">
        <v>3730</v>
      </c>
      <c r="AB253" s="45" t="s">
        <v>143</v>
      </c>
      <c r="AC253" s="72" t="s">
        <v>3731</v>
      </c>
      <c r="AD253" s="85" t="s">
        <v>3713</v>
      </c>
      <c r="AE253" s="232" t="s">
        <v>3714</v>
      </c>
      <c r="AF253" s="87" t="s">
        <v>3715</v>
      </c>
      <c r="AG253" s="145">
        <v>0.0</v>
      </c>
      <c r="AH253" s="159">
        <v>4000.0</v>
      </c>
      <c r="AI253" s="32" t="s">
        <v>3732</v>
      </c>
      <c r="AJ253" s="1716">
        <v>0.526</v>
      </c>
      <c r="AK253" s="263"/>
      <c r="AL253" s="263"/>
      <c r="AM253" s="263"/>
      <c r="AN253" s="263"/>
      <c r="AO253" s="263"/>
      <c r="AP253" s="263"/>
      <c r="AQ253" s="263"/>
      <c r="AR253" s="263"/>
      <c r="AS253" s="263"/>
      <c r="AT253" s="263"/>
      <c r="AU253" s="166"/>
      <c r="AV253" s="166"/>
      <c r="AW253" s="166"/>
      <c r="AX253" s="166"/>
      <c r="AY253" s="166"/>
      <c r="AZ253" s="166"/>
      <c r="BA253" s="166"/>
      <c r="BB253" s="166"/>
      <c r="BC253" s="166"/>
      <c r="BD253" s="166"/>
      <c r="BE253" s="166"/>
      <c r="BF253" s="166"/>
      <c r="BG253" s="166"/>
      <c r="BH253" s="166"/>
      <c r="BI253" s="166"/>
      <c r="BJ253" s="166"/>
      <c r="BK253" s="166"/>
      <c r="BL253" s="166"/>
      <c r="BM253" s="166"/>
      <c r="BN253" s="166"/>
      <c r="BO253" s="166"/>
      <c r="BP253" s="166"/>
      <c r="BQ253" s="166"/>
      <c r="BR253" s="166"/>
      <c r="BS253" s="166"/>
      <c r="BT253" s="166"/>
      <c r="BU253" s="166"/>
      <c r="BV253" s="166"/>
      <c r="BW253" s="166"/>
      <c r="BX253" s="166"/>
      <c r="BY253" s="166"/>
      <c r="BZ253" s="166"/>
      <c r="CA253" s="166"/>
      <c r="CB253" s="166"/>
      <c r="CC253" s="166"/>
      <c r="CD253" s="166"/>
      <c r="CE253" s="166"/>
      <c r="CF253" s="166"/>
      <c r="CG253" s="166"/>
      <c r="CH253" s="166"/>
      <c r="CI253" s="166"/>
      <c r="CJ253" s="166"/>
      <c r="CK253" s="166"/>
      <c r="CL253" s="166"/>
      <c r="CM253" s="166"/>
      <c r="CN253" s="166"/>
      <c r="CO253" s="166"/>
      <c r="CP253" s="166"/>
      <c r="CQ253" s="166"/>
      <c r="CR253" s="166"/>
      <c r="CS253" s="166"/>
      <c r="CT253" s="166"/>
      <c r="CU253" s="166"/>
      <c r="CV253" s="166"/>
      <c r="CW253" s="166"/>
      <c r="CX253" s="166"/>
      <c r="CY253" s="166"/>
      <c r="CZ253" s="166"/>
      <c r="DA253" s="166"/>
      <c r="DB253" s="166"/>
      <c r="DC253" s="166"/>
      <c r="DD253" s="166"/>
      <c r="DE253" s="166"/>
      <c r="DF253" s="166"/>
      <c r="DG253" s="166"/>
      <c r="DH253" s="166"/>
      <c r="DI253" s="166"/>
      <c r="DJ253" s="166"/>
      <c r="DK253" s="166"/>
      <c r="DL253" s="166"/>
      <c r="DM253" s="166"/>
      <c r="DN253" s="166"/>
      <c r="DO253" s="166"/>
      <c r="DP253" s="166"/>
      <c r="DQ253" s="166"/>
      <c r="DR253" s="166"/>
      <c r="DS253" s="166"/>
      <c r="DT253" s="166"/>
      <c r="DU253" s="166"/>
      <c r="DV253" s="166"/>
      <c r="DW253" s="166"/>
      <c r="DX253" s="58" t="str">
        <f t="shared" si="3"/>
        <v>generous_aid</v>
      </c>
      <c r="DY253" s="58" t="str">
        <f t="shared" si="4"/>
        <v>affordable</v>
      </c>
      <c r="DZ253" s="166"/>
      <c r="EA253" s="166"/>
      <c r="EB253" s="59" t="s">
        <v>160</v>
      </c>
    </row>
    <row r="254" ht="39.0" customHeight="1">
      <c r="A254" s="30" t="s">
        <v>3733</v>
      </c>
      <c r="B254" s="324"/>
      <c r="C254" s="32" t="s">
        <v>3734</v>
      </c>
      <c r="D254" s="32" t="s">
        <v>3735</v>
      </c>
      <c r="E254" s="32" t="s">
        <v>3736</v>
      </c>
      <c r="F254" s="32" t="s">
        <v>137</v>
      </c>
      <c r="G254" s="32" t="s">
        <v>796</v>
      </c>
      <c r="H254" s="32"/>
      <c r="I254" s="32" t="s">
        <v>3737</v>
      </c>
      <c r="J254" s="33" t="s">
        <v>167</v>
      </c>
      <c r="K254" s="33" t="s">
        <v>142</v>
      </c>
      <c r="L254" s="32" t="s">
        <v>143</v>
      </c>
      <c r="M254" s="32" t="s">
        <v>144</v>
      </c>
      <c r="N254" s="32" t="s">
        <v>3738</v>
      </c>
      <c r="O254" s="32" t="s">
        <v>799</v>
      </c>
      <c r="P254" s="32" t="s">
        <v>634</v>
      </c>
      <c r="Q254" s="34" t="str">
        <f t="shared" si="1"/>
        <v/>
      </c>
      <c r="R254" s="360">
        <v>42750.0</v>
      </c>
      <c r="S254" s="380">
        <v>14060.0</v>
      </c>
      <c r="T254" s="1347">
        <f t="shared" si="2"/>
        <v>60810</v>
      </c>
      <c r="U254" s="32"/>
      <c r="V254" s="39" t="s">
        <v>149</v>
      </c>
      <c r="W254" s="534">
        <v>22.0</v>
      </c>
      <c r="X254" s="83" t="s">
        <v>3739</v>
      </c>
      <c r="Y254" s="890">
        <v>17572.0</v>
      </c>
      <c r="Z254" s="32"/>
      <c r="AA254" s="32"/>
      <c r="AB254" s="45" t="s">
        <v>143</v>
      </c>
      <c r="AC254" s="1160">
        <v>23000.0</v>
      </c>
      <c r="AD254" s="85" t="s">
        <v>1105</v>
      </c>
      <c r="AE254" s="232" t="s">
        <v>3740</v>
      </c>
      <c r="AF254" s="87" t="s">
        <v>3741</v>
      </c>
      <c r="AG254" s="1734">
        <v>19750.0</v>
      </c>
      <c r="AH254" s="1318">
        <v>37810.0</v>
      </c>
      <c r="AI254" s="32" t="s">
        <v>3742</v>
      </c>
      <c r="AJ254" s="1631">
        <v>0.96</v>
      </c>
      <c r="AK254" s="32"/>
      <c r="AL254" s="181">
        <v>0.17</v>
      </c>
      <c r="AM254" s="32"/>
      <c r="AN254" s="32"/>
      <c r="AO254" s="32"/>
      <c r="AP254" s="32"/>
      <c r="AQ254" s="1735">
        <v>0.94</v>
      </c>
      <c r="AR254" s="33"/>
      <c r="AS254" s="55" t="s">
        <v>157</v>
      </c>
      <c r="AT254" s="32"/>
      <c r="AU254" s="56"/>
      <c r="AV254" s="56"/>
      <c r="AW254" s="56"/>
      <c r="AX254" s="56"/>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c r="BU254" s="56"/>
      <c r="BV254" s="56"/>
      <c r="BW254" s="56"/>
      <c r="BX254" s="56"/>
      <c r="BY254" s="56"/>
      <c r="BZ254" s="56"/>
      <c r="CA254" s="56"/>
      <c r="CB254" s="56"/>
      <c r="CC254" s="56"/>
      <c r="CD254" s="56"/>
      <c r="CE254" s="56"/>
      <c r="CF254" s="56"/>
      <c r="CG254" s="56"/>
      <c r="CH254" s="56"/>
      <c r="CI254" s="56"/>
      <c r="CJ254" s="56"/>
      <c r="CK254" s="56"/>
      <c r="CL254" s="56"/>
      <c r="CM254" s="56"/>
      <c r="CN254" s="56"/>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8" t="s">
        <v>159</v>
      </c>
      <c r="DX254" s="58" t="str">
        <f t="shared" si="3"/>
        <v/>
      </c>
      <c r="DY254" s="58" t="str">
        <f t="shared" si="4"/>
        <v/>
      </c>
      <c r="DZ254" s="58"/>
      <c r="EA254" s="58"/>
      <c r="EB254" s="59" t="s">
        <v>160</v>
      </c>
    </row>
    <row r="255" ht="26.25" customHeight="1">
      <c r="A255" s="30" t="s">
        <v>3743</v>
      </c>
      <c r="B255" s="31" t="s">
        <v>3744</v>
      </c>
      <c r="C255" s="32" t="s">
        <v>3745</v>
      </c>
      <c r="D255" s="32" t="s">
        <v>3746</v>
      </c>
      <c r="E255" s="32" t="s">
        <v>3747</v>
      </c>
      <c r="F255" s="32" t="s">
        <v>3748</v>
      </c>
      <c r="G255" s="32" t="s">
        <v>3749</v>
      </c>
      <c r="H255" s="32"/>
      <c r="I255" s="32" t="s">
        <v>3750</v>
      </c>
      <c r="J255" s="33" t="s">
        <v>167</v>
      </c>
      <c r="K255" s="33" t="s">
        <v>142</v>
      </c>
      <c r="L255" s="32" t="s">
        <v>3751</v>
      </c>
      <c r="M255" s="32" t="s">
        <v>3752</v>
      </c>
      <c r="N255" s="32" t="s">
        <v>3753</v>
      </c>
      <c r="O255" s="32" t="s">
        <v>3754</v>
      </c>
      <c r="P255" s="32" t="s">
        <v>3755</v>
      </c>
      <c r="Q255" s="34" t="str">
        <f t="shared" si="1"/>
        <v/>
      </c>
      <c r="R255" s="1175">
        <v>42750.0</v>
      </c>
      <c r="S255" s="594">
        <v>14060.0</v>
      </c>
      <c r="T255" s="785">
        <f t="shared" si="2"/>
        <v>60810</v>
      </c>
      <c r="U255" s="38" t="s">
        <v>3756</v>
      </c>
      <c r="V255" s="39" t="s">
        <v>3757</v>
      </c>
      <c r="W255" s="942">
        <v>22.0</v>
      </c>
      <c r="X255" s="83" t="s">
        <v>3758</v>
      </c>
      <c r="Y255" s="890">
        <v>17572.0</v>
      </c>
      <c r="Z255" s="32"/>
      <c r="AA255" s="32"/>
      <c r="AB255" s="45" t="s">
        <v>143</v>
      </c>
      <c r="AC255" s="1736">
        <v>23000.0</v>
      </c>
      <c r="AD255" s="85" t="s">
        <v>1105</v>
      </c>
      <c r="AE255" s="232" t="s">
        <v>3740</v>
      </c>
      <c r="AF255" s="87" t="s">
        <v>3741</v>
      </c>
      <c r="AG255" s="881">
        <v>19750.0</v>
      </c>
      <c r="AH255" s="1616">
        <v>37810.0</v>
      </c>
      <c r="AI255" s="32" t="s">
        <v>3759</v>
      </c>
      <c r="AJ255" s="119">
        <v>0.96</v>
      </c>
      <c r="AK255" s="91"/>
      <c r="AL255" s="91"/>
      <c r="AM255" s="91"/>
      <c r="AN255" s="91"/>
      <c r="AO255" s="91"/>
      <c r="AP255" s="91"/>
      <c r="AQ255" s="91"/>
      <c r="AR255" s="91"/>
      <c r="AS255" s="91"/>
      <c r="AT255" s="91"/>
      <c r="AU255" s="92"/>
      <c r="AV255" s="92"/>
      <c r="AW255" s="92"/>
      <c r="AX255" s="92"/>
      <c r="AY255" s="92"/>
      <c r="AZ255" s="92"/>
      <c r="BA255" s="92"/>
      <c r="BB255" s="92"/>
      <c r="BC255" s="92"/>
      <c r="BD255" s="92"/>
      <c r="BE255" s="92"/>
      <c r="BF255" s="92"/>
      <c r="BG255" s="92"/>
      <c r="BH255" s="92"/>
      <c r="BI255" s="92"/>
      <c r="BJ255" s="92"/>
      <c r="BK255" s="92"/>
      <c r="BL255" s="92"/>
      <c r="BM255" s="92"/>
      <c r="BN255" s="92"/>
      <c r="BO255" s="92"/>
      <c r="BP255" s="92"/>
      <c r="BQ255" s="92"/>
      <c r="BR255" s="92"/>
      <c r="BS255" s="92"/>
      <c r="BT255" s="92"/>
      <c r="BU255" s="92"/>
      <c r="BV255" s="92"/>
      <c r="BW255" s="92"/>
      <c r="BX255" s="92"/>
      <c r="BY255" s="92"/>
      <c r="BZ255" s="92"/>
      <c r="CA255" s="92"/>
      <c r="CB255" s="92"/>
      <c r="CC255" s="92"/>
      <c r="CD255" s="92"/>
      <c r="CE255" s="92"/>
      <c r="CF255" s="92"/>
      <c r="CG255" s="92"/>
      <c r="CH255" s="92"/>
      <c r="CI255" s="92"/>
      <c r="CJ255" s="92"/>
      <c r="CK255" s="92"/>
      <c r="CL255" s="92"/>
      <c r="CM255" s="92"/>
      <c r="CN255" s="92"/>
      <c r="CO255" s="92"/>
      <c r="CP255" s="92"/>
      <c r="CQ255" s="92"/>
      <c r="CR255" s="92"/>
      <c r="CS255" s="92"/>
      <c r="CT255" s="92"/>
      <c r="CU255" s="92"/>
      <c r="CV255" s="92"/>
      <c r="CW255" s="92"/>
      <c r="CX255" s="92"/>
      <c r="CY255" s="92"/>
      <c r="CZ255" s="92"/>
      <c r="DA255" s="92"/>
      <c r="DB255" s="92"/>
      <c r="DC255" s="92"/>
      <c r="DD255" s="92"/>
      <c r="DE255" s="92"/>
      <c r="DF255" s="92"/>
      <c r="DG255" s="92"/>
      <c r="DH255" s="92"/>
      <c r="DI255" s="92"/>
      <c r="DJ255" s="92"/>
      <c r="DK255" s="92"/>
      <c r="DL255" s="92"/>
      <c r="DM255" s="92"/>
      <c r="DN255" s="92"/>
      <c r="DO255" s="92"/>
      <c r="DP255" s="92"/>
      <c r="DQ255" s="92"/>
      <c r="DR255" s="92"/>
      <c r="DS255" s="92"/>
      <c r="DT255" s="92"/>
      <c r="DU255" s="92"/>
      <c r="DV255" s="92"/>
      <c r="DW255" s="92"/>
      <c r="DX255" s="58" t="str">
        <f t="shared" si="3"/>
        <v/>
      </c>
      <c r="DY255" s="58" t="str">
        <f t="shared" si="4"/>
        <v/>
      </c>
      <c r="DZ255" s="92"/>
      <c r="EA255" s="92"/>
      <c r="EB255" s="59" t="s">
        <v>160</v>
      </c>
    </row>
    <row r="256" ht="26.25" customHeight="1">
      <c r="A256" s="60" t="s">
        <v>3760</v>
      </c>
      <c r="B256" s="324"/>
      <c r="C256" s="61" t="s">
        <v>3761</v>
      </c>
      <c r="D256" s="61" t="s">
        <v>947</v>
      </c>
      <c r="E256" s="61" t="s">
        <v>948</v>
      </c>
      <c r="F256" s="32" t="s">
        <v>324</v>
      </c>
      <c r="G256" s="33" t="s">
        <v>325</v>
      </c>
      <c r="H256" s="32" t="s">
        <v>3762</v>
      </c>
      <c r="I256" s="32" t="s">
        <v>140</v>
      </c>
      <c r="J256" s="33" t="s">
        <v>326</v>
      </c>
      <c r="K256" s="33" t="s">
        <v>142</v>
      </c>
      <c r="L256" s="32" t="s">
        <v>143</v>
      </c>
      <c r="M256" s="32" t="s">
        <v>745</v>
      </c>
      <c r="N256" s="32" t="s">
        <v>3763</v>
      </c>
      <c r="O256" s="32" t="s">
        <v>146</v>
      </c>
      <c r="P256" s="32" t="s">
        <v>147</v>
      </c>
      <c r="Q256" s="34">
        <f t="shared" si="1"/>
        <v>50000</v>
      </c>
      <c r="R256" s="991">
        <v>38688.0</v>
      </c>
      <c r="S256" s="594">
        <v>15776.0</v>
      </c>
      <c r="T256" s="561">
        <f t="shared" si="2"/>
        <v>58464</v>
      </c>
      <c r="U256" s="32"/>
      <c r="V256" s="39" t="s">
        <v>149</v>
      </c>
      <c r="W256" s="1737">
        <v>619.0</v>
      </c>
      <c r="X256" s="934">
        <v>0.48</v>
      </c>
      <c r="Y256" s="874">
        <v>10429.0</v>
      </c>
      <c r="Z256" s="1332">
        <v>46701.0</v>
      </c>
      <c r="AA256" s="599" t="s">
        <v>1163</v>
      </c>
      <c r="AB256" s="45" t="s">
        <v>143</v>
      </c>
      <c r="AC256" s="486" t="s">
        <v>2343</v>
      </c>
      <c r="AD256" s="87" t="s">
        <v>3764</v>
      </c>
      <c r="AE256" s="232" t="s">
        <v>3765</v>
      </c>
      <c r="AF256" s="87" t="s">
        <v>3766</v>
      </c>
      <c r="AG256" s="1300">
        <v>19344.0</v>
      </c>
      <c r="AH256" s="63">
        <v>39120.0</v>
      </c>
      <c r="AI256" s="32" t="s">
        <v>3767</v>
      </c>
      <c r="AJ256" s="235">
        <v>0.888</v>
      </c>
      <c r="AK256" s="61"/>
      <c r="AL256" s="162">
        <v>0.22</v>
      </c>
      <c r="AM256" s="61" t="s">
        <v>156</v>
      </c>
      <c r="AN256" s="61"/>
      <c r="AO256" s="61" t="s">
        <v>156</v>
      </c>
      <c r="AP256" s="1738">
        <v>198.0</v>
      </c>
      <c r="AQ256" s="235">
        <v>0.885</v>
      </c>
      <c r="AR256" s="33"/>
      <c r="AS256" s="55" t="s">
        <v>157</v>
      </c>
      <c r="AT256" s="61"/>
      <c r="AU256" s="56"/>
      <c r="AV256" s="56"/>
      <c r="AW256" s="56"/>
      <c r="AX256" s="56"/>
      <c r="AY256" s="56"/>
      <c r="AZ256" s="56"/>
      <c r="BA256" s="56"/>
      <c r="BB256" s="56"/>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c r="CK256" s="56"/>
      <c r="CL256" s="56"/>
      <c r="CM256" s="56"/>
      <c r="CN256" s="56"/>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8" t="s">
        <v>159</v>
      </c>
      <c r="DX256" s="58" t="str">
        <f t="shared" si="3"/>
        <v/>
      </c>
      <c r="DY256" s="58" t="str">
        <f t="shared" si="4"/>
        <v/>
      </c>
      <c r="DZ256" s="58"/>
      <c r="EA256" s="58"/>
      <c r="EB256" s="59" t="s">
        <v>160</v>
      </c>
    </row>
    <row r="257" ht="26.25" customHeight="1">
      <c r="A257" s="60" t="s">
        <v>3768</v>
      </c>
      <c r="B257" s="31" t="s">
        <v>3769</v>
      </c>
      <c r="C257" s="61" t="s">
        <v>3770</v>
      </c>
      <c r="D257" s="61" t="s">
        <v>3771</v>
      </c>
      <c r="E257" s="61" t="s">
        <v>3772</v>
      </c>
      <c r="F257" s="32" t="s">
        <v>3773</v>
      </c>
      <c r="G257" s="33" t="s">
        <v>325</v>
      </c>
      <c r="H257" s="32" t="s">
        <v>3774</v>
      </c>
      <c r="I257" s="32" t="s">
        <v>3775</v>
      </c>
      <c r="J257" s="33" t="s">
        <v>326</v>
      </c>
      <c r="K257" s="33" t="s">
        <v>142</v>
      </c>
      <c r="L257" s="32" t="s">
        <v>3776</v>
      </c>
      <c r="M257" s="32" t="s">
        <v>3777</v>
      </c>
      <c r="N257" s="32" t="s">
        <v>3778</v>
      </c>
      <c r="O257" s="32" t="s">
        <v>3779</v>
      </c>
      <c r="P257" s="32" t="s">
        <v>3780</v>
      </c>
      <c r="Q257" s="34">
        <f t="shared" si="1"/>
        <v>50000</v>
      </c>
      <c r="R257" s="1721">
        <v>38688.0</v>
      </c>
      <c r="S257" s="831">
        <v>15776.0</v>
      </c>
      <c r="T257" s="932">
        <f t="shared" si="2"/>
        <v>58464</v>
      </c>
      <c r="U257" s="38" t="s">
        <v>3781</v>
      </c>
      <c r="V257" s="39" t="s">
        <v>3782</v>
      </c>
      <c r="W257" s="1739">
        <v>619.0</v>
      </c>
      <c r="X257" s="1740">
        <v>0.48</v>
      </c>
      <c r="Y257" s="874">
        <v>10429.0</v>
      </c>
      <c r="Z257" s="431">
        <v>46701.0</v>
      </c>
      <c r="AA257" s="599" t="s">
        <v>3783</v>
      </c>
      <c r="AB257" s="45" t="s">
        <v>143</v>
      </c>
      <c r="AC257" s="486" t="s">
        <v>3784</v>
      </c>
      <c r="AD257" s="87" t="s">
        <v>3764</v>
      </c>
      <c r="AE257" s="232" t="s">
        <v>3765</v>
      </c>
      <c r="AF257" s="87" t="s">
        <v>3766</v>
      </c>
      <c r="AG257" s="824">
        <v>19344.0</v>
      </c>
      <c r="AH257" s="249">
        <v>39120.0</v>
      </c>
      <c r="AI257" s="32" t="s">
        <v>3785</v>
      </c>
      <c r="AJ257" s="262">
        <v>0.888</v>
      </c>
      <c r="AK257" s="263"/>
      <c r="AL257" s="263"/>
      <c r="AM257" s="263"/>
      <c r="AN257" s="263"/>
      <c r="AO257" s="263"/>
      <c r="AP257" s="263"/>
      <c r="AQ257" s="263"/>
      <c r="AR257" s="263"/>
      <c r="AS257" s="263"/>
      <c r="AT257" s="263"/>
      <c r="AU257" s="166"/>
      <c r="AV257" s="166"/>
      <c r="AW257" s="166"/>
      <c r="AX257" s="166"/>
      <c r="AY257" s="166"/>
      <c r="AZ257" s="166"/>
      <c r="BA257" s="166"/>
      <c r="BB257" s="166"/>
      <c r="BC257" s="166"/>
      <c r="BD257" s="166"/>
      <c r="BE257" s="166"/>
      <c r="BF257" s="166"/>
      <c r="BG257" s="166"/>
      <c r="BH257" s="166"/>
      <c r="BI257" s="166"/>
      <c r="BJ257" s="166"/>
      <c r="BK257" s="166"/>
      <c r="BL257" s="166"/>
      <c r="BM257" s="166"/>
      <c r="BN257" s="166"/>
      <c r="BO257" s="166"/>
      <c r="BP257" s="166"/>
      <c r="BQ257" s="166"/>
      <c r="BR257" s="166"/>
      <c r="BS257" s="166"/>
      <c r="BT257" s="166"/>
      <c r="BU257" s="166"/>
      <c r="BV257" s="166"/>
      <c r="BW257" s="166"/>
      <c r="BX257" s="166"/>
      <c r="BY257" s="166"/>
      <c r="BZ257" s="166"/>
      <c r="CA257" s="166"/>
      <c r="CB257" s="166"/>
      <c r="CC257" s="166"/>
      <c r="CD257" s="166"/>
      <c r="CE257" s="166"/>
      <c r="CF257" s="166"/>
      <c r="CG257" s="166"/>
      <c r="CH257" s="166"/>
      <c r="CI257" s="166"/>
      <c r="CJ257" s="166"/>
      <c r="CK257" s="166"/>
      <c r="CL257" s="166"/>
      <c r="CM257" s="166"/>
      <c r="CN257" s="166"/>
      <c r="CO257" s="166"/>
      <c r="CP257" s="166"/>
      <c r="CQ257" s="166"/>
      <c r="CR257" s="166"/>
      <c r="CS257" s="166"/>
      <c r="CT257" s="166"/>
      <c r="CU257" s="166"/>
      <c r="CV257" s="166"/>
      <c r="CW257" s="166"/>
      <c r="CX257" s="166"/>
      <c r="CY257" s="166"/>
      <c r="CZ257" s="166"/>
      <c r="DA257" s="166"/>
      <c r="DB257" s="166"/>
      <c r="DC257" s="166"/>
      <c r="DD257" s="166"/>
      <c r="DE257" s="166"/>
      <c r="DF257" s="166"/>
      <c r="DG257" s="166"/>
      <c r="DH257" s="166"/>
      <c r="DI257" s="166"/>
      <c r="DJ257" s="166"/>
      <c r="DK257" s="166"/>
      <c r="DL257" s="166"/>
      <c r="DM257" s="166"/>
      <c r="DN257" s="166"/>
      <c r="DO257" s="166"/>
      <c r="DP257" s="166"/>
      <c r="DQ257" s="166"/>
      <c r="DR257" s="166"/>
      <c r="DS257" s="166"/>
      <c r="DT257" s="166"/>
      <c r="DU257" s="166"/>
      <c r="DV257" s="166"/>
      <c r="DW257" s="166"/>
      <c r="DX257" s="58" t="str">
        <f t="shared" si="3"/>
        <v/>
      </c>
      <c r="DY257" s="58" t="str">
        <f t="shared" si="4"/>
        <v/>
      </c>
      <c r="DZ257" s="166"/>
      <c r="EA257" s="166"/>
      <c r="EB257" s="59" t="s">
        <v>160</v>
      </c>
    </row>
    <row r="258" ht="26.25" customHeight="1">
      <c r="A258" s="30" t="s">
        <v>3786</v>
      </c>
      <c r="B258" s="324"/>
      <c r="C258" s="32" t="s">
        <v>3787</v>
      </c>
      <c r="D258" s="32" t="s">
        <v>3788</v>
      </c>
      <c r="E258" s="32" t="s">
        <v>3789</v>
      </c>
      <c r="F258" s="32" t="s">
        <v>137</v>
      </c>
      <c r="G258" s="33" t="s">
        <v>138</v>
      </c>
      <c r="H258" s="32" t="s">
        <v>3762</v>
      </c>
      <c r="I258" s="32" t="s">
        <v>3790</v>
      </c>
      <c r="J258" s="33" t="s">
        <v>326</v>
      </c>
      <c r="K258" s="33" t="s">
        <v>142</v>
      </c>
      <c r="L258" s="32" t="s">
        <v>143</v>
      </c>
      <c r="M258" s="32" t="s">
        <v>745</v>
      </c>
      <c r="N258" s="32" t="s">
        <v>3791</v>
      </c>
      <c r="O258" s="32" t="s">
        <v>146</v>
      </c>
      <c r="P258" s="32" t="s">
        <v>171</v>
      </c>
      <c r="Q258" s="34">
        <f t="shared" si="1"/>
        <v>55000</v>
      </c>
      <c r="R258" s="410">
        <v>67710.0</v>
      </c>
      <c r="S258" s="799">
        <v>16920.0</v>
      </c>
      <c r="T258" s="800">
        <f t="shared" si="2"/>
        <v>88630</v>
      </c>
      <c r="U258" s="32"/>
      <c r="V258" s="65" t="s">
        <v>173</v>
      </c>
      <c r="W258" s="110">
        <v>130.0</v>
      </c>
      <c r="X258" s="1741">
        <v>0.16</v>
      </c>
      <c r="Y258" s="635">
        <v>33776.0</v>
      </c>
      <c r="Z258" s="1742">
        <v>51514.0</v>
      </c>
      <c r="AA258" s="321" t="s">
        <v>2080</v>
      </c>
      <c r="AB258" s="71" t="s">
        <v>143</v>
      </c>
      <c r="AC258" s="46" t="s">
        <v>3792</v>
      </c>
      <c r="AD258" s="87" t="s">
        <v>3764</v>
      </c>
      <c r="AE258" s="232" t="s">
        <v>3793</v>
      </c>
      <c r="AF258" s="87" t="s">
        <v>3794</v>
      </c>
      <c r="AG258" s="49">
        <v>0.0</v>
      </c>
      <c r="AH258" s="1743">
        <v>20920.0</v>
      </c>
      <c r="AI258" s="32" t="s">
        <v>3795</v>
      </c>
      <c r="AJ258" s="299">
        <v>0.435</v>
      </c>
      <c r="AK258" s="1413">
        <v>0.36</v>
      </c>
      <c r="AL258" s="1744">
        <v>0.22</v>
      </c>
      <c r="AM258" s="1219">
        <v>0.17</v>
      </c>
      <c r="AN258" s="1745">
        <v>3541.0</v>
      </c>
      <c r="AO258" s="134">
        <v>1275.0</v>
      </c>
      <c r="AP258" s="1746">
        <v>219.0</v>
      </c>
      <c r="AQ258" s="262">
        <v>0.426</v>
      </c>
      <c r="AR258" s="33"/>
      <c r="AS258" s="185" t="s">
        <v>296</v>
      </c>
      <c r="AT258" s="65" t="s">
        <v>278</v>
      </c>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c r="CK258" s="56"/>
      <c r="CL258" s="56"/>
      <c r="CM258" s="56"/>
      <c r="CN258" s="56"/>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8" t="s">
        <v>159</v>
      </c>
      <c r="DX258" s="58" t="str">
        <f t="shared" si="3"/>
        <v/>
      </c>
      <c r="DY258" s="58" t="str">
        <f t="shared" si="4"/>
        <v/>
      </c>
      <c r="DZ258" s="58"/>
      <c r="EA258" s="58"/>
      <c r="EB258" s="59" t="s">
        <v>160</v>
      </c>
    </row>
    <row r="259" ht="26.25" customHeight="1">
      <c r="A259" s="30" t="s">
        <v>3796</v>
      </c>
      <c r="B259" s="31" t="s">
        <v>3797</v>
      </c>
      <c r="C259" s="32" t="s">
        <v>3798</v>
      </c>
      <c r="D259" s="32" t="s">
        <v>3799</v>
      </c>
      <c r="E259" s="32" t="s">
        <v>3800</v>
      </c>
      <c r="F259" s="32" t="s">
        <v>3801</v>
      </c>
      <c r="G259" s="33" t="s">
        <v>138</v>
      </c>
      <c r="H259" s="32" t="s">
        <v>3802</v>
      </c>
      <c r="I259" s="32" t="s">
        <v>3803</v>
      </c>
      <c r="J259" s="33" t="s">
        <v>326</v>
      </c>
      <c r="K259" s="33" t="s">
        <v>142</v>
      </c>
      <c r="L259" s="32" t="s">
        <v>3804</v>
      </c>
      <c r="M259" s="32" t="s">
        <v>3805</v>
      </c>
      <c r="N259" s="32" t="s">
        <v>3806</v>
      </c>
      <c r="O259" s="32" t="s">
        <v>3807</v>
      </c>
      <c r="P259" s="32" t="s">
        <v>3808</v>
      </c>
      <c r="Q259" s="34">
        <f t="shared" si="1"/>
        <v>55000</v>
      </c>
      <c r="R259" s="390">
        <v>67710.0</v>
      </c>
      <c r="S259" s="152">
        <v>16920.0</v>
      </c>
      <c r="T259" s="740">
        <f t="shared" si="2"/>
        <v>88630</v>
      </c>
      <c r="U259" s="38" t="s">
        <v>3809</v>
      </c>
      <c r="V259" s="65" t="s">
        <v>3810</v>
      </c>
      <c r="W259" s="110">
        <v>130.0</v>
      </c>
      <c r="X259" s="640">
        <v>0.156</v>
      </c>
      <c r="Y259" s="635">
        <v>33776.0</v>
      </c>
      <c r="Z259" s="1747">
        <v>51514.0</v>
      </c>
      <c r="AA259" s="321" t="s">
        <v>3811</v>
      </c>
      <c r="AB259" s="71" t="s">
        <v>3812</v>
      </c>
      <c r="AC259" s="46" t="s">
        <v>3813</v>
      </c>
      <c r="AD259" s="87" t="s">
        <v>3764</v>
      </c>
      <c r="AE259" s="232" t="s">
        <v>3793</v>
      </c>
      <c r="AF259" s="87" t="s">
        <v>3794</v>
      </c>
      <c r="AG259" s="145">
        <v>0.0</v>
      </c>
      <c r="AH259" s="264">
        <v>20920.0</v>
      </c>
      <c r="AI259" s="32" t="s">
        <v>3814</v>
      </c>
      <c r="AJ259" s="600">
        <v>0.435</v>
      </c>
      <c r="AK259" s="263"/>
      <c r="AL259" s="263"/>
      <c r="AM259" s="263"/>
      <c r="AN259" s="263"/>
      <c r="AO259" s="263"/>
      <c r="AP259" s="263"/>
      <c r="AQ259" s="263"/>
      <c r="AR259" s="263"/>
      <c r="AS259" s="263"/>
      <c r="AT259" s="263"/>
      <c r="AU259" s="166"/>
      <c r="AV259" s="166"/>
      <c r="AW259" s="166"/>
      <c r="AX259" s="166"/>
      <c r="AY259" s="166"/>
      <c r="AZ259" s="166"/>
      <c r="BA259" s="166"/>
      <c r="BB259" s="166"/>
      <c r="BC259" s="166"/>
      <c r="BD259" s="166"/>
      <c r="BE259" s="166"/>
      <c r="BF259" s="166"/>
      <c r="BG259" s="166"/>
      <c r="BH259" s="166"/>
      <c r="BI259" s="166"/>
      <c r="BJ259" s="166"/>
      <c r="BK259" s="166"/>
      <c r="BL259" s="166"/>
      <c r="BM259" s="166"/>
      <c r="BN259" s="166"/>
      <c r="BO259" s="166"/>
      <c r="BP259" s="166"/>
      <c r="BQ259" s="166"/>
      <c r="BR259" s="166"/>
      <c r="BS259" s="166"/>
      <c r="BT259" s="166"/>
      <c r="BU259" s="166"/>
      <c r="BV259" s="166"/>
      <c r="BW259" s="166"/>
      <c r="BX259" s="166"/>
      <c r="BY259" s="166"/>
      <c r="BZ259" s="166"/>
      <c r="CA259" s="166"/>
      <c r="CB259" s="166"/>
      <c r="CC259" s="166"/>
      <c r="CD259" s="166"/>
      <c r="CE259" s="166"/>
      <c r="CF259" s="166"/>
      <c r="CG259" s="166"/>
      <c r="CH259" s="166"/>
      <c r="CI259" s="166"/>
      <c r="CJ259" s="166"/>
      <c r="CK259" s="166"/>
      <c r="CL259" s="166"/>
      <c r="CM259" s="166"/>
      <c r="CN259" s="166"/>
      <c r="CO259" s="166"/>
      <c r="CP259" s="166"/>
      <c r="CQ259" s="166"/>
      <c r="CR259" s="166"/>
      <c r="CS259" s="166"/>
      <c r="CT259" s="166"/>
      <c r="CU259" s="166"/>
      <c r="CV259" s="166"/>
      <c r="CW259" s="166"/>
      <c r="CX259" s="166"/>
      <c r="CY259" s="166"/>
      <c r="CZ259" s="166"/>
      <c r="DA259" s="166"/>
      <c r="DB259" s="166"/>
      <c r="DC259" s="166"/>
      <c r="DD259" s="166"/>
      <c r="DE259" s="166"/>
      <c r="DF259" s="166"/>
      <c r="DG259" s="166"/>
      <c r="DH259" s="166"/>
      <c r="DI259" s="166"/>
      <c r="DJ259" s="166"/>
      <c r="DK259" s="166"/>
      <c r="DL259" s="166"/>
      <c r="DM259" s="166"/>
      <c r="DN259" s="166"/>
      <c r="DO259" s="166"/>
      <c r="DP259" s="166"/>
      <c r="DQ259" s="166"/>
      <c r="DR259" s="166"/>
      <c r="DS259" s="166"/>
      <c r="DT259" s="166"/>
      <c r="DU259" s="166"/>
      <c r="DV259" s="166"/>
      <c r="DW259" s="166"/>
      <c r="DX259" s="58" t="str">
        <f t="shared" si="3"/>
        <v/>
      </c>
      <c r="DY259" s="58" t="str">
        <f t="shared" si="4"/>
        <v/>
      </c>
      <c r="DZ259" s="166"/>
      <c r="EA259" s="166"/>
      <c r="EB259" s="59" t="s">
        <v>160</v>
      </c>
    </row>
    <row r="260" ht="26.25" customHeight="1">
      <c r="A260" s="60" t="s">
        <v>3815</v>
      </c>
      <c r="B260" s="31" t="s">
        <v>3816</v>
      </c>
      <c r="C260" s="61" t="s">
        <v>3817</v>
      </c>
      <c r="D260" s="61" t="s">
        <v>3818</v>
      </c>
      <c r="E260" s="61" t="s">
        <v>3819</v>
      </c>
      <c r="F260" s="32" t="s">
        <v>3820</v>
      </c>
      <c r="G260" s="33" t="s">
        <v>325</v>
      </c>
      <c r="H260" s="32"/>
      <c r="I260" s="32" t="s">
        <v>3821</v>
      </c>
      <c r="J260" s="33" t="s">
        <v>167</v>
      </c>
      <c r="K260" s="33" t="s">
        <v>142</v>
      </c>
      <c r="L260" s="32" t="s">
        <v>3822</v>
      </c>
      <c r="M260" s="33" t="s">
        <v>169</v>
      </c>
      <c r="N260" s="32" t="s">
        <v>3823</v>
      </c>
      <c r="O260" s="32" t="s">
        <v>3824</v>
      </c>
      <c r="P260" s="32" t="s">
        <v>3825</v>
      </c>
      <c r="Q260" s="34">
        <f t="shared" si="1"/>
        <v>15000</v>
      </c>
      <c r="R260" s="1175">
        <v>42840.0</v>
      </c>
      <c r="S260" s="89">
        <v>11684.0</v>
      </c>
      <c r="T260" s="571">
        <f t="shared" si="2"/>
        <v>58524</v>
      </c>
      <c r="U260" s="38" t="s">
        <v>3826</v>
      </c>
      <c r="V260" s="65" t="s">
        <v>3827</v>
      </c>
      <c r="W260" s="1146">
        <v>47.0</v>
      </c>
      <c r="X260" s="627">
        <v>0.979</v>
      </c>
      <c r="Y260" s="125">
        <v>43855.0</v>
      </c>
      <c r="Z260" s="687">
        <v>13540.0</v>
      </c>
      <c r="AA260" s="158" t="s">
        <v>3828</v>
      </c>
      <c r="AB260" s="61"/>
      <c r="AC260" s="61"/>
      <c r="AD260" s="85"/>
      <c r="AE260" s="102"/>
      <c r="AF260" s="85"/>
      <c r="AG260" s="61"/>
      <c r="AH260" s="61"/>
      <c r="AI260" s="33" t="s">
        <v>223</v>
      </c>
      <c r="AJ260" s="119">
        <v>0.74</v>
      </c>
      <c r="AK260" s="91"/>
      <c r="AL260" s="91"/>
      <c r="AM260" s="91"/>
      <c r="AN260" s="91"/>
      <c r="AO260" s="91"/>
      <c r="AP260" s="91"/>
      <c r="AQ260" s="91"/>
      <c r="AR260" s="91"/>
      <c r="AS260" s="91"/>
      <c r="AT260" s="91"/>
      <c r="AU260" s="92"/>
      <c r="AV260" s="92"/>
      <c r="AW260" s="92"/>
      <c r="AX260" s="92"/>
      <c r="AY260" s="92"/>
      <c r="AZ260" s="92"/>
      <c r="BA260" s="92"/>
      <c r="BB260" s="92"/>
      <c r="BC260" s="92"/>
      <c r="BD260" s="92"/>
      <c r="BE260" s="92"/>
      <c r="BF260" s="92"/>
      <c r="BG260" s="92"/>
      <c r="BH260" s="92"/>
      <c r="BI260" s="92"/>
      <c r="BJ260" s="92"/>
      <c r="BK260" s="92"/>
      <c r="BL260" s="92"/>
      <c r="BM260" s="92"/>
      <c r="BN260" s="92"/>
      <c r="BO260" s="92"/>
      <c r="BP260" s="92"/>
      <c r="BQ260" s="92"/>
      <c r="BR260" s="92"/>
      <c r="BS260" s="92"/>
      <c r="BT260" s="92"/>
      <c r="BU260" s="92"/>
      <c r="BV260" s="92"/>
      <c r="BW260" s="92"/>
      <c r="BX260" s="92"/>
      <c r="BY260" s="92"/>
      <c r="BZ260" s="92"/>
      <c r="CA260" s="92"/>
      <c r="CB260" s="92"/>
      <c r="CC260" s="92"/>
      <c r="CD260" s="92"/>
      <c r="CE260" s="92"/>
      <c r="CF260" s="92"/>
      <c r="CG260" s="92"/>
      <c r="CH260" s="92"/>
      <c r="CI260" s="92"/>
      <c r="CJ260" s="92"/>
      <c r="CK260" s="92"/>
      <c r="CL260" s="92"/>
      <c r="CM260" s="92"/>
      <c r="CN260" s="92"/>
      <c r="CO260" s="92"/>
      <c r="CP260" s="92"/>
      <c r="CQ260" s="92"/>
      <c r="CR260" s="92"/>
      <c r="CS260" s="92"/>
      <c r="CT260" s="92"/>
      <c r="CU260" s="92"/>
      <c r="CV260" s="92"/>
      <c r="CW260" s="92"/>
      <c r="CX260" s="92"/>
      <c r="CY260" s="92"/>
      <c r="CZ260" s="92"/>
      <c r="DA260" s="92"/>
      <c r="DB260" s="92"/>
      <c r="DC260" s="92"/>
      <c r="DD260" s="92"/>
      <c r="DE260" s="92"/>
      <c r="DF260" s="92"/>
      <c r="DG260" s="92"/>
      <c r="DH260" s="92"/>
      <c r="DI260" s="92"/>
      <c r="DJ260" s="92"/>
      <c r="DK260" s="92"/>
      <c r="DL260" s="92"/>
      <c r="DM260" s="92"/>
      <c r="DN260" s="92"/>
      <c r="DO260" s="92"/>
      <c r="DP260" s="92"/>
      <c r="DQ260" s="92"/>
      <c r="DR260" s="92"/>
      <c r="DS260" s="92"/>
      <c r="DT260" s="92"/>
      <c r="DU260" s="92"/>
      <c r="DV260" s="92"/>
      <c r="DW260" s="92"/>
      <c r="DX260" s="58" t="str">
        <f t="shared" si="3"/>
        <v/>
      </c>
      <c r="DY260" s="58" t="str">
        <f t="shared" si="4"/>
        <v>affordable</v>
      </c>
      <c r="DZ260" s="92"/>
      <c r="EA260" s="92"/>
      <c r="EB260" s="59" t="s">
        <v>160</v>
      </c>
    </row>
    <row r="261" ht="12.75" customHeight="1">
      <c r="A261" s="60" t="s">
        <v>3829</v>
      </c>
      <c r="B261" s="324"/>
      <c r="C261" s="61" t="s">
        <v>3787</v>
      </c>
      <c r="D261" s="61" t="s">
        <v>3788</v>
      </c>
      <c r="E261" s="61" t="s">
        <v>3789</v>
      </c>
      <c r="F261" s="32" t="s">
        <v>137</v>
      </c>
      <c r="G261" s="33" t="s">
        <v>138</v>
      </c>
      <c r="H261" s="32" t="s">
        <v>3762</v>
      </c>
      <c r="I261" s="32" t="s">
        <v>3830</v>
      </c>
      <c r="J261" s="33" t="s">
        <v>326</v>
      </c>
      <c r="K261" s="33" t="s">
        <v>142</v>
      </c>
      <c r="L261" s="32" t="s">
        <v>143</v>
      </c>
      <c r="M261" s="33" t="s">
        <v>169</v>
      </c>
      <c r="N261" s="32" t="s">
        <v>3831</v>
      </c>
      <c r="O261" s="32" t="s">
        <v>146</v>
      </c>
      <c r="P261" s="32" t="s">
        <v>3583</v>
      </c>
      <c r="Q261" s="34">
        <f t="shared" si="1"/>
        <v>5000</v>
      </c>
      <c r="R261" s="853">
        <v>68016.0</v>
      </c>
      <c r="S261" s="1062">
        <v>21684.0</v>
      </c>
      <c r="T261" s="706">
        <f t="shared" si="2"/>
        <v>93700</v>
      </c>
      <c r="U261" s="32"/>
      <c r="V261" s="100" t="s">
        <v>592</v>
      </c>
      <c r="W261" s="1748">
        <v>40.0</v>
      </c>
      <c r="X261" s="873">
        <v>0.04</v>
      </c>
      <c r="Y261" s="1749">
        <v>85795.0</v>
      </c>
      <c r="Z261" s="1750">
        <v>3036.0</v>
      </c>
      <c r="AA261" s="112" t="s">
        <v>3832</v>
      </c>
      <c r="AB261" s="71" t="s">
        <v>143</v>
      </c>
      <c r="AC261" s="61"/>
      <c r="AD261" s="102"/>
      <c r="AE261" s="102"/>
      <c r="AF261" s="102"/>
      <c r="AG261" s="61"/>
      <c r="AH261" s="61"/>
      <c r="AI261" s="32"/>
      <c r="AJ261" s="576">
        <v>0.12</v>
      </c>
      <c r="AK261" s="941">
        <v>0.08</v>
      </c>
      <c r="AL261" s="910">
        <v>0.48</v>
      </c>
      <c r="AM261" s="1751">
        <v>0.52</v>
      </c>
      <c r="AN261" s="604">
        <v>3255.0</v>
      </c>
      <c r="AO261" s="704">
        <v>262.0</v>
      </c>
      <c r="AP261" s="476">
        <v>136.0</v>
      </c>
      <c r="AQ261" s="1752">
        <v>0.14</v>
      </c>
      <c r="AR261" s="33"/>
      <c r="AS261" s="55" t="s">
        <v>1222</v>
      </c>
      <c r="AT261" s="61"/>
      <c r="AU261" s="56"/>
      <c r="AV261" s="56"/>
      <c r="AW261" s="56"/>
      <c r="AX261" s="56"/>
      <c r="AY261" s="56"/>
      <c r="AZ261" s="56"/>
      <c r="BA261" s="56"/>
      <c r="BB261" s="56"/>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c r="CK261" s="56"/>
      <c r="CL261" s="56"/>
      <c r="CM261" s="56"/>
      <c r="CN261" s="56"/>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8" t="s">
        <v>159</v>
      </c>
      <c r="DX261" s="58" t="str">
        <f t="shared" si="3"/>
        <v>generous_aid</v>
      </c>
      <c r="DY261" s="58" t="str">
        <f t="shared" si="4"/>
        <v>affordable</v>
      </c>
      <c r="DZ261" s="58"/>
      <c r="EA261" s="58"/>
      <c r="EB261" s="59" t="s">
        <v>160</v>
      </c>
    </row>
    <row r="262" ht="26.25" customHeight="1">
      <c r="A262" s="577" t="s">
        <v>3829</v>
      </c>
      <c r="B262" s="324"/>
      <c r="C262" s="578" t="s">
        <v>3787</v>
      </c>
      <c r="D262" s="578" t="s">
        <v>3788</v>
      </c>
      <c r="E262" s="578" t="s">
        <v>3789</v>
      </c>
      <c r="F262" s="32" t="s">
        <v>137</v>
      </c>
      <c r="G262" s="33" t="s">
        <v>138</v>
      </c>
      <c r="H262" s="32" t="s">
        <v>3762</v>
      </c>
      <c r="I262" s="32" t="s">
        <v>3833</v>
      </c>
      <c r="J262" s="33" t="s">
        <v>326</v>
      </c>
      <c r="K262" s="33" t="s">
        <v>142</v>
      </c>
      <c r="L262" s="32" t="s">
        <v>143</v>
      </c>
      <c r="M262" s="33" t="s">
        <v>169</v>
      </c>
      <c r="N262" s="32" t="s">
        <v>3834</v>
      </c>
      <c r="O262" s="32" t="s">
        <v>146</v>
      </c>
      <c r="P262" s="32" t="s">
        <v>3583</v>
      </c>
      <c r="Q262" s="34">
        <f t="shared" si="1"/>
        <v>5000</v>
      </c>
      <c r="R262" s="853">
        <v>68016.0</v>
      </c>
      <c r="S262" s="1062">
        <v>21684.0</v>
      </c>
      <c r="T262" s="706">
        <f t="shared" si="2"/>
        <v>93700</v>
      </c>
      <c r="U262" s="32"/>
      <c r="V262" s="738" t="s">
        <v>592</v>
      </c>
      <c r="W262" s="1748">
        <v>40.0</v>
      </c>
      <c r="X262" s="873">
        <v>0.04</v>
      </c>
      <c r="Y262" s="1749">
        <v>85795.0</v>
      </c>
      <c r="Z262" s="1750">
        <v>3036.0</v>
      </c>
      <c r="AA262" s="112" t="s">
        <v>3832</v>
      </c>
      <c r="AB262" s="71" t="s">
        <v>143</v>
      </c>
      <c r="AC262" s="32"/>
      <c r="AD262" s="32"/>
      <c r="AE262" s="32"/>
      <c r="AF262" s="32"/>
      <c r="AG262" s="32"/>
      <c r="AH262" s="32"/>
      <c r="AI262" s="32"/>
      <c r="AJ262" s="576">
        <v>0.12</v>
      </c>
      <c r="AK262" s="941">
        <v>0.08</v>
      </c>
      <c r="AL262" s="910">
        <v>0.48</v>
      </c>
      <c r="AM262" s="1751">
        <v>0.52</v>
      </c>
      <c r="AN262" s="604">
        <v>3255.0</v>
      </c>
      <c r="AO262" s="704">
        <v>262.0</v>
      </c>
      <c r="AP262" s="476">
        <v>136.0</v>
      </c>
      <c r="AQ262" s="1753">
        <v>94.0</v>
      </c>
      <c r="AR262" s="1752">
        <v>0.14</v>
      </c>
      <c r="AS262" s="55" t="s">
        <v>1222</v>
      </c>
      <c r="AT262" s="32"/>
      <c r="AU262" s="56"/>
      <c r="AV262" s="190"/>
      <c r="AW262" s="190"/>
      <c r="AX262" s="190"/>
      <c r="AY262" s="190"/>
      <c r="AZ262" s="190"/>
      <c r="BA262" s="190"/>
      <c r="BB262" s="190"/>
      <c r="BC262" s="190"/>
      <c r="BD262" s="190"/>
      <c r="BE262" s="190"/>
      <c r="BF262" s="190"/>
      <c r="BG262" s="190"/>
      <c r="BH262" s="190"/>
      <c r="BI262" s="190"/>
      <c r="BJ262" s="190"/>
      <c r="BK262" s="190"/>
      <c r="BL262" s="190"/>
      <c r="BM262" s="190"/>
      <c r="BN262" s="190"/>
      <c r="BO262" s="190"/>
      <c r="BP262" s="190"/>
      <c r="BQ262" s="190"/>
      <c r="BR262" s="190"/>
      <c r="BS262" s="190"/>
      <c r="BT262" s="190"/>
      <c r="BU262" s="190"/>
      <c r="BV262" s="190"/>
      <c r="BW262" s="190"/>
      <c r="BX262" s="190"/>
      <c r="BY262" s="190"/>
      <c r="BZ262" s="190"/>
      <c r="CA262" s="190"/>
      <c r="CB262" s="190"/>
      <c r="CC262" s="190"/>
      <c r="CD262" s="190"/>
      <c r="CE262" s="190"/>
      <c r="CF262" s="190"/>
      <c r="CG262" s="190"/>
      <c r="CH262" s="190"/>
      <c r="CI262" s="190"/>
      <c r="CJ262" s="190"/>
      <c r="CK262" s="190"/>
      <c r="CL262" s="190"/>
      <c r="CM262" s="190"/>
      <c r="CN262" s="190"/>
      <c r="CO262" s="190"/>
      <c r="CP262" s="190"/>
      <c r="CQ262" s="190"/>
      <c r="CR262" s="190"/>
      <c r="CS262" s="190"/>
      <c r="CT262" s="190"/>
      <c r="CU262" s="190"/>
      <c r="CV262" s="190"/>
      <c r="CW262" s="190"/>
      <c r="CX262" s="190"/>
      <c r="CY262" s="190"/>
      <c r="CZ262" s="190"/>
      <c r="DA262" s="190"/>
      <c r="DB262" s="190"/>
      <c r="DC262" s="190"/>
      <c r="DD262" s="190"/>
      <c r="DE262" s="190"/>
      <c r="DF262" s="190"/>
      <c r="DG262" s="190"/>
      <c r="DH262" s="190"/>
      <c r="DI262" s="190"/>
      <c r="DJ262" s="190"/>
      <c r="DK262" s="190"/>
      <c r="DL262" s="190"/>
      <c r="DM262" s="190"/>
      <c r="DN262" s="190"/>
      <c r="DO262" s="190"/>
      <c r="DP262" s="190"/>
      <c r="DQ262" s="190"/>
      <c r="DR262" s="190"/>
      <c r="DS262" s="190"/>
      <c r="DT262" s="190"/>
      <c r="DU262" s="190"/>
      <c r="DV262" s="190"/>
      <c r="DW262" s="592"/>
      <c r="DX262" s="58" t="str">
        <f t="shared" si="3"/>
        <v>generous_aid</v>
      </c>
      <c r="DY262" s="58" t="str">
        <f t="shared" si="4"/>
        <v>affordable</v>
      </c>
      <c r="DZ262" s="592" t="s">
        <v>3835</v>
      </c>
      <c r="EA262" s="592"/>
      <c r="EB262" s="59" t="s">
        <v>160</v>
      </c>
    </row>
    <row r="263" ht="12.75" customHeight="1">
      <c r="A263" s="150" t="s">
        <v>3836</v>
      </c>
      <c r="B263" s="31" t="s">
        <v>3837</v>
      </c>
      <c r="C263" s="32" t="s">
        <v>3838</v>
      </c>
      <c r="D263" s="32" t="s">
        <v>3839</v>
      </c>
      <c r="E263" s="32" t="s">
        <v>3840</v>
      </c>
      <c r="F263" s="32" t="s">
        <v>3841</v>
      </c>
      <c r="G263" s="33" t="s">
        <v>138</v>
      </c>
      <c r="H263" s="32" t="s">
        <v>3842</v>
      </c>
      <c r="I263" s="32" t="s">
        <v>3843</v>
      </c>
      <c r="J263" s="33" t="s">
        <v>326</v>
      </c>
      <c r="K263" s="33" t="s">
        <v>142</v>
      </c>
      <c r="L263" s="32" t="s">
        <v>3844</v>
      </c>
      <c r="M263" s="33" t="s">
        <v>169</v>
      </c>
      <c r="N263" s="32" t="s">
        <v>3845</v>
      </c>
      <c r="O263" s="32" t="s">
        <v>3846</v>
      </c>
      <c r="P263" s="32" t="s">
        <v>3847</v>
      </c>
      <c r="Q263" s="34">
        <f t="shared" si="1"/>
        <v>5000</v>
      </c>
      <c r="R263" s="1061">
        <v>68016.0</v>
      </c>
      <c r="S263" s="1754">
        <v>21684.0</v>
      </c>
      <c r="T263" s="170">
        <f t="shared" si="2"/>
        <v>93700</v>
      </c>
      <c r="U263" s="38" t="s">
        <v>3848</v>
      </c>
      <c r="V263" s="100" t="s">
        <v>3849</v>
      </c>
      <c r="W263" s="1052">
        <v>40.0</v>
      </c>
      <c r="X263" s="873">
        <v>0.039</v>
      </c>
      <c r="Y263" s="1749">
        <v>85795.0</v>
      </c>
      <c r="Z263" s="1755">
        <v>3036.0</v>
      </c>
      <c r="AA263" s="112" t="s">
        <v>3850</v>
      </c>
      <c r="AB263" s="71" t="s">
        <v>3851</v>
      </c>
      <c r="AC263" s="32"/>
      <c r="AD263" s="85"/>
      <c r="AE263" s="102"/>
      <c r="AF263" s="85"/>
      <c r="AG263" s="32"/>
      <c r="AH263" s="32"/>
      <c r="AI263" s="32"/>
      <c r="AJ263" s="1144">
        <v>0.12</v>
      </c>
      <c r="AK263" s="263"/>
      <c r="AL263" s="263"/>
      <c r="AM263" s="263"/>
      <c r="AN263" s="263"/>
      <c r="AO263" s="263"/>
      <c r="AP263" s="263"/>
      <c r="AQ263" s="263"/>
      <c r="AR263" s="263"/>
      <c r="AS263" s="263"/>
      <c r="AT263" s="263"/>
      <c r="AU263" s="166"/>
      <c r="AV263" s="166"/>
      <c r="AW263" s="166"/>
      <c r="AX263" s="166"/>
      <c r="AY263" s="166"/>
      <c r="AZ263" s="166"/>
      <c r="BA263" s="166"/>
      <c r="BB263" s="166"/>
      <c r="BC263" s="166"/>
      <c r="BD263" s="166"/>
      <c r="BE263" s="166"/>
      <c r="BF263" s="166"/>
      <c r="BG263" s="166"/>
      <c r="BH263" s="166"/>
      <c r="BI263" s="166"/>
      <c r="BJ263" s="166"/>
      <c r="BK263" s="166"/>
      <c r="BL263" s="166"/>
      <c r="BM263" s="166"/>
      <c r="BN263" s="166"/>
      <c r="BO263" s="166"/>
      <c r="BP263" s="166"/>
      <c r="BQ263" s="166"/>
      <c r="BR263" s="166"/>
      <c r="BS263" s="166"/>
      <c r="BT263" s="166"/>
      <c r="BU263" s="166"/>
      <c r="BV263" s="166"/>
      <c r="BW263" s="166"/>
      <c r="BX263" s="166"/>
      <c r="BY263" s="166"/>
      <c r="BZ263" s="166"/>
      <c r="CA263" s="166"/>
      <c r="CB263" s="166"/>
      <c r="CC263" s="166"/>
      <c r="CD263" s="166"/>
      <c r="CE263" s="166"/>
      <c r="CF263" s="166"/>
      <c r="CG263" s="166"/>
      <c r="CH263" s="166"/>
      <c r="CI263" s="166"/>
      <c r="CJ263" s="166"/>
      <c r="CK263" s="166"/>
      <c r="CL263" s="166"/>
      <c r="CM263" s="166"/>
      <c r="CN263" s="166"/>
      <c r="CO263" s="166"/>
      <c r="CP263" s="166"/>
      <c r="CQ263" s="166"/>
      <c r="CR263" s="166"/>
      <c r="CS263" s="166"/>
      <c r="CT263" s="166"/>
      <c r="CU263" s="166"/>
      <c r="CV263" s="166"/>
      <c r="CW263" s="166"/>
      <c r="CX263" s="166"/>
      <c r="CY263" s="166"/>
      <c r="CZ263" s="166"/>
      <c r="DA263" s="166"/>
      <c r="DB263" s="166"/>
      <c r="DC263" s="166"/>
      <c r="DD263" s="166"/>
      <c r="DE263" s="166"/>
      <c r="DF263" s="166"/>
      <c r="DG263" s="166"/>
      <c r="DH263" s="166"/>
      <c r="DI263" s="166"/>
      <c r="DJ263" s="166"/>
      <c r="DK263" s="166"/>
      <c r="DL263" s="166"/>
      <c r="DM263" s="166"/>
      <c r="DN263" s="166"/>
      <c r="DO263" s="166"/>
      <c r="DP263" s="166"/>
      <c r="DQ263" s="166"/>
      <c r="DR263" s="166"/>
      <c r="DS263" s="166"/>
      <c r="DT263" s="166"/>
      <c r="DU263" s="166"/>
      <c r="DV263" s="166"/>
      <c r="DW263" s="166"/>
      <c r="DX263" s="58" t="str">
        <f t="shared" si="3"/>
        <v>generous_aid</v>
      </c>
      <c r="DY263" s="58" t="str">
        <f t="shared" si="4"/>
        <v>affordable</v>
      </c>
      <c r="DZ263" s="166"/>
      <c r="EA263" s="166"/>
      <c r="EB263" s="59" t="s">
        <v>160</v>
      </c>
    </row>
    <row r="264" ht="26.25" customHeight="1">
      <c r="A264" s="30" t="s">
        <v>3852</v>
      </c>
      <c r="B264" s="324"/>
      <c r="C264" s="32" t="s">
        <v>3331</v>
      </c>
      <c r="D264" s="32" t="s">
        <v>164</v>
      </c>
      <c r="E264" s="32" t="s">
        <v>165</v>
      </c>
      <c r="F264" s="32" t="s">
        <v>324</v>
      </c>
      <c r="G264" s="33" t="s">
        <v>166</v>
      </c>
      <c r="H264" s="32"/>
      <c r="I264" s="32" t="s">
        <v>3853</v>
      </c>
      <c r="J264" s="33" t="s">
        <v>326</v>
      </c>
      <c r="K264" s="33" t="s">
        <v>142</v>
      </c>
      <c r="L264" s="32" t="s">
        <v>143</v>
      </c>
      <c r="M264" s="32" t="s">
        <v>144</v>
      </c>
      <c r="N264" s="32" t="s">
        <v>3854</v>
      </c>
      <c r="O264" s="32" t="s">
        <v>146</v>
      </c>
      <c r="P264" s="32" t="s">
        <v>147</v>
      </c>
      <c r="Q264" s="34">
        <f t="shared" si="1"/>
        <v>50000</v>
      </c>
      <c r="R264" s="1756">
        <v>34484.0</v>
      </c>
      <c r="S264" s="1757">
        <v>16200.0</v>
      </c>
      <c r="T264" s="594">
        <f t="shared" si="2"/>
        <v>54684</v>
      </c>
      <c r="U264" s="32"/>
      <c r="V264" s="863" t="s">
        <v>2079</v>
      </c>
      <c r="W264" s="32"/>
      <c r="X264" s="83"/>
      <c r="Y264" s="32"/>
      <c r="Z264" s="320">
        <v>49636.0</v>
      </c>
      <c r="AA264" s="32"/>
      <c r="AB264" s="45" t="s">
        <v>143</v>
      </c>
      <c r="AC264" s="72" t="s">
        <v>3855</v>
      </c>
      <c r="AD264" s="87" t="s">
        <v>3856</v>
      </c>
      <c r="AE264" s="232" t="s">
        <v>3857</v>
      </c>
      <c r="AF264" s="87" t="s">
        <v>3858</v>
      </c>
      <c r="AG264" s="49">
        <v>0.0</v>
      </c>
      <c r="AH264" s="73">
        <v>4000.0</v>
      </c>
      <c r="AI264" s="32" t="s">
        <v>3859</v>
      </c>
      <c r="AJ264" s="1210">
        <v>0.138</v>
      </c>
      <c r="AK264" s="1654">
        <v>0.099</v>
      </c>
      <c r="AL264" s="420">
        <v>0.44</v>
      </c>
      <c r="AM264" s="1758">
        <v>0.41</v>
      </c>
      <c r="AN264" s="1759">
        <v>8392.0</v>
      </c>
      <c r="AO264" s="1760">
        <v>835.0</v>
      </c>
      <c r="AP264" s="117">
        <v>340.0</v>
      </c>
      <c r="AQ264" s="1761">
        <v>0.175</v>
      </c>
      <c r="AR264" s="33"/>
      <c r="AS264" s="55" t="s">
        <v>157</v>
      </c>
      <c r="AT264" s="32"/>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c r="BU264" s="56"/>
      <c r="BV264" s="56"/>
      <c r="BW264" s="56"/>
      <c r="BX264" s="56"/>
      <c r="BY264" s="56"/>
      <c r="BZ264" s="56"/>
      <c r="CA264" s="56"/>
      <c r="CB264" s="56"/>
      <c r="CC264" s="56"/>
      <c r="CD264" s="56"/>
      <c r="CE264" s="56"/>
      <c r="CF264" s="56"/>
      <c r="CG264" s="56"/>
      <c r="CH264" s="56"/>
      <c r="CI264" s="56"/>
      <c r="CJ264" s="56"/>
      <c r="CK264" s="56"/>
      <c r="CL264" s="56"/>
      <c r="CM264" s="56"/>
      <c r="CN264" s="56"/>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8" t="s">
        <v>159</v>
      </c>
      <c r="DX264" s="58" t="str">
        <f t="shared" si="3"/>
        <v/>
      </c>
      <c r="DY264" s="58" t="str">
        <f t="shared" si="4"/>
        <v/>
      </c>
      <c r="DZ264" s="58"/>
      <c r="EA264" s="58"/>
      <c r="EB264" s="59" t="s">
        <v>160</v>
      </c>
    </row>
    <row r="265" ht="12.75" customHeight="1">
      <c r="A265" s="577" t="s">
        <v>3852</v>
      </c>
      <c r="B265" s="324"/>
      <c r="C265" s="578" t="s">
        <v>3331</v>
      </c>
      <c r="D265" s="578" t="s">
        <v>164</v>
      </c>
      <c r="E265" s="578" t="s">
        <v>165</v>
      </c>
      <c r="F265" s="32" t="s">
        <v>324</v>
      </c>
      <c r="G265" s="33" t="s">
        <v>166</v>
      </c>
      <c r="H265" s="32"/>
      <c r="I265" s="32" t="s">
        <v>3860</v>
      </c>
      <c r="J265" s="33" t="s">
        <v>326</v>
      </c>
      <c r="K265" s="33" t="s">
        <v>142</v>
      </c>
      <c r="L265" s="32" t="s">
        <v>143</v>
      </c>
      <c r="M265" s="32" t="s">
        <v>144</v>
      </c>
      <c r="N265" s="32" t="s">
        <v>3861</v>
      </c>
      <c r="O265" s="32" t="s">
        <v>146</v>
      </c>
      <c r="P265" s="32" t="s">
        <v>147</v>
      </c>
      <c r="Q265" s="34">
        <f t="shared" si="1"/>
        <v>50000</v>
      </c>
      <c r="R265" s="1756">
        <v>34484.0</v>
      </c>
      <c r="S265" s="1757">
        <v>16200.0</v>
      </c>
      <c r="T265" s="594">
        <f t="shared" si="2"/>
        <v>54684</v>
      </c>
      <c r="U265" s="32"/>
      <c r="V265" s="1762" t="s">
        <v>2079</v>
      </c>
      <c r="W265" s="61"/>
      <c r="X265" s="273"/>
      <c r="Y265" s="61"/>
      <c r="Z265" s="320">
        <v>49636.0</v>
      </c>
      <c r="AA265" s="61"/>
      <c r="AB265" s="45" t="s">
        <v>143</v>
      </c>
      <c r="AC265" s="72" t="s">
        <v>3862</v>
      </c>
      <c r="AD265" s="177" t="s">
        <v>3856</v>
      </c>
      <c r="AE265" s="1316" t="s">
        <v>3857</v>
      </c>
      <c r="AF265" s="177" t="s">
        <v>3858</v>
      </c>
      <c r="AG265" s="49">
        <v>0.0</v>
      </c>
      <c r="AH265" s="73">
        <v>4000.0</v>
      </c>
      <c r="AI265" s="32" t="s">
        <v>3863</v>
      </c>
      <c r="AJ265" s="1210">
        <v>0.138</v>
      </c>
      <c r="AK265" s="1654">
        <v>0.099</v>
      </c>
      <c r="AL265" s="420">
        <v>0.44</v>
      </c>
      <c r="AM265" s="1758">
        <v>0.41</v>
      </c>
      <c r="AN265" s="1759">
        <v>8392.0</v>
      </c>
      <c r="AO265" s="1760">
        <v>835.0</v>
      </c>
      <c r="AP265" s="117">
        <v>340.0</v>
      </c>
      <c r="AQ265" s="1763">
        <v>130.0</v>
      </c>
      <c r="AR265" s="1761">
        <v>0.175</v>
      </c>
      <c r="AS265" s="55" t="s">
        <v>157</v>
      </c>
      <c r="AT265" s="61"/>
      <c r="AU265" s="56"/>
      <c r="AV265" s="190"/>
      <c r="AW265" s="190"/>
      <c r="AX265" s="190"/>
      <c r="AY265" s="190"/>
      <c r="AZ265" s="190"/>
      <c r="BA265" s="190"/>
      <c r="BB265" s="190"/>
      <c r="BC265" s="190"/>
      <c r="BD265" s="190"/>
      <c r="BE265" s="190"/>
      <c r="BF265" s="190"/>
      <c r="BG265" s="190"/>
      <c r="BH265" s="190"/>
      <c r="BI265" s="190"/>
      <c r="BJ265" s="190"/>
      <c r="BK265" s="190"/>
      <c r="BL265" s="190"/>
      <c r="BM265" s="190"/>
      <c r="BN265" s="190"/>
      <c r="BO265" s="190"/>
      <c r="BP265" s="190"/>
      <c r="BQ265" s="190"/>
      <c r="BR265" s="190"/>
      <c r="BS265" s="190"/>
      <c r="BT265" s="190"/>
      <c r="BU265" s="190"/>
      <c r="BV265" s="190"/>
      <c r="BW265" s="190"/>
      <c r="BX265" s="190"/>
      <c r="BY265" s="190"/>
      <c r="BZ265" s="190"/>
      <c r="CA265" s="190"/>
      <c r="CB265" s="190"/>
      <c r="CC265" s="190"/>
      <c r="CD265" s="190"/>
      <c r="CE265" s="190"/>
      <c r="CF265" s="190"/>
      <c r="CG265" s="190"/>
      <c r="CH265" s="190"/>
      <c r="CI265" s="190"/>
      <c r="CJ265" s="190"/>
      <c r="CK265" s="190"/>
      <c r="CL265" s="190"/>
      <c r="CM265" s="190"/>
      <c r="CN265" s="190"/>
      <c r="CO265" s="190"/>
      <c r="CP265" s="190"/>
      <c r="CQ265" s="190"/>
      <c r="CR265" s="190"/>
      <c r="CS265" s="190"/>
      <c r="CT265" s="190"/>
      <c r="CU265" s="190"/>
      <c r="CV265" s="190"/>
      <c r="CW265" s="190"/>
      <c r="CX265" s="190"/>
      <c r="CY265" s="190"/>
      <c r="CZ265" s="190"/>
      <c r="DA265" s="190"/>
      <c r="DB265" s="190"/>
      <c r="DC265" s="190"/>
      <c r="DD265" s="190"/>
      <c r="DE265" s="190"/>
      <c r="DF265" s="190"/>
      <c r="DG265" s="190"/>
      <c r="DH265" s="190"/>
      <c r="DI265" s="190"/>
      <c r="DJ265" s="190"/>
      <c r="DK265" s="190"/>
      <c r="DL265" s="190"/>
      <c r="DM265" s="190"/>
      <c r="DN265" s="190"/>
      <c r="DO265" s="190"/>
      <c r="DP265" s="190"/>
      <c r="DQ265" s="190"/>
      <c r="DR265" s="190"/>
      <c r="DS265" s="190"/>
      <c r="DT265" s="190"/>
      <c r="DU265" s="190"/>
      <c r="DV265" s="190"/>
      <c r="DW265" s="592"/>
      <c r="DX265" s="58" t="str">
        <f t="shared" si="3"/>
        <v/>
      </c>
      <c r="DY265" s="58" t="str">
        <f t="shared" si="4"/>
        <v/>
      </c>
      <c r="DZ265" s="592" t="s">
        <v>3864</v>
      </c>
      <c r="EA265" s="592"/>
      <c r="EB265" s="59" t="s">
        <v>160</v>
      </c>
    </row>
    <row r="266" ht="12.75" customHeight="1">
      <c r="A266" s="60" t="s">
        <v>3865</v>
      </c>
      <c r="B266" s="31" t="s">
        <v>3866</v>
      </c>
      <c r="C266" s="61" t="s">
        <v>3867</v>
      </c>
      <c r="D266" s="61" t="s">
        <v>3868</v>
      </c>
      <c r="E266" s="61" t="s">
        <v>3869</v>
      </c>
      <c r="F266" s="32" t="s">
        <v>3870</v>
      </c>
      <c r="G266" s="33" t="s">
        <v>166</v>
      </c>
      <c r="H266" s="32"/>
      <c r="I266" s="32" t="s">
        <v>3871</v>
      </c>
      <c r="J266" s="33" t="s">
        <v>326</v>
      </c>
      <c r="K266" s="33" t="s">
        <v>142</v>
      </c>
      <c r="L266" s="32" t="s">
        <v>3872</v>
      </c>
      <c r="M266" s="32" t="s">
        <v>3873</v>
      </c>
      <c r="N266" s="32" t="s">
        <v>3874</v>
      </c>
      <c r="O266" s="32" t="s">
        <v>3875</v>
      </c>
      <c r="P266" s="32" t="s">
        <v>3876</v>
      </c>
      <c r="Q266" s="34">
        <f t="shared" si="1"/>
        <v>50000</v>
      </c>
      <c r="R266" s="1764">
        <v>34484.0</v>
      </c>
      <c r="S266" s="982">
        <v>16200.0</v>
      </c>
      <c r="T266" s="488">
        <f t="shared" si="2"/>
        <v>54684</v>
      </c>
      <c r="U266" s="38" t="s">
        <v>3877</v>
      </c>
      <c r="V266" s="863" t="s">
        <v>3878</v>
      </c>
      <c r="W266" s="61"/>
      <c r="X266" s="273"/>
      <c r="Y266" s="61"/>
      <c r="Z266" s="1765">
        <v>49636.0</v>
      </c>
      <c r="AA266" s="61"/>
      <c r="AB266" s="45" t="s">
        <v>143</v>
      </c>
      <c r="AC266" s="72" t="s">
        <v>3879</v>
      </c>
      <c r="AD266" s="87" t="s">
        <v>3856</v>
      </c>
      <c r="AE266" s="232" t="s">
        <v>3857</v>
      </c>
      <c r="AF266" s="87" t="s">
        <v>3858</v>
      </c>
      <c r="AG266" s="145">
        <v>0.0</v>
      </c>
      <c r="AH266" s="159">
        <v>4000.0</v>
      </c>
      <c r="AI266" s="32" t="s">
        <v>3880</v>
      </c>
      <c r="AJ266" s="590">
        <v>0.138</v>
      </c>
      <c r="AK266" s="263"/>
      <c r="AL266" s="263"/>
      <c r="AM266" s="263"/>
      <c r="AN266" s="263"/>
      <c r="AO266" s="263"/>
      <c r="AP266" s="263"/>
      <c r="AQ266" s="263"/>
      <c r="AR266" s="263"/>
      <c r="AS266" s="263"/>
      <c r="AT266" s="263"/>
      <c r="AU266" s="166"/>
      <c r="AV266" s="166"/>
      <c r="AW266" s="166"/>
      <c r="AX266" s="166"/>
      <c r="AY266" s="166"/>
      <c r="AZ266" s="166"/>
      <c r="BA266" s="166"/>
      <c r="BB266" s="166"/>
      <c r="BC266" s="166"/>
      <c r="BD266" s="166"/>
      <c r="BE266" s="166"/>
      <c r="BF266" s="166"/>
      <c r="BG266" s="166"/>
      <c r="BH266" s="166"/>
      <c r="BI266" s="166"/>
      <c r="BJ266" s="166"/>
      <c r="BK266" s="166"/>
      <c r="BL266" s="166"/>
      <c r="BM266" s="166"/>
      <c r="BN266" s="166"/>
      <c r="BO266" s="166"/>
      <c r="BP266" s="166"/>
      <c r="BQ266" s="166"/>
      <c r="BR266" s="166"/>
      <c r="BS266" s="166"/>
      <c r="BT266" s="166"/>
      <c r="BU266" s="166"/>
      <c r="BV266" s="166"/>
      <c r="BW266" s="166"/>
      <c r="BX266" s="166"/>
      <c r="BY266" s="166"/>
      <c r="BZ266" s="166"/>
      <c r="CA266" s="166"/>
      <c r="CB266" s="166"/>
      <c r="CC266" s="166"/>
      <c r="CD266" s="166"/>
      <c r="CE266" s="166"/>
      <c r="CF266" s="166"/>
      <c r="CG266" s="166"/>
      <c r="CH266" s="166"/>
      <c r="CI266" s="166"/>
      <c r="CJ266" s="166"/>
      <c r="CK266" s="166"/>
      <c r="CL266" s="166"/>
      <c r="CM266" s="166"/>
      <c r="CN266" s="166"/>
      <c r="CO266" s="166"/>
      <c r="CP266" s="166"/>
      <c r="CQ266" s="166"/>
      <c r="CR266" s="166"/>
      <c r="CS266" s="166"/>
      <c r="CT266" s="166"/>
      <c r="CU266" s="166"/>
      <c r="CV266" s="166"/>
      <c r="CW266" s="166"/>
      <c r="CX266" s="166"/>
      <c r="CY266" s="166"/>
      <c r="CZ266" s="166"/>
      <c r="DA266" s="166"/>
      <c r="DB266" s="166"/>
      <c r="DC266" s="166"/>
      <c r="DD266" s="166"/>
      <c r="DE266" s="166"/>
      <c r="DF266" s="166"/>
      <c r="DG266" s="166"/>
      <c r="DH266" s="166"/>
      <c r="DI266" s="166"/>
      <c r="DJ266" s="166"/>
      <c r="DK266" s="166"/>
      <c r="DL266" s="166"/>
      <c r="DM266" s="166"/>
      <c r="DN266" s="166"/>
      <c r="DO266" s="166"/>
      <c r="DP266" s="166"/>
      <c r="DQ266" s="166"/>
      <c r="DR266" s="166"/>
      <c r="DS266" s="166"/>
      <c r="DT266" s="166"/>
      <c r="DU266" s="166"/>
      <c r="DV266" s="166"/>
      <c r="DW266" s="166"/>
      <c r="DX266" s="58" t="str">
        <f t="shared" si="3"/>
        <v/>
      </c>
      <c r="DY266" s="58" t="str">
        <f t="shared" si="4"/>
        <v/>
      </c>
      <c r="DZ266" s="166"/>
      <c r="EA266" s="166"/>
      <c r="EB266" s="59" t="s">
        <v>160</v>
      </c>
    </row>
    <row r="267" ht="26.25" customHeight="1">
      <c r="A267" s="30" t="s">
        <v>3881</v>
      </c>
      <c r="B267" s="31" t="s">
        <v>3882</v>
      </c>
      <c r="C267" s="32" t="s">
        <v>3883</v>
      </c>
      <c r="D267" s="32" t="s">
        <v>3884</v>
      </c>
      <c r="E267" s="32" t="s">
        <v>3885</v>
      </c>
      <c r="F267" s="32" t="s">
        <v>3886</v>
      </c>
      <c r="G267" s="33" t="s">
        <v>166</v>
      </c>
      <c r="H267" s="32"/>
      <c r="I267" s="32" t="s">
        <v>3887</v>
      </c>
      <c r="J267" s="33" t="s">
        <v>326</v>
      </c>
      <c r="K267" s="33" t="s">
        <v>142</v>
      </c>
      <c r="L267" s="32" t="s">
        <v>3888</v>
      </c>
      <c r="M267" s="32" t="s">
        <v>3889</v>
      </c>
      <c r="N267" s="32" t="s">
        <v>3890</v>
      </c>
      <c r="O267" s="32" t="s">
        <v>3891</v>
      </c>
      <c r="P267" s="32" t="s">
        <v>3892</v>
      </c>
      <c r="Q267" s="34">
        <f t="shared" si="1"/>
        <v>25000</v>
      </c>
      <c r="R267" s="1369">
        <v>21784.0</v>
      </c>
      <c r="S267" s="129">
        <v>11350.0</v>
      </c>
      <c r="T267" s="406">
        <f t="shared" si="2"/>
        <v>37134</v>
      </c>
      <c r="U267" s="139" t="s">
        <v>3893</v>
      </c>
      <c r="V267" s="39" t="s">
        <v>3894</v>
      </c>
      <c r="W267" s="1766">
        <v>76.0</v>
      </c>
      <c r="X267" s="1568">
        <v>0.288</v>
      </c>
      <c r="Y267" s="1767">
        <v>11107.0</v>
      </c>
      <c r="Z267" s="269">
        <v>20845.0</v>
      </c>
      <c r="AA267" s="1768" t="s">
        <v>3895</v>
      </c>
      <c r="AB267" s="45" t="s">
        <v>143</v>
      </c>
      <c r="AC267" s="860" t="s">
        <v>3896</v>
      </c>
      <c r="AD267" s="85" t="s">
        <v>3897</v>
      </c>
      <c r="AE267" s="232" t="s">
        <v>3898</v>
      </c>
      <c r="AF267" s="85" t="s">
        <v>3899</v>
      </c>
      <c r="AG267" s="224">
        <v>7144.0</v>
      </c>
      <c r="AH267" s="1769">
        <v>22494.0</v>
      </c>
      <c r="AI267" s="32" t="s">
        <v>3900</v>
      </c>
      <c r="AJ267" s="262">
        <v>0.896</v>
      </c>
      <c r="AK267" s="263"/>
      <c r="AL267" s="263"/>
      <c r="AM267" s="263"/>
      <c r="AN267" s="263"/>
      <c r="AO267" s="263"/>
      <c r="AP267" s="263"/>
      <c r="AQ267" s="263"/>
      <c r="AR267" s="263"/>
      <c r="AS267" s="263"/>
      <c r="AT267" s="263"/>
      <c r="AU267" s="166"/>
      <c r="AV267" s="166"/>
      <c r="AW267" s="166"/>
      <c r="AX267" s="166"/>
      <c r="AY267" s="166"/>
      <c r="AZ267" s="166"/>
      <c r="BA267" s="166"/>
      <c r="BB267" s="166"/>
      <c r="BC267" s="166"/>
      <c r="BD267" s="166"/>
      <c r="BE267" s="166"/>
      <c r="BF267" s="166"/>
      <c r="BG267" s="166"/>
      <c r="BH267" s="166"/>
      <c r="BI267" s="166"/>
      <c r="BJ267" s="166"/>
      <c r="BK267" s="166"/>
      <c r="BL267" s="166"/>
      <c r="BM267" s="166"/>
      <c r="BN267" s="166"/>
      <c r="BO267" s="166"/>
      <c r="BP267" s="166"/>
      <c r="BQ267" s="166"/>
      <c r="BR267" s="166"/>
      <c r="BS267" s="166"/>
      <c r="BT267" s="166"/>
      <c r="BU267" s="166"/>
      <c r="BV267" s="166"/>
      <c r="BW267" s="166"/>
      <c r="BX267" s="166"/>
      <c r="BY267" s="166"/>
      <c r="BZ267" s="166"/>
      <c r="CA267" s="166"/>
      <c r="CB267" s="166"/>
      <c r="CC267" s="166"/>
      <c r="CD267" s="166"/>
      <c r="CE267" s="166"/>
      <c r="CF267" s="166"/>
      <c r="CG267" s="166"/>
      <c r="CH267" s="166"/>
      <c r="CI267" s="166"/>
      <c r="CJ267" s="166"/>
      <c r="CK267" s="166"/>
      <c r="CL267" s="166"/>
      <c r="CM267" s="166"/>
      <c r="CN267" s="166"/>
      <c r="CO267" s="166"/>
      <c r="CP267" s="166"/>
      <c r="CQ267" s="166"/>
      <c r="CR267" s="166"/>
      <c r="CS267" s="166"/>
      <c r="CT267" s="166"/>
      <c r="CU267" s="166"/>
      <c r="CV267" s="166"/>
      <c r="CW267" s="166"/>
      <c r="CX267" s="166"/>
      <c r="CY267" s="166"/>
      <c r="CZ267" s="166"/>
      <c r="DA267" s="166"/>
      <c r="DB267" s="166"/>
      <c r="DC267" s="166"/>
      <c r="DD267" s="166"/>
      <c r="DE267" s="166"/>
      <c r="DF267" s="166"/>
      <c r="DG267" s="166"/>
      <c r="DH267" s="166"/>
      <c r="DI267" s="166"/>
      <c r="DJ267" s="166"/>
      <c r="DK267" s="166"/>
      <c r="DL267" s="166"/>
      <c r="DM267" s="166"/>
      <c r="DN267" s="166"/>
      <c r="DO267" s="166"/>
      <c r="DP267" s="166"/>
      <c r="DQ267" s="166"/>
      <c r="DR267" s="166"/>
      <c r="DS267" s="166"/>
      <c r="DT267" s="166"/>
      <c r="DU267" s="166"/>
      <c r="DV267" s="166"/>
      <c r="DW267" s="166"/>
      <c r="DX267" s="58" t="str">
        <f t="shared" si="3"/>
        <v/>
      </c>
      <c r="DY267" s="58" t="str">
        <f t="shared" si="4"/>
        <v>affordable</v>
      </c>
      <c r="DZ267" s="166"/>
      <c r="EA267" s="166"/>
      <c r="EB267" s="59" t="s">
        <v>160</v>
      </c>
    </row>
    <row r="268" ht="26.25" customHeight="1">
      <c r="A268" s="60" t="s">
        <v>3901</v>
      </c>
      <c r="B268" s="324"/>
      <c r="C268" s="61" t="s">
        <v>3331</v>
      </c>
      <c r="D268" s="61" t="s">
        <v>164</v>
      </c>
      <c r="E268" s="61" t="s">
        <v>165</v>
      </c>
      <c r="F268" s="32" t="s">
        <v>324</v>
      </c>
      <c r="G268" s="33" t="s">
        <v>166</v>
      </c>
      <c r="H268" s="32"/>
      <c r="I268" s="32" t="s">
        <v>3902</v>
      </c>
      <c r="J268" s="33" t="s">
        <v>326</v>
      </c>
      <c r="K268" s="33" t="s">
        <v>142</v>
      </c>
      <c r="L268" s="32" t="s">
        <v>143</v>
      </c>
      <c r="M268" s="32" t="s">
        <v>745</v>
      </c>
      <c r="N268" s="32" t="s">
        <v>3903</v>
      </c>
      <c r="O268" s="32" t="s">
        <v>146</v>
      </c>
      <c r="P268" s="32" t="s">
        <v>147</v>
      </c>
      <c r="Q268" s="34">
        <f t="shared" si="1"/>
        <v>45000</v>
      </c>
      <c r="R268" s="825">
        <v>30720.0</v>
      </c>
      <c r="S268" s="1409">
        <v>16002.0</v>
      </c>
      <c r="T268" s="879">
        <f t="shared" si="2"/>
        <v>50722</v>
      </c>
      <c r="U268" s="32"/>
      <c r="V268" s="39" t="s">
        <v>149</v>
      </c>
      <c r="W268" s="171">
        <v>342.0</v>
      </c>
      <c r="X268" s="1770">
        <v>0.32</v>
      </c>
      <c r="Y268" s="1771">
        <v>3285.0</v>
      </c>
      <c r="Z268" s="1486">
        <v>40752.0</v>
      </c>
      <c r="AA268" s="144" t="s">
        <v>3904</v>
      </c>
      <c r="AB268" s="45" t="s">
        <v>143</v>
      </c>
      <c r="AC268" s="323" t="s">
        <v>3905</v>
      </c>
      <c r="AD268" s="87" t="s">
        <v>3906</v>
      </c>
      <c r="AE268" s="232" t="s">
        <v>3907</v>
      </c>
      <c r="AF268" s="87" t="s">
        <v>3908</v>
      </c>
      <c r="AG268" s="49">
        <v>0.0</v>
      </c>
      <c r="AH268" s="907">
        <v>2000.0</v>
      </c>
      <c r="AI268" s="32" t="s">
        <v>3909</v>
      </c>
      <c r="AJ268" s="1378">
        <v>0.525</v>
      </c>
      <c r="AK268" s="1148">
        <v>0.496</v>
      </c>
      <c r="AL268" s="1515">
        <v>0.25</v>
      </c>
      <c r="AM268" s="1219">
        <v>0.17</v>
      </c>
      <c r="AN268" s="809">
        <v>2695.0</v>
      </c>
      <c r="AO268" s="441">
        <v>1338.0</v>
      </c>
      <c r="AP268" s="1141">
        <v>231.0</v>
      </c>
      <c r="AQ268" s="1697">
        <v>0.52</v>
      </c>
      <c r="AR268" s="33"/>
      <c r="AS268" s="185" t="s">
        <v>296</v>
      </c>
      <c r="AT268" s="61"/>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c r="BW268" s="56"/>
      <c r="BX268" s="56"/>
      <c r="BY268" s="56"/>
      <c r="BZ268" s="56"/>
      <c r="CA268" s="56"/>
      <c r="CB268" s="56"/>
      <c r="CC268" s="56"/>
      <c r="CD268" s="56"/>
      <c r="CE268" s="56"/>
      <c r="CF268" s="56"/>
      <c r="CG268" s="56"/>
      <c r="CH268" s="56"/>
      <c r="CI268" s="56"/>
      <c r="CJ268" s="56"/>
      <c r="CK268" s="56"/>
      <c r="CL268" s="56"/>
      <c r="CM268" s="56"/>
      <c r="CN268" s="56"/>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8" t="s">
        <v>159</v>
      </c>
      <c r="DX268" s="58" t="str">
        <f t="shared" si="3"/>
        <v/>
      </c>
      <c r="DY268" s="58" t="str">
        <f t="shared" si="4"/>
        <v/>
      </c>
      <c r="DZ268" s="58"/>
      <c r="EA268" s="58"/>
      <c r="EB268" s="59" t="s">
        <v>160</v>
      </c>
    </row>
    <row r="269" ht="12.75" customHeight="1">
      <c r="A269" s="167" t="s">
        <v>3910</v>
      </c>
      <c r="B269" s="324"/>
      <c r="C269" s="32" t="s">
        <v>3911</v>
      </c>
      <c r="D269" s="32" t="s">
        <v>3912</v>
      </c>
      <c r="E269" s="32" t="s">
        <v>3913</v>
      </c>
      <c r="F269" s="32" t="s">
        <v>3914</v>
      </c>
      <c r="G269" s="33" t="s">
        <v>166</v>
      </c>
      <c r="H269" s="32"/>
      <c r="I269" s="32" t="s">
        <v>3915</v>
      </c>
      <c r="J269" s="33" t="s">
        <v>326</v>
      </c>
      <c r="K269" s="33" t="s">
        <v>142</v>
      </c>
      <c r="L269" s="32" t="s">
        <v>3916</v>
      </c>
      <c r="M269" s="32" t="s">
        <v>3917</v>
      </c>
      <c r="N269" s="32" t="s">
        <v>3918</v>
      </c>
      <c r="O269" s="32" t="s">
        <v>3919</v>
      </c>
      <c r="P269" s="32" t="s">
        <v>3920</v>
      </c>
      <c r="Q269" s="34">
        <f t="shared" si="1"/>
        <v>45000</v>
      </c>
      <c r="R269" s="626">
        <v>30720.0</v>
      </c>
      <c r="S269" s="260">
        <v>16002.0</v>
      </c>
      <c r="T269" s="1772">
        <f t="shared" si="2"/>
        <v>50722</v>
      </c>
      <c r="U269" s="38" t="s">
        <v>3921</v>
      </c>
      <c r="V269" s="39" t="s">
        <v>3922</v>
      </c>
      <c r="W269" s="1773">
        <v>342.0</v>
      </c>
      <c r="X269" s="1774">
        <v>0.315</v>
      </c>
      <c r="Y269" s="34">
        <v>3285.0</v>
      </c>
      <c r="Z269" s="1711">
        <v>40752.0</v>
      </c>
      <c r="AA269" s="144" t="s">
        <v>3923</v>
      </c>
      <c r="AB269" s="45" t="s">
        <v>143</v>
      </c>
      <c r="AC269" s="323" t="s">
        <v>3924</v>
      </c>
      <c r="AD269" s="177" t="s">
        <v>3906</v>
      </c>
      <c r="AE269" s="1316" t="s">
        <v>3907</v>
      </c>
      <c r="AF269" s="177" t="s">
        <v>3908</v>
      </c>
      <c r="AG269" s="326">
        <v>0.0</v>
      </c>
      <c r="AH269" s="913">
        <v>2000.0</v>
      </c>
      <c r="AI269" s="324" t="s">
        <v>935</v>
      </c>
      <c r="AJ269" s="1775">
        <v>0.525</v>
      </c>
      <c r="AK269" s="1776">
        <v>0.496</v>
      </c>
      <c r="AL269" s="1777">
        <v>0.25</v>
      </c>
      <c r="AM269" s="238">
        <v>0.17</v>
      </c>
      <c r="AN269" s="302">
        <v>2695.0</v>
      </c>
      <c r="AO269" s="134">
        <v>1338.0</v>
      </c>
      <c r="AP269" s="1778">
        <v>231.0</v>
      </c>
      <c r="AQ269" s="32"/>
      <c r="AR269" s="32"/>
      <c r="AS269" s="185" t="s">
        <v>296</v>
      </c>
      <c r="AT269" s="32"/>
      <c r="AU269" s="190"/>
      <c r="AV269" s="190"/>
      <c r="AW269" s="190"/>
      <c r="AX269" s="190"/>
      <c r="AY269" s="190"/>
      <c r="AZ269" s="190"/>
      <c r="BA269" s="190"/>
      <c r="BB269" s="57" t="s">
        <v>158</v>
      </c>
      <c r="BC269" s="1779">
        <v>0.33</v>
      </c>
      <c r="BD269" s="1780">
        <v>0.13</v>
      </c>
      <c r="BE269" s="510">
        <v>1100.0</v>
      </c>
      <c r="BF269" s="510">
        <v>470.0</v>
      </c>
      <c r="BG269" s="1781">
        <v>620.0</v>
      </c>
      <c r="BH269" s="508">
        <v>500.0</v>
      </c>
      <c r="BI269" s="510">
        <v>590.0</v>
      </c>
      <c r="BJ269" s="510">
        <v>19.0</v>
      </c>
      <c r="BK269" s="510">
        <v>22.0</v>
      </c>
      <c r="BL269" s="510">
        <v>26.0</v>
      </c>
      <c r="BM269" s="510">
        <v>17.0</v>
      </c>
      <c r="BN269" s="510">
        <v>26.0</v>
      </c>
      <c r="BO269" s="510">
        <v>18.0</v>
      </c>
      <c r="BP269" s="510">
        <v>26.0</v>
      </c>
      <c r="BQ269" s="510">
        <v>20.0</v>
      </c>
      <c r="BR269" s="510">
        <v>29.0</v>
      </c>
      <c r="BS269" s="510">
        <v>20.0</v>
      </c>
      <c r="BT269" s="512">
        <v>29.0</v>
      </c>
      <c r="BU269" s="190" t="s">
        <v>3925</v>
      </c>
      <c r="BV269" s="1782">
        <v>0.56</v>
      </c>
      <c r="BW269" s="204">
        <v>0.71</v>
      </c>
      <c r="BX269" s="1440">
        <v>0.73</v>
      </c>
      <c r="BY269" s="1783">
        <v>0.23</v>
      </c>
      <c r="BZ269" s="1784">
        <v>0.09</v>
      </c>
      <c r="CA269" s="190"/>
      <c r="CB269" s="190"/>
      <c r="CC269" s="190"/>
      <c r="CD269" s="190"/>
      <c r="CE269" s="209">
        <v>45611.0</v>
      </c>
      <c r="CF269" s="190"/>
      <c r="CG269" s="190"/>
      <c r="CH269" s="190"/>
      <c r="CI269" s="190" t="s">
        <v>3926</v>
      </c>
      <c r="CJ269" s="190"/>
      <c r="CK269" s="190"/>
      <c r="CL269" s="190"/>
      <c r="CM269" s="190"/>
      <c r="CN269" s="190"/>
      <c r="CO269" s="190"/>
      <c r="CP269" s="190"/>
      <c r="CQ269" s="190"/>
      <c r="CR269" s="212" t="s">
        <v>3927</v>
      </c>
      <c r="CS269" s="220">
        <v>196.0</v>
      </c>
      <c r="CT269" s="220">
        <v>401.0</v>
      </c>
      <c r="CU269" s="220">
        <v>87.0</v>
      </c>
      <c r="CV269" s="220">
        <v>851.0</v>
      </c>
      <c r="CW269" s="220">
        <v>125.0</v>
      </c>
      <c r="CX269" s="220">
        <v>369.0</v>
      </c>
      <c r="CY269" s="214">
        <v>46.7</v>
      </c>
      <c r="CZ269" s="190"/>
      <c r="DA269" s="220">
        <v>701.0</v>
      </c>
      <c r="DB269" s="214">
        <v>10.4</v>
      </c>
      <c r="DC269" s="1785">
        <v>145.0</v>
      </c>
      <c r="DD269" s="190"/>
      <c r="DE269" s="220">
        <v>851.0</v>
      </c>
      <c r="DF269" s="220">
        <v>134.0</v>
      </c>
      <c r="DG269" s="521">
        <v>53.0</v>
      </c>
      <c r="DH269" s="1786">
        <v>251.0</v>
      </c>
      <c r="DI269" s="1291">
        <v>102.0</v>
      </c>
      <c r="DJ269" s="190"/>
      <c r="DK269" s="190"/>
      <c r="DL269" s="190"/>
      <c r="DM269" s="190"/>
      <c r="DN269" s="1785">
        <v>145.0</v>
      </c>
      <c r="DO269" s="190"/>
      <c r="DP269" s="190"/>
      <c r="DQ269" s="190"/>
      <c r="DR269" s="1499" t="s">
        <v>3928</v>
      </c>
      <c r="DS269" s="190" t="s">
        <v>3929</v>
      </c>
      <c r="DT269" s="1787">
        <v>14.1</v>
      </c>
      <c r="DU269" s="220">
        <v>0.0</v>
      </c>
      <c r="DV269" s="1788">
        <v>11.6</v>
      </c>
      <c r="DW269" s="222"/>
      <c r="DX269" s="58" t="str">
        <f t="shared" si="3"/>
        <v/>
      </c>
      <c r="DY269" s="58" t="str">
        <f t="shared" si="4"/>
        <v/>
      </c>
      <c r="DZ269" s="222"/>
      <c r="EA269" s="222"/>
      <c r="EB269" s="59" t="s">
        <v>160</v>
      </c>
    </row>
    <row r="270" ht="26.25" customHeight="1">
      <c r="A270" s="167" t="s">
        <v>3930</v>
      </c>
      <c r="B270" s="31" t="s">
        <v>3931</v>
      </c>
      <c r="C270" s="61" t="s">
        <v>3932</v>
      </c>
      <c r="D270" s="61" t="s">
        <v>3933</v>
      </c>
      <c r="E270" s="61" t="s">
        <v>3934</v>
      </c>
      <c r="F270" s="32" t="s">
        <v>3935</v>
      </c>
      <c r="G270" s="33" t="s">
        <v>166</v>
      </c>
      <c r="H270" s="32"/>
      <c r="I270" s="32" t="s">
        <v>3936</v>
      </c>
      <c r="J270" s="33" t="s">
        <v>326</v>
      </c>
      <c r="K270" s="33" t="s">
        <v>142</v>
      </c>
      <c r="L270" s="32" t="s">
        <v>3937</v>
      </c>
      <c r="M270" s="32" t="s">
        <v>3938</v>
      </c>
      <c r="N270" s="32" t="s">
        <v>3939</v>
      </c>
      <c r="O270" s="32" t="s">
        <v>3940</v>
      </c>
      <c r="P270" s="32" t="s">
        <v>3941</v>
      </c>
      <c r="Q270" s="34">
        <f t="shared" si="1"/>
        <v>45000</v>
      </c>
      <c r="R270" s="487">
        <v>30720.0</v>
      </c>
      <c r="S270" s="1222">
        <v>16002.0</v>
      </c>
      <c r="T270" s="109">
        <f t="shared" si="2"/>
        <v>50722</v>
      </c>
      <c r="U270" s="38" t="s">
        <v>3942</v>
      </c>
      <c r="V270" s="39" t="s">
        <v>3943</v>
      </c>
      <c r="W270" s="291">
        <v>342.0</v>
      </c>
      <c r="X270" s="1349">
        <v>0.315</v>
      </c>
      <c r="Y270" s="1771">
        <v>3285.0</v>
      </c>
      <c r="Z270" s="566">
        <v>40752.0</v>
      </c>
      <c r="AA270" s="144" t="s">
        <v>3944</v>
      </c>
      <c r="AB270" s="45" t="s">
        <v>143</v>
      </c>
      <c r="AC270" s="323" t="s">
        <v>3945</v>
      </c>
      <c r="AD270" s="87" t="s">
        <v>3906</v>
      </c>
      <c r="AE270" s="232" t="s">
        <v>3907</v>
      </c>
      <c r="AF270" s="87" t="s">
        <v>3908</v>
      </c>
      <c r="AG270" s="145">
        <v>0.0</v>
      </c>
      <c r="AH270" s="935">
        <v>2000.0</v>
      </c>
      <c r="AI270" s="32" t="s">
        <v>3946</v>
      </c>
      <c r="AJ270" s="1716">
        <v>0.525</v>
      </c>
      <c r="AK270" s="263"/>
      <c r="AL270" s="263"/>
      <c r="AM270" s="263"/>
      <c r="AN270" s="263"/>
      <c r="AO270" s="263"/>
      <c r="AP270" s="263"/>
      <c r="AQ270" s="263"/>
      <c r="AR270" s="263"/>
      <c r="AS270" s="263"/>
      <c r="AT270" s="263"/>
      <c r="AU270" s="166"/>
      <c r="AV270" s="166"/>
      <c r="AW270" s="166"/>
      <c r="AX270" s="166"/>
      <c r="AY270" s="166"/>
      <c r="AZ270" s="166"/>
      <c r="BA270" s="166"/>
      <c r="BB270" s="166"/>
      <c r="BC270" s="166"/>
      <c r="BD270" s="166"/>
      <c r="BE270" s="166"/>
      <c r="BF270" s="166"/>
      <c r="BG270" s="166"/>
      <c r="BH270" s="166"/>
      <c r="BI270" s="166"/>
      <c r="BJ270" s="166"/>
      <c r="BK270" s="166"/>
      <c r="BL270" s="166"/>
      <c r="BM270" s="166"/>
      <c r="BN270" s="166"/>
      <c r="BO270" s="166"/>
      <c r="BP270" s="166"/>
      <c r="BQ270" s="166"/>
      <c r="BR270" s="166"/>
      <c r="BS270" s="166"/>
      <c r="BT270" s="166"/>
      <c r="BU270" s="166"/>
      <c r="BV270" s="166"/>
      <c r="BW270" s="166"/>
      <c r="BX270" s="166"/>
      <c r="BY270" s="166"/>
      <c r="BZ270" s="166"/>
      <c r="CA270" s="166"/>
      <c r="CB270" s="166"/>
      <c r="CC270" s="166"/>
      <c r="CD270" s="166"/>
      <c r="CE270" s="166"/>
      <c r="CF270" s="166"/>
      <c r="CG270" s="166"/>
      <c r="CH270" s="166"/>
      <c r="CI270" s="166"/>
      <c r="CJ270" s="166"/>
      <c r="CK270" s="166"/>
      <c r="CL270" s="166"/>
      <c r="CM270" s="166"/>
      <c r="CN270" s="166"/>
      <c r="CO270" s="166"/>
      <c r="CP270" s="166"/>
      <c r="CQ270" s="166"/>
      <c r="CR270" s="166"/>
      <c r="CS270" s="166"/>
      <c r="CT270" s="166"/>
      <c r="CU270" s="166"/>
      <c r="CV270" s="166"/>
      <c r="CW270" s="166"/>
      <c r="CX270" s="166"/>
      <c r="CY270" s="166"/>
      <c r="CZ270" s="166"/>
      <c r="DA270" s="166"/>
      <c r="DB270" s="166"/>
      <c r="DC270" s="166"/>
      <c r="DD270" s="166"/>
      <c r="DE270" s="166"/>
      <c r="DF270" s="166"/>
      <c r="DG270" s="166"/>
      <c r="DH270" s="166"/>
      <c r="DI270" s="166"/>
      <c r="DJ270" s="166"/>
      <c r="DK270" s="166"/>
      <c r="DL270" s="166"/>
      <c r="DM270" s="166"/>
      <c r="DN270" s="166"/>
      <c r="DO270" s="166"/>
      <c r="DP270" s="166"/>
      <c r="DQ270" s="166"/>
      <c r="DR270" s="166"/>
      <c r="DS270" s="166"/>
      <c r="DT270" s="166"/>
      <c r="DU270" s="166"/>
      <c r="DV270" s="166"/>
      <c r="DW270" s="166"/>
      <c r="DX270" s="58" t="str">
        <f t="shared" si="3"/>
        <v/>
      </c>
      <c r="DY270" s="58" t="str">
        <f t="shared" si="4"/>
        <v/>
      </c>
      <c r="DZ270" s="166"/>
      <c r="EA270" s="166"/>
      <c r="EB270" s="59" t="s">
        <v>160</v>
      </c>
    </row>
    <row r="271" ht="12.75" customHeight="1">
      <c r="A271" s="30" t="s">
        <v>3947</v>
      </c>
      <c r="B271" s="31" t="s">
        <v>3948</v>
      </c>
      <c r="C271" s="32" t="s">
        <v>3949</v>
      </c>
      <c r="D271" s="32" t="s">
        <v>3950</v>
      </c>
      <c r="E271" s="32" t="s">
        <v>3951</v>
      </c>
      <c r="F271" s="32" t="s">
        <v>3952</v>
      </c>
      <c r="G271" s="33" t="s">
        <v>138</v>
      </c>
      <c r="H271" s="32" t="s">
        <v>3953</v>
      </c>
      <c r="I271" s="32" t="s">
        <v>3954</v>
      </c>
      <c r="J271" s="33" t="s">
        <v>167</v>
      </c>
      <c r="K271" s="33" t="s">
        <v>142</v>
      </c>
      <c r="L271" s="32" t="s">
        <v>3955</v>
      </c>
      <c r="M271" s="32" t="s">
        <v>3956</v>
      </c>
      <c r="N271" s="32" t="s">
        <v>3957</v>
      </c>
      <c r="O271" s="32" t="s">
        <v>3958</v>
      </c>
      <c r="P271" s="32" t="s">
        <v>3959</v>
      </c>
      <c r="Q271" s="34">
        <f t="shared" si="1"/>
        <v>15000</v>
      </c>
      <c r="R271" s="241">
        <v>37110.0</v>
      </c>
      <c r="S271" s="1041">
        <v>13600.0</v>
      </c>
      <c r="T271" s="488">
        <f t="shared" si="2"/>
        <v>54710</v>
      </c>
      <c r="U271" s="38" t="s">
        <v>3960</v>
      </c>
      <c r="V271" s="65" t="s">
        <v>3961</v>
      </c>
      <c r="W271" s="1063">
        <v>42.0</v>
      </c>
      <c r="X271" s="1789">
        <v>0.789</v>
      </c>
      <c r="Y271" s="1620">
        <v>39192.0</v>
      </c>
      <c r="Z271" s="1790">
        <v>14828.0</v>
      </c>
      <c r="AA271" s="679" t="s">
        <v>3962</v>
      </c>
      <c r="AB271" s="32"/>
      <c r="AC271" s="32"/>
      <c r="AD271" s="85"/>
      <c r="AE271" s="102"/>
      <c r="AF271" s="85"/>
      <c r="AG271" s="32"/>
      <c r="AH271" s="32"/>
      <c r="AI271" s="33" t="s">
        <v>223</v>
      </c>
      <c r="AJ271" s="119">
        <v>0.71</v>
      </c>
      <c r="AK271" s="91"/>
      <c r="AL271" s="91"/>
      <c r="AM271" s="91"/>
      <c r="AN271" s="91"/>
      <c r="AO271" s="91"/>
      <c r="AP271" s="91"/>
      <c r="AQ271" s="91"/>
      <c r="AR271" s="91"/>
      <c r="AS271" s="91"/>
      <c r="AT271" s="91"/>
      <c r="AU271" s="92"/>
      <c r="AV271" s="92"/>
      <c r="AW271" s="92"/>
      <c r="AX271" s="92"/>
      <c r="AY271" s="92"/>
      <c r="AZ271" s="92"/>
      <c r="BA271" s="92"/>
      <c r="BB271" s="92"/>
      <c r="BC271" s="92"/>
      <c r="BD271" s="92"/>
      <c r="BE271" s="92"/>
      <c r="BF271" s="92"/>
      <c r="BG271" s="92"/>
      <c r="BH271" s="92"/>
      <c r="BI271" s="92"/>
      <c r="BJ271" s="92"/>
      <c r="BK271" s="92"/>
      <c r="BL271" s="92"/>
      <c r="BM271" s="92"/>
      <c r="BN271" s="92"/>
      <c r="BO271" s="92"/>
      <c r="BP271" s="92"/>
      <c r="BQ271" s="92"/>
      <c r="BR271" s="92"/>
      <c r="BS271" s="92"/>
      <c r="BT271" s="92"/>
      <c r="BU271" s="92"/>
      <c r="BV271" s="92"/>
      <c r="BW271" s="92"/>
      <c r="BX271" s="92"/>
      <c r="BY271" s="92"/>
      <c r="BZ271" s="92"/>
      <c r="CA271" s="92"/>
      <c r="CB271" s="92"/>
      <c r="CC271" s="92"/>
      <c r="CD271" s="92"/>
      <c r="CE271" s="92"/>
      <c r="CF271" s="92"/>
      <c r="CG271" s="92"/>
      <c r="CH271" s="92"/>
      <c r="CI271" s="92"/>
      <c r="CJ271" s="92"/>
      <c r="CK271" s="92"/>
      <c r="CL271" s="92"/>
      <c r="CM271" s="92"/>
      <c r="CN271" s="92"/>
      <c r="CO271" s="92"/>
      <c r="CP271" s="92"/>
      <c r="CQ271" s="92"/>
      <c r="CR271" s="92"/>
      <c r="CS271" s="92"/>
      <c r="CT271" s="92"/>
      <c r="CU271" s="92"/>
      <c r="CV271" s="92"/>
      <c r="CW271" s="92"/>
      <c r="CX271" s="92"/>
      <c r="CY271" s="92"/>
      <c r="CZ271" s="92"/>
      <c r="DA271" s="92"/>
      <c r="DB271" s="92"/>
      <c r="DC271" s="92"/>
      <c r="DD271" s="92"/>
      <c r="DE271" s="92"/>
      <c r="DF271" s="92"/>
      <c r="DG271" s="92"/>
      <c r="DH271" s="92"/>
      <c r="DI271" s="92"/>
      <c r="DJ271" s="92"/>
      <c r="DK271" s="92"/>
      <c r="DL271" s="92"/>
      <c r="DM271" s="92"/>
      <c r="DN271" s="92"/>
      <c r="DO271" s="92"/>
      <c r="DP271" s="92"/>
      <c r="DQ271" s="92"/>
      <c r="DR271" s="92"/>
      <c r="DS271" s="92"/>
      <c r="DT271" s="92"/>
      <c r="DU271" s="92"/>
      <c r="DV271" s="92"/>
      <c r="DW271" s="92"/>
      <c r="DX271" s="58" t="str">
        <f t="shared" si="3"/>
        <v/>
      </c>
      <c r="DY271" s="58" t="str">
        <f t="shared" si="4"/>
        <v>affordable</v>
      </c>
      <c r="DZ271" s="92"/>
      <c r="EA271" s="92"/>
      <c r="EB271" s="59" t="s">
        <v>160</v>
      </c>
    </row>
    <row r="272" ht="12.75" customHeight="1">
      <c r="A272" s="30" t="s">
        <v>3963</v>
      </c>
      <c r="B272" s="324"/>
      <c r="C272" s="32" t="s">
        <v>3964</v>
      </c>
      <c r="D272" s="32" t="s">
        <v>227</v>
      </c>
      <c r="E272" s="32" t="s">
        <v>228</v>
      </c>
      <c r="F272" s="32" t="s">
        <v>137</v>
      </c>
      <c r="G272" s="33" t="s">
        <v>138</v>
      </c>
      <c r="H272" s="32"/>
      <c r="I272" s="32" t="s">
        <v>3737</v>
      </c>
      <c r="J272" s="33" t="s">
        <v>167</v>
      </c>
      <c r="K272" s="33" t="s">
        <v>142</v>
      </c>
      <c r="L272" s="32" t="s">
        <v>143</v>
      </c>
      <c r="M272" s="33" t="s">
        <v>169</v>
      </c>
      <c r="N272" s="32" t="s">
        <v>3965</v>
      </c>
      <c r="O272" s="32" t="s">
        <v>146</v>
      </c>
      <c r="P272" s="32" t="s">
        <v>950</v>
      </c>
      <c r="Q272" s="34">
        <f t="shared" si="1"/>
        <v>25000</v>
      </c>
      <c r="R272" s="595">
        <v>66640.0</v>
      </c>
      <c r="S272" s="246">
        <v>16110.0</v>
      </c>
      <c r="T272" s="1032">
        <f t="shared" si="2"/>
        <v>86750</v>
      </c>
      <c r="U272" s="32"/>
      <c r="V272" s="65" t="s">
        <v>173</v>
      </c>
      <c r="W272" s="694">
        <v>266.0</v>
      </c>
      <c r="X272" s="67">
        <v>1.0</v>
      </c>
      <c r="Y272" s="1791">
        <v>59827.0</v>
      </c>
      <c r="Z272" s="1407">
        <v>23933.0</v>
      </c>
      <c r="AA272" s="1526" t="s">
        <v>2765</v>
      </c>
      <c r="AB272" s="322" t="s">
        <v>499</v>
      </c>
      <c r="AC272" s="1792">
        <v>44000.0</v>
      </c>
      <c r="AD272" s="85" t="s">
        <v>3966</v>
      </c>
      <c r="AE272" s="232" t="s">
        <v>3967</v>
      </c>
      <c r="AF272" s="87" t="s">
        <v>3968</v>
      </c>
      <c r="AG272" s="361">
        <v>22640.0</v>
      </c>
      <c r="AH272" s="231">
        <v>42750.0</v>
      </c>
      <c r="AI272" s="32" t="s">
        <v>3969</v>
      </c>
      <c r="AJ272" s="52">
        <v>0.48</v>
      </c>
      <c r="AK272" s="32"/>
      <c r="AL272" s="1793">
        <v>0.18</v>
      </c>
      <c r="AM272" s="32" t="s">
        <v>156</v>
      </c>
      <c r="AN272" s="32"/>
      <c r="AO272" s="32" t="s">
        <v>156</v>
      </c>
      <c r="AP272" s="32" t="s">
        <v>156</v>
      </c>
      <c r="AQ272" s="532">
        <v>0.49</v>
      </c>
      <c r="AR272" s="32"/>
      <c r="AS272" s="79" t="s">
        <v>173</v>
      </c>
      <c r="AT272" s="32"/>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c r="BW272" s="56"/>
      <c r="BX272" s="56"/>
      <c r="BY272" s="56"/>
      <c r="BZ272" s="56"/>
      <c r="CA272" s="56"/>
      <c r="CB272" s="56"/>
      <c r="CC272" s="56"/>
      <c r="CD272" s="56"/>
      <c r="CE272" s="56"/>
      <c r="CF272" s="56"/>
      <c r="CG272" s="56"/>
      <c r="CH272" s="56"/>
      <c r="CI272" s="56"/>
      <c r="CJ272" s="56"/>
      <c r="CK272" s="56"/>
      <c r="CL272" s="56"/>
      <c r="CM272" s="56"/>
      <c r="CN272" s="56"/>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8" t="s">
        <v>159</v>
      </c>
      <c r="DX272" s="58" t="str">
        <f t="shared" si="3"/>
        <v>generous_aid</v>
      </c>
      <c r="DY272" s="58" t="str">
        <f t="shared" si="4"/>
        <v>affordable</v>
      </c>
      <c r="DZ272" s="58"/>
      <c r="EA272" s="58"/>
      <c r="EB272" s="59" t="s">
        <v>160</v>
      </c>
    </row>
    <row r="273" ht="12.75" customHeight="1">
      <c r="A273" s="150" t="s">
        <v>3970</v>
      </c>
      <c r="B273" s="31" t="s">
        <v>3971</v>
      </c>
      <c r="C273" s="61" t="s">
        <v>3972</v>
      </c>
      <c r="D273" s="61" t="s">
        <v>3973</v>
      </c>
      <c r="E273" s="61" t="s">
        <v>3974</v>
      </c>
      <c r="F273" s="32" t="s">
        <v>3975</v>
      </c>
      <c r="G273" s="33" t="s">
        <v>138</v>
      </c>
      <c r="H273" s="32"/>
      <c r="I273" s="32" t="s">
        <v>3976</v>
      </c>
      <c r="J273" s="33" t="s">
        <v>167</v>
      </c>
      <c r="K273" s="33" t="s">
        <v>142</v>
      </c>
      <c r="L273" s="32" t="s">
        <v>3977</v>
      </c>
      <c r="M273" s="33" t="s">
        <v>169</v>
      </c>
      <c r="N273" s="32" t="s">
        <v>3978</v>
      </c>
      <c r="O273" s="32" t="s">
        <v>3979</v>
      </c>
      <c r="P273" s="32" t="s">
        <v>3980</v>
      </c>
      <c r="Q273" s="34">
        <f t="shared" si="1"/>
        <v>25000</v>
      </c>
      <c r="R273" s="410">
        <v>66640.0</v>
      </c>
      <c r="S273" s="1133">
        <v>16110.0</v>
      </c>
      <c r="T273" s="800">
        <f t="shared" si="2"/>
        <v>86750</v>
      </c>
      <c r="U273" s="38" t="s">
        <v>3981</v>
      </c>
      <c r="V273" s="65" t="s">
        <v>3982</v>
      </c>
      <c r="W273" s="581">
        <v>266.0</v>
      </c>
      <c r="X273" s="67">
        <v>1.0</v>
      </c>
      <c r="Y273" s="1791">
        <v>59827.0</v>
      </c>
      <c r="Z273" s="174">
        <v>23933.0</v>
      </c>
      <c r="AA273" s="1526" t="s">
        <v>3983</v>
      </c>
      <c r="AB273" s="322" t="s">
        <v>499</v>
      </c>
      <c r="AC273" s="1794">
        <v>44000.0</v>
      </c>
      <c r="AD273" s="85" t="s">
        <v>3966</v>
      </c>
      <c r="AE273" s="232" t="s">
        <v>3967</v>
      </c>
      <c r="AF273" s="87" t="s">
        <v>3968</v>
      </c>
      <c r="AG273" s="1412">
        <v>22640.0</v>
      </c>
      <c r="AH273" s="1239">
        <v>42750.0</v>
      </c>
      <c r="AI273" s="32" t="s">
        <v>3984</v>
      </c>
      <c r="AJ273" s="489">
        <v>0.48</v>
      </c>
      <c r="AK273" s="91"/>
      <c r="AL273" s="91"/>
      <c r="AM273" s="91"/>
      <c r="AN273" s="91"/>
      <c r="AO273" s="91"/>
      <c r="AP273" s="91"/>
      <c r="AQ273" s="91"/>
      <c r="AR273" s="91"/>
      <c r="AS273" s="91"/>
      <c r="AT273" s="91"/>
      <c r="AU273" s="92"/>
      <c r="AV273" s="92"/>
      <c r="AW273" s="92"/>
      <c r="AX273" s="92"/>
      <c r="AY273" s="92"/>
      <c r="AZ273" s="92"/>
      <c r="BA273" s="92"/>
      <c r="BB273" s="92"/>
      <c r="BC273" s="92"/>
      <c r="BD273" s="92"/>
      <c r="BE273" s="92"/>
      <c r="BF273" s="92"/>
      <c r="BG273" s="92"/>
      <c r="BH273" s="92"/>
      <c r="BI273" s="92"/>
      <c r="BJ273" s="92"/>
      <c r="BK273" s="92"/>
      <c r="BL273" s="92"/>
      <c r="BM273" s="92"/>
      <c r="BN273" s="92"/>
      <c r="BO273" s="92"/>
      <c r="BP273" s="92"/>
      <c r="BQ273" s="92"/>
      <c r="BR273" s="92"/>
      <c r="BS273" s="92"/>
      <c r="BT273" s="92"/>
      <c r="BU273" s="92"/>
      <c r="BV273" s="92"/>
      <c r="BW273" s="92"/>
      <c r="BX273" s="92"/>
      <c r="BY273" s="92"/>
      <c r="BZ273" s="92"/>
      <c r="CA273" s="92"/>
      <c r="CB273" s="92"/>
      <c r="CC273" s="92"/>
      <c r="CD273" s="92"/>
      <c r="CE273" s="92"/>
      <c r="CF273" s="92"/>
      <c r="CG273" s="92"/>
      <c r="CH273" s="92"/>
      <c r="CI273" s="92"/>
      <c r="CJ273" s="92"/>
      <c r="CK273" s="92"/>
      <c r="CL273" s="92"/>
      <c r="CM273" s="92"/>
      <c r="CN273" s="92"/>
      <c r="CO273" s="92"/>
      <c r="CP273" s="92"/>
      <c r="CQ273" s="92"/>
      <c r="CR273" s="92"/>
      <c r="CS273" s="92"/>
      <c r="CT273" s="92"/>
      <c r="CU273" s="92"/>
      <c r="CV273" s="92"/>
      <c r="CW273" s="92"/>
      <c r="CX273" s="92"/>
      <c r="CY273" s="92"/>
      <c r="CZ273" s="92"/>
      <c r="DA273" s="92"/>
      <c r="DB273" s="92"/>
      <c r="DC273" s="92"/>
      <c r="DD273" s="92"/>
      <c r="DE273" s="92"/>
      <c r="DF273" s="92"/>
      <c r="DG273" s="92"/>
      <c r="DH273" s="92"/>
      <c r="DI273" s="92"/>
      <c r="DJ273" s="92"/>
      <c r="DK273" s="92"/>
      <c r="DL273" s="92"/>
      <c r="DM273" s="92"/>
      <c r="DN273" s="92"/>
      <c r="DO273" s="92"/>
      <c r="DP273" s="92"/>
      <c r="DQ273" s="92"/>
      <c r="DR273" s="92"/>
      <c r="DS273" s="92"/>
      <c r="DT273" s="92"/>
      <c r="DU273" s="92"/>
      <c r="DV273" s="92"/>
      <c r="DW273" s="92"/>
      <c r="DX273" s="58" t="str">
        <f t="shared" si="3"/>
        <v>generous_aid</v>
      </c>
      <c r="DY273" s="58" t="str">
        <f t="shared" si="4"/>
        <v>affordable</v>
      </c>
      <c r="DZ273" s="92"/>
      <c r="EA273" s="92"/>
      <c r="EB273" s="59" t="s">
        <v>160</v>
      </c>
    </row>
    <row r="274" ht="26.25" customHeight="1">
      <c r="A274" s="60" t="s">
        <v>3985</v>
      </c>
      <c r="B274" s="324"/>
      <c r="C274" s="61" t="s">
        <v>3986</v>
      </c>
      <c r="D274" s="61" t="s">
        <v>3987</v>
      </c>
      <c r="E274" s="61" t="s">
        <v>3787</v>
      </c>
      <c r="F274" s="32" t="s">
        <v>137</v>
      </c>
      <c r="G274" s="32" t="s">
        <v>796</v>
      </c>
      <c r="H274" s="32"/>
      <c r="I274" s="32" t="s">
        <v>3988</v>
      </c>
      <c r="J274" s="33" t="s">
        <v>141</v>
      </c>
      <c r="K274" s="33" t="s">
        <v>142</v>
      </c>
      <c r="L274" s="32" t="s">
        <v>143</v>
      </c>
      <c r="M274" s="32" t="s">
        <v>745</v>
      </c>
      <c r="N274" s="32" t="s">
        <v>3989</v>
      </c>
      <c r="O274" s="32" t="s">
        <v>146</v>
      </c>
      <c r="P274" s="32" t="s">
        <v>835</v>
      </c>
      <c r="Q274" s="34">
        <f t="shared" si="1"/>
        <v>50000</v>
      </c>
      <c r="R274" s="705">
        <v>55480.0</v>
      </c>
      <c r="S274" s="1615">
        <v>15730.0</v>
      </c>
      <c r="T274" s="305">
        <f t="shared" si="2"/>
        <v>75210</v>
      </c>
      <c r="U274" s="32"/>
      <c r="V274" s="65" t="s">
        <v>173</v>
      </c>
      <c r="W274" s="282">
        <v>156.0</v>
      </c>
      <c r="X274" s="414">
        <v>0.6</v>
      </c>
      <c r="Y274" s="1699">
        <v>24218.0</v>
      </c>
      <c r="Z274" s="431">
        <v>48362.0</v>
      </c>
      <c r="AA274" s="1217" t="s">
        <v>3990</v>
      </c>
      <c r="AB274" s="71" t="s">
        <v>143</v>
      </c>
      <c r="AC274" s="319">
        <v>25000.0</v>
      </c>
      <c r="AD274" s="87" t="s">
        <v>3991</v>
      </c>
      <c r="AE274" s="232" t="s">
        <v>3992</v>
      </c>
      <c r="AF274" s="87" t="s">
        <v>3993</v>
      </c>
      <c r="AG274" s="281">
        <v>30480.0</v>
      </c>
      <c r="AH274" s="1412">
        <v>50210.0</v>
      </c>
      <c r="AI274" s="32" t="s">
        <v>3994</v>
      </c>
      <c r="AJ274" s="1795">
        <v>0.76</v>
      </c>
      <c r="AK274" s="1378">
        <v>0.519</v>
      </c>
      <c r="AL274" s="1219">
        <v>0.17</v>
      </c>
      <c r="AM274" s="1796">
        <v>0.24</v>
      </c>
      <c r="AN274" s="117">
        <v>368.0</v>
      </c>
      <c r="AO274" s="1797">
        <v>191.0</v>
      </c>
      <c r="AP274" s="1798">
        <v>45.0</v>
      </c>
      <c r="AQ274" s="1799">
        <v>0.76</v>
      </c>
      <c r="AR274" s="33"/>
      <c r="AS274" s="55" t="s">
        <v>157</v>
      </c>
      <c r="AT274" s="61"/>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c r="BW274" s="56"/>
      <c r="BX274" s="56"/>
      <c r="BY274" s="56"/>
      <c r="BZ274" s="56"/>
      <c r="CA274" s="56"/>
      <c r="CB274" s="56"/>
      <c r="CC274" s="56"/>
      <c r="CD274" s="56"/>
      <c r="CE274" s="56"/>
      <c r="CF274" s="56"/>
      <c r="CG274" s="56"/>
      <c r="CH274" s="56"/>
      <c r="CI274" s="56"/>
      <c r="CJ274" s="56"/>
      <c r="CK274" s="56"/>
      <c r="CL274" s="56"/>
      <c r="CM274" s="56"/>
      <c r="CN274" s="56"/>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8" t="s">
        <v>159</v>
      </c>
      <c r="DX274" s="58" t="str">
        <f t="shared" si="3"/>
        <v/>
      </c>
      <c r="DY274" s="58" t="str">
        <f t="shared" si="4"/>
        <v/>
      </c>
      <c r="DZ274" s="58"/>
      <c r="EA274" s="58"/>
      <c r="EB274" s="59" t="s">
        <v>160</v>
      </c>
    </row>
    <row r="275" ht="12.75" customHeight="1">
      <c r="A275" s="30" t="s">
        <v>3995</v>
      </c>
      <c r="B275" s="31" t="s">
        <v>3996</v>
      </c>
      <c r="C275" s="32" t="s">
        <v>3997</v>
      </c>
      <c r="D275" s="32" t="s">
        <v>3998</v>
      </c>
      <c r="E275" s="32" t="s">
        <v>3999</v>
      </c>
      <c r="F275" s="32" t="s">
        <v>4000</v>
      </c>
      <c r="G275" s="32" t="s">
        <v>4001</v>
      </c>
      <c r="H275" s="32"/>
      <c r="I275" s="32" t="s">
        <v>4002</v>
      </c>
      <c r="J275" s="33" t="s">
        <v>141</v>
      </c>
      <c r="K275" s="33" t="s">
        <v>142</v>
      </c>
      <c r="L275" s="32" t="s">
        <v>4003</v>
      </c>
      <c r="M275" s="32" t="s">
        <v>4004</v>
      </c>
      <c r="N275" s="32" t="s">
        <v>4005</v>
      </c>
      <c r="O275" s="32" t="s">
        <v>4006</v>
      </c>
      <c r="P275" s="32" t="s">
        <v>4007</v>
      </c>
      <c r="Q275" s="34">
        <f t="shared" si="1"/>
        <v>50000</v>
      </c>
      <c r="R275" s="1800">
        <v>55480.0</v>
      </c>
      <c r="S275" s="831">
        <v>15730.0</v>
      </c>
      <c r="T275" s="1606">
        <f t="shared" si="2"/>
        <v>75210</v>
      </c>
      <c r="U275" s="38" t="s">
        <v>4008</v>
      </c>
      <c r="V275" s="65" t="s">
        <v>4009</v>
      </c>
      <c r="W275" s="282">
        <v>156.0</v>
      </c>
      <c r="X275" s="1480">
        <v>0.605</v>
      </c>
      <c r="Y275" s="1699">
        <v>24218.0</v>
      </c>
      <c r="Z275" s="320">
        <v>48362.0</v>
      </c>
      <c r="AA275" s="1217" t="s">
        <v>4010</v>
      </c>
      <c r="AB275" s="71" t="s">
        <v>4011</v>
      </c>
      <c r="AC275" s="823">
        <v>25000.0</v>
      </c>
      <c r="AD275" s="87" t="s">
        <v>3991</v>
      </c>
      <c r="AE275" s="232" t="s">
        <v>3992</v>
      </c>
      <c r="AF275" s="87" t="s">
        <v>3993</v>
      </c>
      <c r="AG275" s="444">
        <v>30480.0</v>
      </c>
      <c r="AH275" s="362">
        <v>50210.0</v>
      </c>
      <c r="AI275" s="32" t="s">
        <v>4012</v>
      </c>
      <c r="AJ275" s="262">
        <v>0.76</v>
      </c>
      <c r="AK275" s="263"/>
      <c r="AL275" s="263"/>
      <c r="AM275" s="263"/>
      <c r="AN275" s="263"/>
      <c r="AO275" s="263"/>
      <c r="AP275" s="263"/>
      <c r="AQ275" s="263"/>
      <c r="AR275" s="263"/>
      <c r="AS275" s="263"/>
      <c r="AT275" s="263"/>
      <c r="AU275" s="166"/>
      <c r="AV275" s="166"/>
      <c r="AW275" s="166"/>
      <c r="AX275" s="166"/>
      <c r="AY275" s="166"/>
      <c r="AZ275" s="166"/>
      <c r="BA275" s="166"/>
      <c r="BB275" s="166"/>
      <c r="BC275" s="166"/>
      <c r="BD275" s="166"/>
      <c r="BE275" s="166"/>
      <c r="BF275" s="166"/>
      <c r="BG275" s="166"/>
      <c r="BH275" s="166"/>
      <c r="BI275" s="166"/>
      <c r="BJ275" s="166"/>
      <c r="BK275" s="166"/>
      <c r="BL275" s="166"/>
      <c r="BM275" s="166"/>
      <c r="BN275" s="166"/>
      <c r="BO275" s="166"/>
      <c r="BP275" s="166"/>
      <c r="BQ275" s="166"/>
      <c r="BR275" s="166"/>
      <c r="BS275" s="166"/>
      <c r="BT275" s="166"/>
      <c r="BU275" s="166"/>
      <c r="BV275" s="166"/>
      <c r="BW275" s="166"/>
      <c r="BX275" s="166"/>
      <c r="BY275" s="166"/>
      <c r="BZ275" s="166"/>
      <c r="CA275" s="166"/>
      <c r="CB275" s="166"/>
      <c r="CC275" s="166"/>
      <c r="CD275" s="166"/>
      <c r="CE275" s="166"/>
      <c r="CF275" s="166"/>
      <c r="CG275" s="166"/>
      <c r="CH275" s="166"/>
      <c r="CI275" s="166"/>
      <c r="CJ275" s="166"/>
      <c r="CK275" s="166"/>
      <c r="CL275" s="166"/>
      <c r="CM275" s="166"/>
      <c r="CN275" s="166"/>
      <c r="CO275" s="166"/>
      <c r="CP275" s="166"/>
      <c r="CQ275" s="166"/>
      <c r="CR275" s="166"/>
      <c r="CS275" s="166"/>
      <c r="CT275" s="166"/>
      <c r="CU275" s="166"/>
      <c r="CV275" s="166"/>
      <c r="CW275" s="166"/>
      <c r="CX275" s="166"/>
      <c r="CY275" s="166"/>
      <c r="CZ275" s="166"/>
      <c r="DA275" s="166"/>
      <c r="DB275" s="166"/>
      <c r="DC275" s="166"/>
      <c r="DD275" s="166"/>
      <c r="DE275" s="166"/>
      <c r="DF275" s="166"/>
      <c r="DG275" s="166"/>
      <c r="DH275" s="166"/>
      <c r="DI275" s="166"/>
      <c r="DJ275" s="166"/>
      <c r="DK275" s="166"/>
      <c r="DL275" s="166"/>
      <c r="DM275" s="166"/>
      <c r="DN275" s="166"/>
      <c r="DO275" s="166"/>
      <c r="DP275" s="166"/>
      <c r="DQ275" s="166"/>
      <c r="DR275" s="166"/>
      <c r="DS275" s="166"/>
      <c r="DT275" s="166"/>
      <c r="DU275" s="166"/>
      <c r="DV275" s="166"/>
      <c r="DW275" s="166"/>
      <c r="DX275" s="58" t="str">
        <f t="shared" si="3"/>
        <v/>
      </c>
      <c r="DY275" s="58" t="str">
        <f t="shared" si="4"/>
        <v/>
      </c>
      <c r="DZ275" s="166"/>
      <c r="EA275" s="166"/>
      <c r="EB275" s="59" t="s">
        <v>160</v>
      </c>
    </row>
    <row r="276" ht="26.25" customHeight="1">
      <c r="A276" s="30" t="s">
        <v>4013</v>
      </c>
      <c r="B276" s="324"/>
      <c r="C276" s="32" t="s">
        <v>4014</v>
      </c>
      <c r="D276" s="32" t="s">
        <v>830</v>
      </c>
      <c r="E276" s="32" t="s">
        <v>831</v>
      </c>
      <c r="F276" s="32" t="s">
        <v>137</v>
      </c>
      <c r="G276" s="33" t="s">
        <v>285</v>
      </c>
      <c r="H276" s="32" t="s">
        <v>832</v>
      </c>
      <c r="I276" s="32" t="s">
        <v>4015</v>
      </c>
      <c r="J276" s="33" t="s">
        <v>167</v>
      </c>
      <c r="K276" s="33" t="s">
        <v>142</v>
      </c>
      <c r="L276" s="32" t="s">
        <v>143</v>
      </c>
      <c r="M276" s="33" t="s">
        <v>169</v>
      </c>
      <c r="N276" s="32" t="s">
        <v>4016</v>
      </c>
      <c r="O276" s="32" t="s">
        <v>146</v>
      </c>
      <c r="P276" s="32" t="s">
        <v>634</v>
      </c>
      <c r="Q276" s="34">
        <f t="shared" si="1"/>
        <v>35000</v>
      </c>
      <c r="R276" s="825">
        <v>30700.0</v>
      </c>
      <c r="S276" s="1090">
        <v>13300.0</v>
      </c>
      <c r="T276" s="138">
        <f t="shared" si="2"/>
        <v>48000</v>
      </c>
      <c r="U276" s="32"/>
      <c r="V276" s="65" t="s">
        <v>173</v>
      </c>
      <c r="W276" s="282">
        <v>149.0</v>
      </c>
      <c r="X276" s="141">
        <v>0.97</v>
      </c>
      <c r="Y276" s="1723">
        <v>14395.0</v>
      </c>
      <c r="Z276" s="834">
        <v>30355.0</v>
      </c>
      <c r="AA276" s="1801" t="s">
        <v>1609</v>
      </c>
      <c r="AB276" s="71" t="s">
        <v>143</v>
      </c>
      <c r="AC276" s="32"/>
      <c r="AD276" s="102"/>
      <c r="AE276" s="102"/>
      <c r="AF276" s="102"/>
      <c r="AG276" s="32"/>
      <c r="AH276" s="32" t="s">
        <v>222</v>
      </c>
      <c r="AI276" s="33" t="s">
        <v>223</v>
      </c>
      <c r="AJ276" s="1802">
        <v>0.55</v>
      </c>
      <c r="AK276" s="1803">
        <v>0.806</v>
      </c>
      <c r="AL276" s="1804">
        <v>0.22</v>
      </c>
      <c r="AM276" s="1273">
        <v>0.18</v>
      </c>
      <c r="AN276" s="1805">
        <v>170.0</v>
      </c>
      <c r="AO276" s="476">
        <v>137.0</v>
      </c>
      <c r="AP276" s="1105">
        <v>25.0</v>
      </c>
      <c r="AQ276" s="1233">
        <v>0.4</v>
      </c>
      <c r="AR276" s="33"/>
      <c r="AS276" s="55" t="s">
        <v>157</v>
      </c>
      <c r="AT276" s="32"/>
      <c r="AU276" s="56"/>
      <c r="AV276" s="56"/>
      <c r="AW276" s="56"/>
      <c r="AX276" s="56"/>
      <c r="AY276" s="56"/>
      <c r="AZ276" s="56"/>
      <c r="BA276" s="56"/>
      <c r="BB276" s="56"/>
      <c r="BC276" s="56"/>
      <c r="BD276" s="56"/>
      <c r="BE276" s="56"/>
      <c r="BF276" s="56"/>
      <c r="BG276" s="56"/>
      <c r="BH276" s="56"/>
      <c r="BI276" s="56"/>
      <c r="BJ276" s="56"/>
      <c r="BK276" s="56"/>
      <c r="BL276" s="56"/>
      <c r="BM276" s="56"/>
      <c r="BN276" s="56"/>
      <c r="BO276" s="56"/>
      <c r="BP276" s="56"/>
      <c r="BQ276" s="56"/>
      <c r="BR276" s="56"/>
      <c r="BS276" s="56"/>
      <c r="BT276" s="56"/>
      <c r="BU276" s="56"/>
      <c r="BV276" s="56"/>
      <c r="BW276" s="56"/>
      <c r="BX276" s="56"/>
      <c r="BY276" s="56"/>
      <c r="BZ276" s="56"/>
      <c r="CA276" s="56"/>
      <c r="CB276" s="56"/>
      <c r="CC276" s="56"/>
      <c r="CD276" s="56"/>
      <c r="CE276" s="56"/>
      <c r="CF276" s="56"/>
      <c r="CG276" s="56"/>
      <c r="CH276" s="56"/>
      <c r="CI276" s="56"/>
      <c r="CJ276" s="56"/>
      <c r="CK276" s="56"/>
      <c r="CL276" s="56"/>
      <c r="CM276" s="56"/>
      <c r="CN276" s="56"/>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8" t="s">
        <v>159</v>
      </c>
      <c r="DX276" s="58" t="str">
        <f t="shared" si="3"/>
        <v/>
      </c>
      <c r="DY276" s="58" t="str">
        <f t="shared" si="4"/>
        <v/>
      </c>
      <c r="DZ276" s="58"/>
      <c r="EA276" s="58"/>
      <c r="EB276" s="59" t="s">
        <v>160</v>
      </c>
    </row>
    <row r="277" ht="26.25" customHeight="1">
      <c r="A277" s="60" t="s">
        <v>4017</v>
      </c>
      <c r="B277" s="31" t="s">
        <v>4018</v>
      </c>
      <c r="C277" s="61" t="s">
        <v>4019</v>
      </c>
      <c r="D277" s="61" t="s">
        <v>4020</v>
      </c>
      <c r="E277" s="61" t="s">
        <v>4021</v>
      </c>
      <c r="F277" s="32" t="s">
        <v>4022</v>
      </c>
      <c r="G277" s="33" t="s">
        <v>285</v>
      </c>
      <c r="H277" s="32" t="s">
        <v>4023</v>
      </c>
      <c r="I277" s="32" t="s">
        <v>4024</v>
      </c>
      <c r="J277" s="33" t="s">
        <v>167</v>
      </c>
      <c r="K277" s="33" t="s">
        <v>142</v>
      </c>
      <c r="L277" s="32" t="s">
        <v>4025</v>
      </c>
      <c r="M277" s="33" t="s">
        <v>169</v>
      </c>
      <c r="N277" s="32" t="s">
        <v>4026</v>
      </c>
      <c r="O277" s="32" t="s">
        <v>4027</v>
      </c>
      <c r="P277" s="32" t="s">
        <v>4028</v>
      </c>
      <c r="Q277" s="34">
        <f t="shared" si="1"/>
        <v>35000</v>
      </c>
      <c r="R277" s="487">
        <v>30700.0</v>
      </c>
      <c r="S277" s="625">
        <v>13300.0</v>
      </c>
      <c r="T277" s="991">
        <f t="shared" si="2"/>
        <v>48000</v>
      </c>
      <c r="U277" s="38" t="s">
        <v>4029</v>
      </c>
      <c r="V277" s="65" t="s">
        <v>4030</v>
      </c>
      <c r="W277" s="282">
        <v>149.0</v>
      </c>
      <c r="X277" s="1806">
        <v>0.974</v>
      </c>
      <c r="Y277" s="1723">
        <v>14395.0</v>
      </c>
      <c r="Z277" s="1807">
        <v>30355.0</v>
      </c>
      <c r="AA277" s="1801" t="s">
        <v>4031</v>
      </c>
      <c r="AB277" s="71" t="s">
        <v>4032</v>
      </c>
      <c r="AC277" s="61"/>
      <c r="AD277" s="85"/>
      <c r="AE277" s="102"/>
      <c r="AF277" s="85"/>
      <c r="AG277" s="61"/>
      <c r="AH277" s="61" t="s">
        <v>4033</v>
      </c>
      <c r="AI277" s="33" t="s">
        <v>223</v>
      </c>
      <c r="AJ277" s="1808">
        <v>0.55</v>
      </c>
      <c r="AK277" s="263"/>
      <c r="AL277" s="263"/>
      <c r="AM277" s="263"/>
      <c r="AN277" s="263"/>
      <c r="AO277" s="263"/>
      <c r="AP277" s="263"/>
      <c r="AQ277" s="263"/>
      <c r="AR277" s="263"/>
      <c r="AS277" s="263"/>
      <c r="AT277" s="263"/>
      <c r="AU277" s="166"/>
      <c r="AV277" s="166"/>
      <c r="AW277" s="166"/>
      <c r="AX277" s="166"/>
      <c r="AY277" s="166"/>
      <c r="AZ277" s="166"/>
      <c r="BA277" s="166"/>
      <c r="BB277" s="166"/>
      <c r="BC277" s="166"/>
      <c r="BD277" s="166"/>
      <c r="BE277" s="166"/>
      <c r="BF277" s="166"/>
      <c r="BG277" s="166"/>
      <c r="BH277" s="166"/>
      <c r="BI277" s="166"/>
      <c r="BJ277" s="166"/>
      <c r="BK277" s="166"/>
      <c r="BL277" s="166"/>
      <c r="BM277" s="166"/>
      <c r="BN277" s="166"/>
      <c r="BO277" s="166"/>
      <c r="BP277" s="166"/>
      <c r="BQ277" s="166"/>
      <c r="BR277" s="166"/>
      <c r="BS277" s="166"/>
      <c r="BT277" s="166"/>
      <c r="BU277" s="166"/>
      <c r="BV277" s="166"/>
      <c r="BW277" s="166"/>
      <c r="BX277" s="166"/>
      <c r="BY277" s="166"/>
      <c r="BZ277" s="166"/>
      <c r="CA277" s="166"/>
      <c r="CB277" s="166"/>
      <c r="CC277" s="166"/>
      <c r="CD277" s="166"/>
      <c r="CE277" s="166"/>
      <c r="CF277" s="166"/>
      <c r="CG277" s="166"/>
      <c r="CH277" s="166"/>
      <c r="CI277" s="166"/>
      <c r="CJ277" s="166"/>
      <c r="CK277" s="166"/>
      <c r="CL277" s="166"/>
      <c r="CM277" s="166"/>
      <c r="CN277" s="166"/>
      <c r="CO277" s="166"/>
      <c r="CP277" s="166"/>
      <c r="CQ277" s="166"/>
      <c r="CR277" s="166"/>
      <c r="CS277" s="166"/>
      <c r="CT277" s="166"/>
      <c r="CU277" s="166"/>
      <c r="CV277" s="166"/>
      <c r="CW277" s="166"/>
      <c r="CX277" s="166"/>
      <c r="CY277" s="166"/>
      <c r="CZ277" s="166"/>
      <c r="DA277" s="166"/>
      <c r="DB277" s="166"/>
      <c r="DC277" s="166"/>
      <c r="DD277" s="166"/>
      <c r="DE277" s="166"/>
      <c r="DF277" s="166"/>
      <c r="DG277" s="166"/>
      <c r="DH277" s="166"/>
      <c r="DI277" s="166"/>
      <c r="DJ277" s="166"/>
      <c r="DK277" s="166"/>
      <c r="DL277" s="166"/>
      <c r="DM277" s="166"/>
      <c r="DN277" s="166"/>
      <c r="DO277" s="166"/>
      <c r="DP277" s="166"/>
      <c r="DQ277" s="166"/>
      <c r="DR277" s="166"/>
      <c r="DS277" s="166"/>
      <c r="DT277" s="166"/>
      <c r="DU277" s="166"/>
      <c r="DV277" s="166"/>
      <c r="DW277" s="166"/>
      <c r="DX277" s="58" t="str">
        <f t="shared" si="3"/>
        <v/>
      </c>
      <c r="DY277" s="58" t="str">
        <f t="shared" si="4"/>
        <v/>
      </c>
      <c r="DZ277" s="166"/>
      <c r="EA277" s="166"/>
      <c r="EB277" s="59" t="s">
        <v>160</v>
      </c>
    </row>
    <row r="278" ht="26.25" customHeight="1">
      <c r="A278" s="30" t="s">
        <v>4034</v>
      </c>
      <c r="B278" s="31" t="s">
        <v>4035</v>
      </c>
      <c r="C278" s="32" t="s">
        <v>4036</v>
      </c>
      <c r="D278" s="32" t="s">
        <v>4037</v>
      </c>
      <c r="E278" s="32" t="s">
        <v>4038</v>
      </c>
      <c r="F278" s="32" t="s">
        <v>4039</v>
      </c>
      <c r="G278" s="33" t="s">
        <v>205</v>
      </c>
      <c r="H278" s="32"/>
      <c r="I278" s="32" t="s">
        <v>4040</v>
      </c>
      <c r="J278" s="33" t="s">
        <v>663</v>
      </c>
      <c r="K278" s="33" t="s">
        <v>142</v>
      </c>
      <c r="L278" s="32" t="s">
        <v>4041</v>
      </c>
      <c r="M278" s="32" t="s">
        <v>4042</v>
      </c>
      <c r="N278" s="32" t="s">
        <v>4043</v>
      </c>
      <c r="O278" s="32" t="s">
        <v>4044</v>
      </c>
      <c r="P278" s="32" t="s">
        <v>4045</v>
      </c>
      <c r="Q278" s="34">
        <f t="shared" si="1"/>
        <v>25000</v>
      </c>
      <c r="R278" s="949">
        <v>38890.0</v>
      </c>
      <c r="S278" s="1131">
        <v>11770.0</v>
      </c>
      <c r="T278" s="271">
        <f t="shared" si="2"/>
        <v>54660</v>
      </c>
      <c r="U278" s="38" t="s">
        <v>4046</v>
      </c>
      <c r="V278" s="65" t="s">
        <v>4047</v>
      </c>
      <c r="W278" s="1176">
        <v>88.0</v>
      </c>
      <c r="X278" s="67">
        <v>1.0</v>
      </c>
      <c r="Y278" s="259">
        <v>30369.0</v>
      </c>
      <c r="Z278" s="1809">
        <v>22711.0</v>
      </c>
      <c r="AA278" s="1312" t="s">
        <v>4048</v>
      </c>
      <c r="AB278" s="45" t="s">
        <v>143</v>
      </c>
      <c r="AC278" s="32"/>
      <c r="AD278" s="85"/>
      <c r="AE278" s="102"/>
      <c r="AF278" s="85"/>
      <c r="AG278" s="32"/>
      <c r="AH278" s="32" t="s">
        <v>4049</v>
      </c>
      <c r="AI278" s="33" t="s">
        <v>223</v>
      </c>
      <c r="AJ278" s="262">
        <v>0.889</v>
      </c>
      <c r="AK278" s="263"/>
      <c r="AL278" s="263"/>
      <c r="AM278" s="263"/>
      <c r="AN278" s="263"/>
      <c r="AO278" s="263"/>
      <c r="AP278" s="263"/>
      <c r="AQ278" s="263"/>
      <c r="AR278" s="263"/>
      <c r="AS278" s="263"/>
      <c r="AT278" s="263"/>
      <c r="AU278" s="166"/>
      <c r="AV278" s="166"/>
      <c r="AW278" s="166"/>
      <c r="AX278" s="166"/>
      <c r="AY278" s="166"/>
      <c r="AZ278" s="166"/>
      <c r="BA278" s="166"/>
      <c r="BB278" s="166"/>
      <c r="BC278" s="166"/>
      <c r="BD278" s="166"/>
      <c r="BE278" s="166"/>
      <c r="BF278" s="166"/>
      <c r="BG278" s="166"/>
      <c r="BH278" s="166"/>
      <c r="BI278" s="166"/>
      <c r="BJ278" s="166"/>
      <c r="BK278" s="166"/>
      <c r="BL278" s="166"/>
      <c r="BM278" s="166"/>
      <c r="BN278" s="166"/>
      <c r="BO278" s="166"/>
      <c r="BP278" s="166"/>
      <c r="BQ278" s="166"/>
      <c r="BR278" s="166"/>
      <c r="BS278" s="166"/>
      <c r="BT278" s="166"/>
      <c r="BU278" s="166"/>
      <c r="BV278" s="166"/>
      <c r="BW278" s="166"/>
      <c r="BX278" s="166"/>
      <c r="BY278" s="166"/>
      <c r="BZ278" s="166"/>
      <c r="CA278" s="166"/>
      <c r="CB278" s="166"/>
      <c r="CC278" s="166"/>
      <c r="CD278" s="166"/>
      <c r="CE278" s="166"/>
      <c r="CF278" s="166"/>
      <c r="CG278" s="166"/>
      <c r="CH278" s="166"/>
      <c r="CI278" s="166"/>
      <c r="CJ278" s="166"/>
      <c r="CK278" s="166"/>
      <c r="CL278" s="166"/>
      <c r="CM278" s="166"/>
      <c r="CN278" s="166"/>
      <c r="CO278" s="166"/>
      <c r="CP278" s="166"/>
      <c r="CQ278" s="166"/>
      <c r="CR278" s="166"/>
      <c r="CS278" s="166"/>
      <c r="CT278" s="166"/>
      <c r="CU278" s="166"/>
      <c r="CV278" s="166"/>
      <c r="CW278" s="166"/>
      <c r="CX278" s="166"/>
      <c r="CY278" s="166"/>
      <c r="CZ278" s="166"/>
      <c r="DA278" s="166"/>
      <c r="DB278" s="166"/>
      <c r="DC278" s="166"/>
      <c r="DD278" s="166"/>
      <c r="DE278" s="166"/>
      <c r="DF278" s="166"/>
      <c r="DG278" s="166"/>
      <c r="DH278" s="166"/>
      <c r="DI278" s="166"/>
      <c r="DJ278" s="166"/>
      <c r="DK278" s="166"/>
      <c r="DL278" s="166"/>
      <c r="DM278" s="166"/>
      <c r="DN278" s="166"/>
      <c r="DO278" s="166"/>
      <c r="DP278" s="166"/>
      <c r="DQ278" s="166"/>
      <c r="DR278" s="166"/>
      <c r="DS278" s="166"/>
      <c r="DT278" s="166"/>
      <c r="DU278" s="166"/>
      <c r="DV278" s="166"/>
      <c r="DW278" s="166"/>
      <c r="DX278" s="58" t="str">
        <f t="shared" si="3"/>
        <v/>
      </c>
      <c r="DY278" s="58" t="str">
        <f t="shared" si="4"/>
        <v>affordable</v>
      </c>
      <c r="DZ278" s="166"/>
      <c r="EA278" s="166"/>
      <c r="EB278" s="59" t="s">
        <v>160</v>
      </c>
    </row>
    <row r="279" ht="12.75" customHeight="1">
      <c r="A279" s="60" t="s">
        <v>4050</v>
      </c>
      <c r="B279" s="324"/>
      <c r="C279" s="61" t="s">
        <v>4051</v>
      </c>
      <c r="D279" s="61" t="s">
        <v>4052</v>
      </c>
      <c r="E279" s="61" t="s">
        <v>4053</v>
      </c>
      <c r="F279" s="32" t="s">
        <v>137</v>
      </c>
      <c r="G279" s="33" t="s">
        <v>138</v>
      </c>
      <c r="H279" s="32" t="s">
        <v>3762</v>
      </c>
      <c r="I279" s="32" t="s">
        <v>4054</v>
      </c>
      <c r="J279" s="33" t="s">
        <v>167</v>
      </c>
      <c r="K279" s="33" t="s">
        <v>142</v>
      </c>
      <c r="L279" s="32" t="s">
        <v>143</v>
      </c>
      <c r="M279" s="33" t="s">
        <v>169</v>
      </c>
      <c r="N279" s="32" t="s">
        <v>4055</v>
      </c>
      <c r="O279" s="32" t="s">
        <v>146</v>
      </c>
      <c r="P279" s="32" t="s">
        <v>171</v>
      </c>
      <c r="Q279" s="34">
        <f t="shared" si="1"/>
        <v>30000</v>
      </c>
      <c r="R279" s="1647">
        <v>53350.0</v>
      </c>
      <c r="S279" s="1347">
        <v>17190.0</v>
      </c>
      <c r="T279" s="480">
        <f t="shared" si="2"/>
        <v>74540</v>
      </c>
      <c r="U279" s="32"/>
      <c r="V279" s="65" t="s">
        <v>173</v>
      </c>
      <c r="W279" s="1810">
        <v>17.0</v>
      </c>
      <c r="X279" s="267">
        <v>0.57</v>
      </c>
      <c r="Y279" s="1511">
        <v>45406.0</v>
      </c>
      <c r="Z279" s="471">
        <v>26494.0</v>
      </c>
      <c r="AA279" s="1811" t="s">
        <v>4056</v>
      </c>
      <c r="AB279" s="71" t="s">
        <v>143</v>
      </c>
      <c r="AC279" s="61" t="s">
        <v>749</v>
      </c>
      <c r="AD279" s="87" t="s">
        <v>1966</v>
      </c>
      <c r="AE279" s="232" t="s">
        <v>4057</v>
      </c>
      <c r="AF279" s="85" t="s">
        <v>4058</v>
      </c>
      <c r="AG279" s="61"/>
      <c r="AH279" s="61"/>
      <c r="AI279" s="32" t="s">
        <v>4059</v>
      </c>
      <c r="AJ279" s="1602">
        <v>0.746</v>
      </c>
      <c r="AK279" s="299">
        <v>0.436</v>
      </c>
      <c r="AL279" s="1812">
        <v>0.11</v>
      </c>
      <c r="AM279" s="53">
        <v>0.11</v>
      </c>
      <c r="AN279" s="649">
        <v>564.0</v>
      </c>
      <c r="AO279" s="1645">
        <v>246.0</v>
      </c>
      <c r="AP279" s="1105">
        <v>26.0</v>
      </c>
      <c r="AQ279" s="1813">
        <v>0.67</v>
      </c>
      <c r="AR279" s="33"/>
      <c r="AS279" s="55" t="s">
        <v>157</v>
      </c>
      <c r="AT279" s="61"/>
      <c r="AU279" s="56"/>
      <c r="AV279" s="56"/>
      <c r="AW279" s="56"/>
      <c r="AX279" s="56"/>
      <c r="AY279" s="56"/>
      <c r="AZ279" s="56"/>
      <c r="BA279" s="56"/>
      <c r="BB279" s="56"/>
      <c r="BC279" s="56"/>
      <c r="BD279" s="56"/>
      <c r="BE279" s="56"/>
      <c r="BF279" s="56"/>
      <c r="BG279" s="56"/>
      <c r="BH279" s="56"/>
      <c r="BI279" s="56"/>
      <c r="BJ279" s="56"/>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8" t="s">
        <v>159</v>
      </c>
      <c r="DX279" s="58" t="str">
        <f t="shared" si="3"/>
        <v/>
      </c>
      <c r="DY279" s="58" t="str">
        <f t="shared" si="4"/>
        <v>affordable</v>
      </c>
      <c r="DZ279" s="58"/>
      <c r="EA279" s="58"/>
      <c r="EB279" s="59" t="s">
        <v>160</v>
      </c>
    </row>
    <row r="280" ht="39.0" customHeight="1">
      <c r="A280" s="60" t="s">
        <v>4060</v>
      </c>
      <c r="B280" s="31" t="s">
        <v>4061</v>
      </c>
      <c r="C280" s="61" t="s">
        <v>4062</v>
      </c>
      <c r="D280" s="61" t="s">
        <v>4063</v>
      </c>
      <c r="E280" s="61" t="s">
        <v>4064</v>
      </c>
      <c r="F280" s="32" t="s">
        <v>4065</v>
      </c>
      <c r="G280" s="33" t="s">
        <v>138</v>
      </c>
      <c r="H280" s="32" t="s">
        <v>4066</v>
      </c>
      <c r="I280" s="32" t="s">
        <v>4067</v>
      </c>
      <c r="J280" s="33" t="s">
        <v>167</v>
      </c>
      <c r="K280" s="33" t="s">
        <v>142</v>
      </c>
      <c r="L280" s="32" t="s">
        <v>4068</v>
      </c>
      <c r="M280" s="33" t="s">
        <v>169</v>
      </c>
      <c r="N280" s="32" t="s">
        <v>4069</v>
      </c>
      <c r="O280" s="32" t="s">
        <v>4070</v>
      </c>
      <c r="P280" s="32" t="s">
        <v>4071</v>
      </c>
      <c r="Q280" s="34">
        <f t="shared" si="1"/>
        <v>30000</v>
      </c>
      <c r="R280" s="780">
        <v>53350.0</v>
      </c>
      <c r="S280" s="1411">
        <v>17190.0</v>
      </c>
      <c r="T280" s="780">
        <f t="shared" si="2"/>
        <v>74540</v>
      </c>
      <c r="U280" s="38" t="s">
        <v>4072</v>
      </c>
      <c r="V280" s="65" t="s">
        <v>4073</v>
      </c>
      <c r="W280" s="1814">
        <v>17.0</v>
      </c>
      <c r="X280" s="1038">
        <v>0.567</v>
      </c>
      <c r="Y280" s="1511">
        <v>45406.0</v>
      </c>
      <c r="Z280" s="1698">
        <v>26494.0</v>
      </c>
      <c r="AA280" s="1811" t="s">
        <v>4074</v>
      </c>
      <c r="AB280" s="71" t="s">
        <v>4075</v>
      </c>
      <c r="AC280" s="61" t="s">
        <v>4076</v>
      </c>
      <c r="AD280" s="87" t="s">
        <v>1966</v>
      </c>
      <c r="AE280" s="232" t="s">
        <v>4057</v>
      </c>
      <c r="AF280" s="85" t="s">
        <v>4058</v>
      </c>
      <c r="AG280" s="61"/>
      <c r="AH280" s="61"/>
      <c r="AI280" s="32" t="s">
        <v>4077</v>
      </c>
      <c r="AJ280" s="262">
        <v>0.746</v>
      </c>
      <c r="AK280" s="263"/>
      <c r="AL280" s="263"/>
      <c r="AM280" s="263"/>
      <c r="AN280" s="263"/>
      <c r="AO280" s="263"/>
      <c r="AP280" s="263"/>
      <c r="AQ280" s="263"/>
      <c r="AR280" s="263"/>
      <c r="AS280" s="263"/>
      <c r="AT280" s="263"/>
      <c r="AU280" s="166"/>
      <c r="AV280" s="166"/>
      <c r="AW280" s="166"/>
      <c r="AX280" s="166"/>
      <c r="AY280" s="166"/>
      <c r="AZ280" s="166"/>
      <c r="BA280" s="166"/>
      <c r="BB280" s="166"/>
      <c r="BC280" s="166"/>
      <c r="BD280" s="166"/>
      <c r="BE280" s="166"/>
      <c r="BF280" s="166"/>
      <c r="BG280" s="166"/>
      <c r="BH280" s="166"/>
      <c r="BI280" s="166"/>
      <c r="BJ280" s="166"/>
      <c r="BK280" s="166"/>
      <c r="BL280" s="166"/>
      <c r="BM280" s="166"/>
      <c r="BN280" s="166"/>
      <c r="BO280" s="166"/>
      <c r="BP280" s="166"/>
      <c r="BQ280" s="166"/>
      <c r="BR280" s="166"/>
      <c r="BS280" s="166"/>
      <c r="BT280" s="166"/>
      <c r="BU280" s="166"/>
      <c r="BV280" s="166"/>
      <c r="BW280" s="166"/>
      <c r="BX280" s="166"/>
      <c r="BY280" s="166"/>
      <c r="BZ280" s="166"/>
      <c r="CA280" s="166"/>
      <c r="CB280" s="166"/>
      <c r="CC280" s="166"/>
      <c r="CD280" s="166"/>
      <c r="CE280" s="166"/>
      <c r="CF280" s="166"/>
      <c r="CG280" s="166"/>
      <c r="CH280" s="166"/>
      <c r="CI280" s="166"/>
      <c r="CJ280" s="166"/>
      <c r="CK280" s="166"/>
      <c r="CL280" s="166"/>
      <c r="CM280" s="166"/>
      <c r="CN280" s="166"/>
      <c r="CO280" s="166"/>
      <c r="CP280" s="166"/>
      <c r="CQ280" s="166"/>
      <c r="CR280" s="166"/>
      <c r="CS280" s="166"/>
      <c r="CT280" s="166"/>
      <c r="CU280" s="166"/>
      <c r="CV280" s="166"/>
      <c r="CW280" s="166"/>
      <c r="CX280" s="166"/>
      <c r="CY280" s="166"/>
      <c r="CZ280" s="166"/>
      <c r="DA280" s="166"/>
      <c r="DB280" s="166"/>
      <c r="DC280" s="166"/>
      <c r="DD280" s="166"/>
      <c r="DE280" s="166"/>
      <c r="DF280" s="166"/>
      <c r="DG280" s="166"/>
      <c r="DH280" s="166"/>
      <c r="DI280" s="166"/>
      <c r="DJ280" s="166"/>
      <c r="DK280" s="166"/>
      <c r="DL280" s="166"/>
      <c r="DM280" s="166"/>
      <c r="DN280" s="166"/>
      <c r="DO280" s="166"/>
      <c r="DP280" s="166"/>
      <c r="DQ280" s="166"/>
      <c r="DR280" s="166"/>
      <c r="DS280" s="166"/>
      <c r="DT280" s="166"/>
      <c r="DU280" s="166"/>
      <c r="DV280" s="166"/>
      <c r="DW280" s="166"/>
      <c r="DX280" s="58" t="str">
        <f t="shared" si="3"/>
        <v/>
      </c>
      <c r="DY280" s="58" t="str">
        <f t="shared" si="4"/>
        <v>affordable</v>
      </c>
      <c r="DZ280" s="166"/>
      <c r="EA280" s="166"/>
      <c r="EB280" s="59" t="s">
        <v>160</v>
      </c>
    </row>
    <row r="281" ht="26.25" customHeight="1">
      <c r="A281" s="30" t="s">
        <v>4078</v>
      </c>
      <c r="B281" s="324"/>
      <c r="C281" s="32" t="s">
        <v>4079</v>
      </c>
      <c r="D281" s="32" t="s">
        <v>2735</v>
      </c>
      <c r="E281" s="32" t="s">
        <v>2736</v>
      </c>
      <c r="F281" s="32" t="s">
        <v>324</v>
      </c>
      <c r="G281" s="33" t="s">
        <v>205</v>
      </c>
      <c r="H281" s="32"/>
      <c r="I281" s="32" t="s">
        <v>4080</v>
      </c>
      <c r="J281" s="33" t="s">
        <v>167</v>
      </c>
      <c r="K281" s="33" t="s">
        <v>142</v>
      </c>
      <c r="L281" s="32" t="s">
        <v>143</v>
      </c>
      <c r="M281" s="32" t="s">
        <v>745</v>
      </c>
      <c r="N281" s="32" t="s">
        <v>4081</v>
      </c>
      <c r="O281" s="32" t="s">
        <v>799</v>
      </c>
      <c r="P281" s="32" t="s">
        <v>147</v>
      </c>
      <c r="Q281" s="34">
        <f t="shared" si="1"/>
        <v>0</v>
      </c>
      <c r="R281" s="146">
        <v>14506.0</v>
      </c>
      <c r="S281" s="1167">
        <v>10360.0</v>
      </c>
      <c r="T281" s="1123">
        <f t="shared" si="2"/>
        <v>28866</v>
      </c>
      <c r="U281" s="32"/>
      <c r="V281" s="39" t="s">
        <v>149</v>
      </c>
      <c r="W281" s="1623">
        <v>36.0</v>
      </c>
      <c r="X281" s="67">
        <v>1.0</v>
      </c>
      <c r="Y281" s="1815">
        <v>27766.0</v>
      </c>
      <c r="Z281" s="1269">
        <v>-1586.0</v>
      </c>
      <c r="AA281" s="32"/>
      <c r="AB281" s="45" t="s">
        <v>143</v>
      </c>
      <c r="AC281" s="323" t="s">
        <v>4082</v>
      </c>
      <c r="AD281" s="87" t="s">
        <v>423</v>
      </c>
      <c r="AE281" s="232" t="s">
        <v>4083</v>
      </c>
      <c r="AF281" s="85" t="s">
        <v>4084</v>
      </c>
      <c r="AG281" s="49">
        <v>0.0</v>
      </c>
      <c r="AH281" s="1816">
        <v>3500.0</v>
      </c>
      <c r="AI281" s="32" t="s">
        <v>4085</v>
      </c>
      <c r="AJ281" s="52">
        <v>0.48</v>
      </c>
      <c r="AK281" s="32"/>
      <c r="AL281" s="32"/>
      <c r="AM281" s="32"/>
      <c r="AN281" s="32"/>
      <c r="AO281" s="32"/>
      <c r="AP281" s="32"/>
      <c r="AQ281" s="32"/>
      <c r="AR281" s="33"/>
      <c r="AS281" s="185" t="s">
        <v>296</v>
      </c>
      <c r="AT281" s="32"/>
      <c r="AU281" s="56"/>
      <c r="AV281" s="56"/>
      <c r="AW281" s="56"/>
      <c r="AX281" s="56"/>
      <c r="AY281" s="56"/>
      <c r="AZ281" s="56"/>
      <c r="BA281" s="56"/>
      <c r="BB281" s="56"/>
      <c r="BC281" s="56"/>
      <c r="BD281" s="56"/>
      <c r="BE281" s="56"/>
      <c r="BF281" s="56"/>
      <c r="BG281" s="56"/>
      <c r="BH281" s="56"/>
      <c r="BI281" s="56"/>
      <c r="BJ281" s="56"/>
      <c r="BK281" s="56"/>
      <c r="BL281" s="56"/>
      <c r="BM281" s="56"/>
      <c r="BN281" s="56"/>
      <c r="BO281" s="56"/>
      <c r="BP281" s="56"/>
      <c r="BQ281" s="56"/>
      <c r="BR281" s="56"/>
      <c r="BS281" s="56"/>
      <c r="BT281" s="56"/>
      <c r="BU281" s="56"/>
      <c r="BV281" s="56"/>
      <c r="BW281" s="56"/>
      <c r="BX281" s="56"/>
      <c r="BY281" s="56"/>
      <c r="BZ281" s="56"/>
      <c r="CA281" s="56"/>
      <c r="CB281" s="56"/>
      <c r="CC281" s="56"/>
      <c r="CD281" s="56"/>
      <c r="CE281" s="56"/>
      <c r="CF281" s="56"/>
      <c r="CG281" s="56"/>
      <c r="CH281" s="56"/>
      <c r="CI281" s="56"/>
      <c r="CJ281" s="56"/>
      <c r="CK281" s="56"/>
      <c r="CL281" s="56"/>
      <c r="CM281" s="56"/>
      <c r="CN281" s="56"/>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8" t="s">
        <v>159</v>
      </c>
      <c r="DX281" s="58" t="str">
        <f t="shared" si="3"/>
        <v/>
      </c>
      <c r="DY281" s="58" t="str">
        <f t="shared" si="4"/>
        <v>affordable</v>
      </c>
      <c r="DZ281" s="58"/>
      <c r="EA281" s="58"/>
      <c r="EB281" s="59" t="s">
        <v>160</v>
      </c>
    </row>
    <row r="282" ht="26.25" customHeight="1">
      <c r="A282" s="167" t="s">
        <v>4078</v>
      </c>
      <c r="B282" s="324"/>
      <c r="C282" s="61" t="s">
        <v>4086</v>
      </c>
      <c r="D282" s="61" t="s">
        <v>4087</v>
      </c>
      <c r="E282" s="61" t="s">
        <v>4088</v>
      </c>
      <c r="F282" s="32" t="s">
        <v>4089</v>
      </c>
      <c r="G282" s="33" t="s">
        <v>205</v>
      </c>
      <c r="H282" s="32"/>
      <c r="I282" s="32" t="s">
        <v>4090</v>
      </c>
      <c r="J282" s="33" t="s">
        <v>167</v>
      </c>
      <c r="K282" s="33" t="s">
        <v>142</v>
      </c>
      <c r="L282" s="32" t="s">
        <v>4091</v>
      </c>
      <c r="M282" s="32" t="s">
        <v>4092</v>
      </c>
      <c r="N282" s="32" t="s">
        <v>4093</v>
      </c>
      <c r="O282" s="32" t="s">
        <v>4094</v>
      </c>
      <c r="P282" s="32" t="s">
        <v>4095</v>
      </c>
      <c r="Q282" s="34">
        <f t="shared" si="1"/>
        <v>0</v>
      </c>
      <c r="R282" s="1817">
        <v>14506.0</v>
      </c>
      <c r="S282" s="1818">
        <v>10360.0</v>
      </c>
      <c r="T282" s="1819">
        <f t="shared" si="2"/>
        <v>28866</v>
      </c>
      <c r="U282" s="38" t="s">
        <v>4096</v>
      </c>
      <c r="V282" s="39" t="s">
        <v>4097</v>
      </c>
      <c r="W282" s="1820">
        <v>36.0</v>
      </c>
      <c r="X282" s="67">
        <v>1.0</v>
      </c>
      <c r="Y282" s="42">
        <v>27766.0</v>
      </c>
      <c r="Z282" s="1269">
        <v>-1586.0</v>
      </c>
      <c r="AA282" s="61"/>
      <c r="AB282" s="45" t="s">
        <v>143</v>
      </c>
      <c r="AC282" s="323" t="s">
        <v>4098</v>
      </c>
      <c r="AD282" s="177" t="s">
        <v>423</v>
      </c>
      <c r="AE282" s="1569" t="s">
        <v>4083</v>
      </c>
      <c r="AF282" s="177" t="s">
        <v>4099</v>
      </c>
      <c r="AG282" s="326">
        <v>0.0</v>
      </c>
      <c r="AH282" s="935">
        <v>3500.0</v>
      </c>
      <c r="AI282" s="324" t="s">
        <v>935</v>
      </c>
      <c r="AJ282" s="1821">
        <v>0.48</v>
      </c>
      <c r="AK282" s="61"/>
      <c r="AL282" s="61"/>
      <c r="AM282" s="61"/>
      <c r="AN282" s="61"/>
      <c r="AO282" s="61"/>
      <c r="AP282" s="61"/>
      <c r="AQ282" s="32"/>
      <c r="AR282" s="32"/>
      <c r="AS282" s="185" t="s">
        <v>296</v>
      </c>
      <c r="AT282" s="61"/>
      <c r="AU282" s="345"/>
      <c r="AV282" s="345"/>
      <c r="AW282" s="345"/>
      <c r="AX282" s="345"/>
      <c r="AY282" s="345"/>
      <c r="AZ282" s="345"/>
      <c r="BA282" s="345"/>
      <c r="BB282" s="57" t="s">
        <v>158</v>
      </c>
      <c r="BC282" s="345"/>
      <c r="BD282" s="345"/>
      <c r="BE282" s="345"/>
      <c r="BF282" s="345"/>
      <c r="BG282" s="345"/>
      <c r="BH282" s="345"/>
      <c r="BI282" s="345"/>
      <c r="BJ282" s="345"/>
      <c r="BK282" s="345"/>
      <c r="BL282" s="345"/>
      <c r="BM282" s="345"/>
      <c r="BN282" s="345"/>
      <c r="BO282" s="345"/>
      <c r="BP282" s="345"/>
      <c r="BQ282" s="345"/>
      <c r="BR282" s="345"/>
      <c r="BS282" s="345"/>
      <c r="BT282" s="345"/>
      <c r="BU282" s="345"/>
      <c r="BV282" s="345"/>
      <c r="BW282" s="345"/>
      <c r="BX282" s="345"/>
      <c r="BY282" s="345"/>
      <c r="BZ282" s="345"/>
      <c r="CA282" s="345"/>
      <c r="CB282" s="345"/>
      <c r="CC282" s="345"/>
      <c r="CD282" s="345"/>
      <c r="CE282" s="345"/>
      <c r="CF282" s="345"/>
      <c r="CG282" s="345"/>
      <c r="CH282" s="345"/>
      <c r="CI282" s="345"/>
      <c r="CJ282" s="345"/>
      <c r="CK282" s="345"/>
      <c r="CL282" s="345"/>
      <c r="CM282" s="345"/>
      <c r="CN282" s="345"/>
      <c r="CO282" s="345"/>
      <c r="CP282" s="345"/>
      <c r="CQ282" s="345"/>
      <c r="CR282" s="520" t="s">
        <v>4100</v>
      </c>
      <c r="CS282" s="345"/>
      <c r="CT282" s="345"/>
      <c r="CU282" s="345"/>
      <c r="CV282" s="345"/>
      <c r="CW282" s="345"/>
      <c r="CX282" s="345"/>
      <c r="CY282" s="345"/>
      <c r="CZ282" s="345"/>
      <c r="DA282" s="345"/>
      <c r="DB282" s="345"/>
      <c r="DC282" s="345"/>
      <c r="DD282" s="345"/>
      <c r="DE282" s="345"/>
      <c r="DF282" s="345"/>
      <c r="DG282" s="345"/>
      <c r="DH282" s="345"/>
      <c r="DI282" s="345"/>
      <c r="DJ282" s="345"/>
      <c r="DK282" s="345"/>
      <c r="DL282" s="345"/>
      <c r="DM282" s="345"/>
      <c r="DN282" s="345"/>
      <c r="DO282" s="345"/>
      <c r="DP282" s="345"/>
      <c r="DQ282" s="345"/>
      <c r="DR282" s="218" t="s">
        <v>4101</v>
      </c>
      <c r="DS282" s="345" t="s">
        <v>4102</v>
      </c>
      <c r="DT282" s="1822">
        <v>4.1</v>
      </c>
      <c r="DU282" s="220">
        <v>0.0</v>
      </c>
      <c r="DV282" s="1823">
        <v>1.2</v>
      </c>
      <c r="DW282" s="222"/>
      <c r="DX282" s="58" t="str">
        <f t="shared" si="3"/>
        <v/>
      </c>
      <c r="DY282" s="58" t="str">
        <f t="shared" si="4"/>
        <v>affordable</v>
      </c>
      <c r="DZ282" s="222"/>
      <c r="EA282" s="222"/>
      <c r="EB282" s="59" t="s">
        <v>160</v>
      </c>
    </row>
    <row r="283" ht="12.75" customHeight="1">
      <c r="A283" s="167" t="s">
        <v>4103</v>
      </c>
      <c r="B283" s="31" t="s">
        <v>4104</v>
      </c>
      <c r="C283" s="32" t="s">
        <v>4105</v>
      </c>
      <c r="D283" s="32" t="s">
        <v>4106</v>
      </c>
      <c r="E283" s="32" t="s">
        <v>4107</v>
      </c>
      <c r="F283" s="32" t="s">
        <v>4108</v>
      </c>
      <c r="G283" s="33" t="s">
        <v>205</v>
      </c>
      <c r="H283" s="32"/>
      <c r="I283" s="32" t="s">
        <v>4109</v>
      </c>
      <c r="J283" s="33" t="s">
        <v>167</v>
      </c>
      <c r="K283" s="33" t="s">
        <v>142</v>
      </c>
      <c r="L283" s="32" t="s">
        <v>4110</v>
      </c>
      <c r="M283" s="32" t="s">
        <v>4111</v>
      </c>
      <c r="N283" s="32" t="s">
        <v>4112</v>
      </c>
      <c r="O283" s="32" t="s">
        <v>4113</v>
      </c>
      <c r="P283" s="32" t="s">
        <v>4114</v>
      </c>
      <c r="Q283" s="34">
        <f t="shared" si="1"/>
        <v>0</v>
      </c>
      <c r="R283" s="406">
        <v>14506.0</v>
      </c>
      <c r="S283" s="967">
        <v>10360.0</v>
      </c>
      <c r="T283" s="1824">
        <f t="shared" si="2"/>
        <v>28866</v>
      </c>
      <c r="U283" s="38" t="s">
        <v>4115</v>
      </c>
      <c r="V283" s="39" t="s">
        <v>4116</v>
      </c>
      <c r="W283" s="838">
        <v>36.0</v>
      </c>
      <c r="X283" s="67">
        <v>1.0</v>
      </c>
      <c r="Y283" s="1815">
        <v>27766.0</v>
      </c>
      <c r="Z283" s="1269">
        <v>-1586.0</v>
      </c>
      <c r="AA283" s="32"/>
      <c r="AB283" s="45" t="s">
        <v>143</v>
      </c>
      <c r="AC283" s="323" t="s">
        <v>4117</v>
      </c>
      <c r="AD283" s="87" t="s">
        <v>423</v>
      </c>
      <c r="AE283" s="232" t="s">
        <v>4083</v>
      </c>
      <c r="AF283" s="85" t="s">
        <v>4084</v>
      </c>
      <c r="AG283" s="145">
        <v>0.0</v>
      </c>
      <c r="AH283" s="546">
        <v>3500.0</v>
      </c>
      <c r="AI283" s="32" t="s">
        <v>4118</v>
      </c>
      <c r="AJ283" s="489">
        <v>0.48</v>
      </c>
      <c r="AK283" s="91"/>
      <c r="AL283" s="91"/>
      <c r="AM283" s="91"/>
      <c r="AN283" s="91"/>
      <c r="AO283" s="91"/>
      <c r="AP283" s="91"/>
      <c r="AQ283" s="91"/>
      <c r="AR283" s="91"/>
      <c r="AS283" s="91"/>
      <c r="AT283" s="91"/>
      <c r="AU283" s="92"/>
      <c r="AV283" s="92"/>
      <c r="AW283" s="92"/>
      <c r="AX283" s="92"/>
      <c r="AY283" s="92"/>
      <c r="AZ283" s="92"/>
      <c r="BA283" s="92"/>
      <c r="BB283" s="92"/>
      <c r="BC283" s="92"/>
      <c r="BD283" s="92"/>
      <c r="BE283" s="92"/>
      <c r="BF283" s="92"/>
      <c r="BG283" s="92"/>
      <c r="BH283" s="92"/>
      <c r="BI283" s="92"/>
      <c r="BJ283" s="92"/>
      <c r="BK283" s="92"/>
      <c r="BL283" s="92"/>
      <c r="BM283" s="92"/>
      <c r="BN283" s="92"/>
      <c r="BO283" s="92"/>
      <c r="BP283" s="92"/>
      <c r="BQ283" s="92"/>
      <c r="BR283" s="92"/>
      <c r="BS283" s="92"/>
      <c r="BT283" s="92"/>
      <c r="BU283" s="92"/>
      <c r="BV283" s="92"/>
      <c r="BW283" s="92"/>
      <c r="BX283" s="92"/>
      <c r="BY283" s="92"/>
      <c r="BZ283" s="92"/>
      <c r="CA283" s="92"/>
      <c r="CB283" s="92"/>
      <c r="CC283" s="92"/>
      <c r="CD283" s="92"/>
      <c r="CE283" s="92"/>
      <c r="CF283" s="92"/>
      <c r="CG283" s="92"/>
      <c r="CH283" s="92"/>
      <c r="CI283" s="92"/>
      <c r="CJ283" s="92"/>
      <c r="CK283" s="92"/>
      <c r="CL283" s="92"/>
      <c r="CM283" s="92"/>
      <c r="CN283" s="92"/>
      <c r="CO283" s="92"/>
      <c r="CP283" s="92"/>
      <c r="CQ283" s="92"/>
      <c r="CR283" s="92"/>
      <c r="CS283" s="92"/>
      <c r="CT283" s="92"/>
      <c r="CU283" s="92"/>
      <c r="CV283" s="92"/>
      <c r="CW283" s="92"/>
      <c r="CX283" s="92"/>
      <c r="CY283" s="92"/>
      <c r="CZ283" s="92"/>
      <c r="DA283" s="92"/>
      <c r="DB283" s="92"/>
      <c r="DC283" s="92"/>
      <c r="DD283" s="92"/>
      <c r="DE283" s="92"/>
      <c r="DF283" s="92"/>
      <c r="DG283" s="92"/>
      <c r="DH283" s="92"/>
      <c r="DI283" s="92"/>
      <c r="DJ283" s="92"/>
      <c r="DK283" s="92"/>
      <c r="DL283" s="92"/>
      <c r="DM283" s="92"/>
      <c r="DN283" s="92"/>
      <c r="DO283" s="92"/>
      <c r="DP283" s="92"/>
      <c r="DQ283" s="92"/>
      <c r="DR283" s="92"/>
      <c r="DS283" s="92"/>
      <c r="DT283" s="92"/>
      <c r="DU283" s="92"/>
      <c r="DV283" s="92"/>
      <c r="DW283" s="92"/>
      <c r="DX283" s="58" t="str">
        <f t="shared" si="3"/>
        <v/>
      </c>
      <c r="DY283" s="58" t="str">
        <f t="shared" si="4"/>
        <v>affordable</v>
      </c>
      <c r="DZ283" s="92"/>
      <c r="EA283" s="92"/>
      <c r="EB283" s="59" t="s">
        <v>160</v>
      </c>
    </row>
    <row r="284" ht="12.75" customHeight="1">
      <c r="A284" s="60" t="s">
        <v>4119</v>
      </c>
      <c r="B284" s="31" t="s">
        <v>4120</v>
      </c>
      <c r="C284" s="61" t="s">
        <v>4121</v>
      </c>
      <c r="D284" s="61" t="s">
        <v>4122</v>
      </c>
      <c r="E284" s="61" t="s">
        <v>4123</v>
      </c>
      <c r="F284" s="32" t="s">
        <v>4124</v>
      </c>
      <c r="G284" s="33" t="s">
        <v>205</v>
      </c>
      <c r="H284" s="32"/>
      <c r="I284" s="32" t="s">
        <v>4125</v>
      </c>
      <c r="J284" s="33" t="s">
        <v>326</v>
      </c>
      <c r="K284" s="33" t="s">
        <v>142</v>
      </c>
      <c r="L284" s="32" t="s">
        <v>4126</v>
      </c>
      <c r="M284" s="32" t="s">
        <v>4127</v>
      </c>
      <c r="N284" s="32" t="s">
        <v>4128</v>
      </c>
      <c r="O284" s="32" t="s">
        <v>4129</v>
      </c>
      <c r="P284" s="32" t="s">
        <v>4130</v>
      </c>
      <c r="Q284" s="34">
        <f t="shared" si="1"/>
        <v>30000</v>
      </c>
      <c r="R284" s="249">
        <v>21548.0</v>
      </c>
      <c r="S284" s="1092">
        <v>11410.0</v>
      </c>
      <c r="T284" s="881">
        <f t="shared" si="2"/>
        <v>36958</v>
      </c>
      <c r="U284" s="38" t="s">
        <v>4131</v>
      </c>
      <c r="V284" s="39" t="s">
        <v>4132</v>
      </c>
      <c r="W284" s="391">
        <v>215.0</v>
      </c>
      <c r="X284" s="1825">
        <v>0.867</v>
      </c>
      <c r="Y284" s="284">
        <v>8564.0</v>
      </c>
      <c r="Z284" s="1309">
        <v>27398.0</v>
      </c>
      <c r="AA284" s="1826" t="s">
        <v>4133</v>
      </c>
      <c r="AB284" s="45" t="s">
        <v>143</v>
      </c>
      <c r="AC284" s="61"/>
      <c r="AD284" s="85"/>
      <c r="AE284" s="102"/>
      <c r="AF284" s="85"/>
      <c r="AG284" s="61"/>
      <c r="AH284" s="61" t="s">
        <v>4134</v>
      </c>
      <c r="AI284" s="33" t="s">
        <v>223</v>
      </c>
      <c r="AJ284" s="262">
        <v>0.947</v>
      </c>
      <c r="AK284" s="263"/>
      <c r="AL284" s="263"/>
      <c r="AM284" s="263"/>
      <c r="AN284" s="263"/>
      <c r="AO284" s="263"/>
      <c r="AP284" s="263"/>
      <c r="AQ284" s="263"/>
      <c r="AR284" s="263"/>
      <c r="AS284" s="263"/>
      <c r="AT284" s="263"/>
      <c r="AU284" s="166"/>
      <c r="AV284" s="166"/>
      <c r="AW284" s="166"/>
      <c r="AX284" s="166"/>
      <c r="AY284" s="166"/>
      <c r="AZ284" s="166"/>
      <c r="BA284" s="166"/>
      <c r="BB284" s="166"/>
      <c r="BC284" s="166"/>
      <c r="BD284" s="166"/>
      <c r="BE284" s="166"/>
      <c r="BF284" s="166"/>
      <c r="BG284" s="166"/>
      <c r="BH284" s="166"/>
      <c r="BI284" s="166"/>
      <c r="BJ284" s="166"/>
      <c r="BK284" s="166"/>
      <c r="BL284" s="166"/>
      <c r="BM284" s="166"/>
      <c r="BN284" s="166"/>
      <c r="BO284" s="166"/>
      <c r="BP284" s="166"/>
      <c r="BQ284" s="166"/>
      <c r="BR284" s="166"/>
      <c r="BS284" s="166"/>
      <c r="BT284" s="166"/>
      <c r="BU284" s="166"/>
      <c r="BV284" s="166"/>
      <c r="BW284" s="166"/>
      <c r="BX284" s="166"/>
      <c r="BY284" s="166"/>
      <c r="BZ284" s="166"/>
      <c r="CA284" s="166"/>
      <c r="CB284" s="166"/>
      <c r="CC284" s="166"/>
      <c r="CD284" s="166"/>
      <c r="CE284" s="166"/>
      <c r="CF284" s="166"/>
      <c r="CG284" s="166"/>
      <c r="CH284" s="166"/>
      <c r="CI284" s="166"/>
      <c r="CJ284" s="166"/>
      <c r="CK284" s="166"/>
      <c r="CL284" s="166"/>
      <c r="CM284" s="166"/>
      <c r="CN284" s="166"/>
      <c r="CO284" s="166"/>
      <c r="CP284" s="166"/>
      <c r="CQ284" s="166"/>
      <c r="CR284" s="166"/>
      <c r="CS284" s="166"/>
      <c r="CT284" s="166"/>
      <c r="CU284" s="166"/>
      <c r="CV284" s="166"/>
      <c r="CW284" s="166"/>
      <c r="CX284" s="166"/>
      <c r="CY284" s="166"/>
      <c r="CZ284" s="166"/>
      <c r="DA284" s="166"/>
      <c r="DB284" s="166"/>
      <c r="DC284" s="166"/>
      <c r="DD284" s="166"/>
      <c r="DE284" s="166"/>
      <c r="DF284" s="166"/>
      <c r="DG284" s="166"/>
      <c r="DH284" s="166"/>
      <c r="DI284" s="166"/>
      <c r="DJ284" s="166"/>
      <c r="DK284" s="166"/>
      <c r="DL284" s="166"/>
      <c r="DM284" s="166"/>
      <c r="DN284" s="166"/>
      <c r="DO284" s="166"/>
      <c r="DP284" s="166"/>
      <c r="DQ284" s="166"/>
      <c r="DR284" s="166"/>
      <c r="DS284" s="166"/>
      <c r="DT284" s="166"/>
      <c r="DU284" s="166"/>
      <c r="DV284" s="166"/>
      <c r="DW284" s="166"/>
      <c r="DX284" s="58" t="str">
        <f t="shared" si="3"/>
        <v/>
      </c>
      <c r="DY284" s="58" t="str">
        <f t="shared" si="4"/>
        <v>affordable</v>
      </c>
      <c r="DZ284" s="166"/>
      <c r="EA284" s="166"/>
      <c r="EB284" s="59" t="s">
        <v>160</v>
      </c>
    </row>
    <row r="285" ht="12.75" customHeight="1">
      <c r="A285" s="60" t="s">
        <v>4135</v>
      </c>
      <c r="B285" s="324"/>
      <c r="C285" s="61" t="s">
        <v>4136</v>
      </c>
      <c r="D285" s="61" t="s">
        <v>1899</v>
      </c>
      <c r="E285" s="61" t="s">
        <v>1900</v>
      </c>
      <c r="F285" s="32" t="s">
        <v>137</v>
      </c>
      <c r="G285" s="33" t="s">
        <v>525</v>
      </c>
      <c r="H285" s="32"/>
      <c r="I285" s="32" t="s">
        <v>1846</v>
      </c>
      <c r="J285" s="33" t="s">
        <v>167</v>
      </c>
      <c r="K285" s="33" t="s">
        <v>142</v>
      </c>
      <c r="L285" s="32" t="s">
        <v>143</v>
      </c>
      <c r="M285" s="33" t="s">
        <v>169</v>
      </c>
      <c r="N285" s="32" t="s">
        <v>4137</v>
      </c>
      <c r="O285" s="32" t="s">
        <v>146</v>
      </c>
      <c r="P285" s="32" t="s">
        <v>171</v>
      </c>
      <c r="Q285" s="34">
        <f t="shared" si="1"/>
        <v>30000</v>
      </c>
      <c r="R285" s="579">
        <v>68106.0</v>
      </c>
      <c r="S285" s="893">
        <v>16842.0</v>
      </c>
      <c r="T285" s="784">
        <f t="shared" si="2"/>
        <v>88948</v>
      </c>
      <c r="U285" s="32"/>
      <c r="V285" s="65" t="s">
        <v>173</v>
      </c>
      <c r="W285" s="581">
        <v>219.0</v>
      </c>
      <c r="X285" s="564">
        <v>0.66</v>
      </c>
      <c r="Y285" s="804">
        <v>56130.0</v>
      </c>
      <c r="Z285" s="453">
        <v>28610.0</v>
      </c>
      <c r="AA285" s="1827" t="s">
        <v>4138</v>
      </c>
      <c r="AB285" s="322" t="s">
        <v>499</v>
      </c>
      <c r="AC285" s="643" t="s">
        <v>931</v>
      </c>
      <c r="AD285" s="102"/>
      <c r="AE285" s="102"/>
      <c r="AF285" s="102"/>
      <c r="AG285" s="49">
        <v>0.0</v>
      </c>
      <c r="AH285" s="61"/>
      <c r="AI285" s="32" t="s">
        <v>4139</v>
      </c>
      <c r="AJ285" s="114">
        <v>0.145</v>
      </c>
      <c r="AK285" s="61"/>
      <c r="AL285" s="588">
        <v>0.36</v>
      </c>
      <c r="AM285" s="61" t="s">
        <v>156</v>
      </c>
      <c r="AN285" s="61"/>
      <c r="AO285" s="61" t="s">
        <v>156</v>
      </c>
      <c r="AP285" s="61"/>
      <c r="AQ285" s="1828">
        <v>0.1</v>
      </c>
      <c r="AR285" s="33"/>
      <c r="AS285" s="185" t="s">
        <v>296</v>
      </c>
      <c r="AT285" s="65" t="s">
        <v>278</v>
      </c>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c r="BU285" s="56"/>
      <c r="BV285" s="56"/>
      <c r="BW285" s="56"/>
      <c r="BX285" s="56"/>
      <c r="BY285" s="56"/>
      <c r="BZ285" s="56"/>
      <c r="CA285" s="56"/>
      <c r="CB285" s="56"/>
      <c r="CC285" s="56"/>
      <c r="CD285" s="56"/>
      <c r="CE285" s="56"/>
      <c r="CF285" s="56"/>
      <c r="CG285" s="56"/>
      <c r="CH285" s="56"/>
      <c r="CI285" s="56"/>
      <c r="CJ285" s="56"/>
      <c r="CK285" s="56"/>
      <c r="CL285" s="56"/>
      <c r="CM285" s="56"/>
      <c r="CN285" s="56"/>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8" t="s">
        <v>159</v>
      </c>
      <c r="DX285" s="58" t="str">
        <f t="shared" si="3"/>
        <v>generous_aid</v>
      </c>
      <c r="DY285" s="58" t="str">
        <f t="shared" si="4"/>
        <v>affordable</v>
      </c>
      <c r="DZ285" s="58"/>
      <c r="EA285" s="58"/>
      <c r="EB285" s="59" t="s">
        <v>160</v>
      </c>
    </row>
    <row r="286" ht="26.25" customHeight="1">
      <c r="A286" s="150" t="s">
        <v>4140</v>
      </c>
      <c r="B286" s="31" t="s">
        <v>4141</v>
      </c>
      <c r="C286" s="32" t="s">
        <v>4142</v>
      </c>
      <c r="D286" s="32" t="s">
        <v>4143</v>
      </c>
      <c r="E286" s="32" t="s">
        <v>4144</v>
      </c>
      <c r="F286" s="32" t="s">
        <v>4145</v>
      </c>
      <c r="G286" s="33" t="s">
        <v>525</v>
      </c>
      <c r="H286" s="32"/>
      <c r="I286" s="32" t="s">
        <v>4146</v>
      </c>
      <c r="J286" s="33" t="s">
        <v>167</v>
      </c>
      <c r="K286" s="33" t="s">
        <v>142</v>
      </c>
      <c r="L286" s="32" t="s">
        <v>4147</v>
      </c>
      <c r="M286" s="33" t="s">
        <v>169</v>
      </c>
      <c r="N286" s="32" t="s">
        <v>4148</v>
      </c>
      <c r="O286" s="32" t="s">
        <v>4149</v>
      </c>
      <c r="P286" s="32" t="s">
        <v>4150</v>
      </c>
      <c r="Q286" s="34">
        <f t="shared" si="1"/>
        <v>30000</v>
      </c>
      <c r="R286" s="903">
        <v>68106.0</v>
      </c>
      <c r="S286" s="885">
        <v>16842.0</v>
      </c>
      <c r="T286" s="904">
        <f t="shared" si="2"/>
        <v>88948</v>
      </c>
      <c r="U286" s="38" t="s">
        <v>4151</v>
      </c>
      <c r="V286" s="65" t="s">
        <v>4152</v>
      </c>
      <c r="W286" s="226">
        <v>219.0</v>
      </c>
      <c r="X286" s="1423">
        <v>0.656</v>
      </c>
      <c r="Y286" s="804">
        <v>56130.0</v>
      </c>
      <c r="Z286" s="1829">
        <v>28610.0</v>
      </c>
      <c r="AA286" s="1827" t="s">
        <v>4153</v>
      </c>
      <c r="AB286" s="322" t="s">
        <v>499</v>
      </c>
      <c r="AC286" s="643" t="s">
        <v>931</v>
      </c>
      <c r="AD286" s="85"/>
      <c r="AE286" s="102"/>
      <c r="AF286" s="85"/>
      <c r="AG286" s="145">
        <v>0.0</v>
      </c>
      <c r="AH286" s="32"/>
      <c r="AI286" s="32" t="s">
        <v>4154</v>
      </c>
      <c r="AJ286" s="425">
        <v>0.145</v>
      </c>
      <c r="AK286" s="263"/>
      <c r="AL286" s="263"/>
      <c r="AM286" s="263"/>
      <c r="AN286" s="263"/>
      <c r="AO286" s="263"/>
      <c r="AP286" s="263"/>
      <c r="AQ286" s="263"/>
      <c r="AR286" s="263"/>
      <c r="AS286" s="263"/>
      <c r="AT286" s="263"/>
      <c r="AU286" s="166"/>
      <c r="AV286" s="166"/>
      <c r="AW286" s="166"/>
      <c r="AX286" s="166"/>
      <c r="AY286" s="166"/>
      <c r="AZ286" s="166"/>
      <c r="BA286" s="166"/>
      <c r="BB286" s="166"/>
      <c r="BC286" s="166"/>
      <c r="BD286" s="166"/>
      <c r="BE286" s="166"/>
      <c r="BF286" s="166"/>
      <c r="BG286" s="166"/>
      <c r="BH286" s="166"/>
      <c r="BI286" s="166"/>
      <c r="BJ286" s="166"/>
      <c r="BK286" s="166"/>
      <c r="BL286" s="166"/>
      <c r="BM286" s="166"/>
      <c r="BN286" s="166"/>
      <c r="BO286" s="166"/>
      <c r="BP286" s="166"/>
      <c r="BQ286" s="166"/>
      <c r="BR286" s="166"/>
      <c r="BS286" s="166"/>
      <c r="BT286" s="166"/>
      <c r="BU286" s="166"/>
      <c r="BV286" s="166"/>
      <c r="BW286" s="166"/>
      <c r="BX286" s="166"/>
      <c r="BY286" s="166"/>
      <c r="BZ286" s="166"/>
      <c r="CA286" s="166"/>
      <c r="CB286" s="166"/>
      <c r="CC286" s="166"/>
      <c r="CD286" s="166"/>
      <c r="CE286" s="166"/>
      <c r="CF286" s="166"/>
      <c r="CG286" s="166"/>
      <c r="CH286" s="166"/>
      <c r="CI286" s="166"/>
      <c r="CJ286" s="166"/>
      <c r="CK286" s="166"/>
      <c r="CL286" s="166"/>
      <c r="CM286" s="166"/>
      <c r="CN286" s="166"/>
      <c r="CO286" s="166"/>
      <c r="CP286" s="166"/>
      <c r="CQ286" s="166"/>
      <c r="CR286" s="166"/>
      <c r="CS286" s="166"/>
      <c r="CT286" s="166"/>
      <c r="CU286" s="166"/>
      <c r="CV286" s="166"/>
      <c r="CW286" s="166"/>
      <c r="CX286" s="166"/>
      <c r="CY286" s="166"/>
      <c r="CZ286" s="166"/>
      <c r="DA286" s="166"/>
      <c r="DB286" s="166"/>
      <c r="DC286" s="166"/>
      <c r="DD286" s="166"/>
      <c r="DE286" s="166"/>
      <c r="DF286" s="166"/>
      <c r="DG286" s="166"/>
      <c r="DH286" s="166"/>
      <c r="DI286" s="166"/>
      <c r="DJ286" s="166"/>
      <c r="DK286" s="166"/>
      <c r="DL286" s="166"/>
      <c r="DM286" s="166"/>
      <c r="DN286" s="166"/>
      <c r="DO286" s="166"/>
      <c r="DP286" s="166"/>
      <c r="DQ286" s="166"/>
      <c r="DR286" s="166"/>
      <c r="DS286" s="166"/>
      <c r="DT286" s="166"/>
      <c r="DU286" s="166"/>
      <c r="DV286" s="166"/>
      <c r="DW286" s="166"/>
      <c r="DX286" s="58" t="str">
        <f t="shared" si="3"/>
        <v>generous_aid</v>
      </c>
      <c r="DY286" s="58" t="str">
        <f t="shared" si="4"/>
        <v>affordable</v>
      </c>
      <c r="DZ286" s="166"/>
      <c r="EA286" s="166"/>
      <c r="EB286" s="59" t="s">
        <v>160</v>
      </c>
    </row>
    <row r="287" ht="26.25" customHeight="1">
      <c r="A287" s="60" t="s">
        <v>4155</v>
      </c>
      <c r="B287" s="31" t="s">
        <v>4156</v>
      </c>
      <c r="C287" s="61" t="s">
        <v>4157</v>
      </c>
      <c r="D287" s="61" t="s">
        <v>4158</v>
      </c>
      <c r="E287" s="61" t="s">
        <v>4159</v>
      </c>
      <c r="F287" s="32" t="s">
        <v>4160</v>
      </c>
      <c r="G287" s="33" t="s">
        <v>325</v>
      </c>
      <c r="H287" s="32" t="s">
        <v>4161</v>
      </c>
      <c r="I287" s="32" t="s">
        <v>4162</v>
      </c>
      <c r="J287" s="33" t="s">
        <v>167</v>
      </c>
      <c r="K287" s="33" t="s">
        <v>142</v>
      </c>
      <c r="L287" s="32" t="s">
        <v>4163</v>
      </c>
      <c r="M287" s="32" t="s">
        <v>4164</v>
      </c>
      <c r="N287" s="32" t="s">
        <v>4165</v>
      </c>
      <c r="O287" s="32" t="s">
        <v>4166</v>
      </c>
      <c r="P287" s="32" t="s">
        <v>4167</v>
      </c>
      <c r="Q287" s="34" t="str">
        <f t="shared" si="1"/>
        <v/>
      </c>
      <c r="R287" s="1558">
        <v>41140.0</v>
      </c>
      <c r="S287" s="881">
        <v>12900.0</v>
      </c>
      <c r="T287" s="949">
        <f t="shared" si="2"/>
        <v>58040</v>
      </c>
      <c r="U287" s="139" t="s">
        <v>4168</v>
      </c>
      <c r="V287" s="39" t="s">
        <v>4169</v>
      </c>
      <c r="W287" s="61" t="s">
        <v>4170</v>
      </c>
      <c r="X287" s="273"/>
      <c r="Y287" s="61" t="s">
        <v>4171</v>
      </c>
      <c r="Z287" s="61"/>
      <c r="AA287" s="61"/>
      <c r="AB287" s="45" t="s">
        <v>143</v>
      </c>
      <c r="AC287" s="636">
        <v>27000.0</v>
      </c>
      <c r="AD287" s="85" t="s">
        <v>4172</v>
      </c>
      <c r="AE287" s="232" t="s">
        <v>4173</v>
      </c>
      <c r="AF287" s="87" t="s">
        <v>4174</v>
      </c>
      <c r="AG287" s="104">
        <v>14140.0</v>
      </c>
      <c r="AH287" s="1830">
        <v>31040.0</v>
      </c>
      <c r="AI287" s="32" t="s">
        <v>4175</v>
      </c>
      <c r="AJ287" s="119">
        <v>0.84</v>
      </c>
      <c r="AK287" s="91"/>
      <c r="AL287" s="91"/>
      <c r="AM287" s="91"/>
      <c r="AN287" s="91"/>
      <c r="AO287" s="91"/>
      <c r="AP287" s="91"/>
      <c r="AQ287" s="91"/>
      <c r="AR287" s="91"/>
      <c r="AS287" s="91"/>
      <c r="AT287" s="91"/>
      <c r="AU287" s="92"/>
      <c r="AV287" s="92"/>
      <c r="AW287" s="92"/>
      <c r="AX287" s="92"/>
      <c r="AY287" s="92"/>
      <c r="AZ287" s="92"/>
      <c r="BA287" s="92"/>
      <c r="BB287" s="92"/>
      <c r="BC287" s="92"/>
      <c r="BD287" s="92"/>
      <c r="BE287" s="92"/>
      <c r="BF287" s="92"/>
      <c r="BG287" s="92"/>
      <c r="BH287" s="92"/>
      <c r="BI287" s="92"/>
      <c r="BJ287" s="92"/>
      <c r="BK287" s="92"/>
      <c r="BL287" s="92"/>
      <c r="BM287" s="92"/>
      <c r="BN287" s="92"/>
      <c r="BO287" s="92"/>
      <c r="BP287" s="92"/>
      <c r="BQ287" s="92"/>
      <c r="BR287" s="92"/>
      <c r="BS287" s="92"/>
      <c r="BT287" s="92"/>
      <c r="BU287" s="92"/>
      <c r="BV287" s="92"/>
      <c r="BW287" s="92"/>
      <c r="BX287" s="92"/>
      <c r="BY287" s="92"/>
      <c r="BZ287" s="92"/>
      <c r="CA287" s="92"/>
      <c r="CB287" s="92"/>
      <c r="CC287" s="92"/>
      <c r="CD287" s="92"/>
      <c r="CE287" s="92"/>
      <c r="CF287" s="92"/>
      <c r="CG287" s="92"/>
      <c r="CH287" s="92"/>
      <c r="CI287" s="92"/>
      <c r="CJ287" s="92"/>
      <c r="CK287" s="92"/>
      <c r="CL287" s="92"/>
      <c r="CM287" s="92"/>
      <c r="CN287" s="92"/>
      <c r="CO287" s="92"/>
      <c r="CP287" s="92"/>
      <c r="CQ287" s="92"/>
      <c r="CR287" s="92"/>
      <c r="CS287" s="92"/>
      <c r="CT287" s="92"/>
      <c r="CU287" s="92"/>
      <c r="CV287" s="92"/>
      <c r="CW287" s="92"/>
      <c r="CX287" s="92"/>
      <c r="CY287" s="92"/>
      <c r="CZ287" s="92"/>
      <c r="DA287" s="92"/>
      <c r="DB287" s="92"/>
      <c r="DC287" s="92"/>
      <c r="DD287" s="92"/>
      <c r="DE287" s="92"/>
      <c r="DF287" s="92"/>
      <c r="DG287" s="92"/>
      <c r="DH287" s="92"/>
      <c r="DI287" s="92"/>
      <c r="DJ287" s="92"/>
      <c r="DK287" s="92"/>
      <c r="DL287" s="92"/>
      <c r="DM287" s="92"/>
      <c r="DN287" s="92"/>
      <c r="DO287" s="92"/>
      <c r="DP287" s="92"/>
      <c r="DQ287" s="92"/>
      <c r="DR287" s="92"/>
      <c r="DS287" s="92"/>
      <c r="DT287" s="92"/>
      <c r="DU287" s="92"/>
      <c r="DV287" s="92"/>
      <c r="DW287" s="92"/>
      <c r="DX287" s="58" t="str">
        <f t="shared" si="3"/>
        <v>generous_aid</v>
      </c>
      <c r="DY287" s="58" t="str">
        <f t="shared" si="4"/>
        <v/>
      </c>
      <c r="DZ287" s="92"/>
      <c r="EA287" s="92"/>
      <c r="EB287" s="59" t="s">
        <v>160</v>
      </c>
    </row>
    <row r="288" ht="26.25" customHeight="1">
      <c r="A288" s="30" t="s">
        <v>4176</v>
      </c>
      <c r="B288" s="31" t="s">
        <v>4177</v>
      </c>
      <c r="C288" s="32" t="s">
        <v>4178</v>
      </c>
      <c r="D288" s="32" t="s">
        <v>4179</v>
      </c>
      <c r="E288" s="32" t="s">
        <v>4180</v>
      </c>
      <c r="F288" s="32" t="s">
        <v>4181</v>
      </c>
      <c r="G288" s="33" t="s">
        <v>525</v>
      </c>
      <c r="H288" s="32"/>
      <c r="I288" s="32" t="s">
        <v>4182</v>
      </c>
      <c r="J288" s="33" t="s">
        <v>167</v>
      </c>
      <c r="K288" s="33" t="s">
        <v>142</v>
      </c>
      <c r="L288" s="32" t="s">
        <v>4183</v>
      </c>
      <c r="M288" s="33" t="s">
        <v>169</v>
      </c>
      <c r="N288" s="32" t="s">
        <v>4184</v>
      </c>
      <c r="O288" s="32" t="s">
        <v>4185</v>
      </c>
      <c r="P288" s="32" t="s">
        <v>4186</v>
      </c>
      <c r="Q288" s="34">
        <f t="shared" si="1"/>
        <v>35000</v>
      </c>
      <c r="R288" s="741">
        <v>54310.0</v>
      </c>
      <c r="S288" s="1317">
        <v>11290.0</v>
      </c>
      <c r="T288" s="122">
        <f t="shared" si="2"/>
        <v>69600</v>
      </c>
      <c r="U288" s="139" t="s">
        <v>4187</v>
      </c>
      <c r="V288" s="65" t="s">
        <v>4188</v>
      </c>
      <c r="W288" s="563">
        <v>85.0</v>
      </c>
      <c r="X288" s="1831">
        <v>0.966</v>
      </c>
      <c r="Y288" s="1617">
        <v>37139.0</v>
      </c>
      <c r="Z288" s="1607">
        <v>32461.0</v>
      </c>
      <c r="AA288" s="998" t="s">
        <v>4189</v>
      </c>
      <c r="AB288" s="71" t="s">
        <v>4190</v>
      </c>
      <c r="AC288" s="1791">
        <v>32500.0</v>
      </c>
      <c r="AD288" s="87" t="s">
        <v>803</v>
      </c>
      <c r="AE288" s="232" t="s">
        <v>4191</v>
      </c>
      <c r="AF288" s="85" t="s">
        <v>4192</v>
      </c>
      <c r="AG288" s="1369">
        <v>21810.0</v>
      </c>
      <c r="AH288" s="881">
        <v>37100.0</v>
      </c>
      <c r="AI288" s="32" t="s">
        <v>4193</v>
      </c>
      <c r="AJ288" s="119">
        <v>0.74</v>
      </c>
      <c r="AK288" s="91"/>
      <c r="AL288" s="91"/>
      <c r="AM288" s="91"/>
      <c r="AN288" s="91"/>
      <c r="AO288" s="91"/>
      <c r="AP288" s="91"/>
      <c r="AQ288" s="91"/>
      <c r="AR288" s="91"/>
      <c r="AS288" s="91"/>
      <c r="AT288" s="91"/>
      <c r="AU288" s="92"/>
      <c r="AV288" s="92"/>
      <c r="AW288" s="92"/>
      <c r="AX288" s="92"/>
      <c r="AY288" s="92"/>
      <c r="AZ288" s="92"/>
      <c r="BA288" s="92"/>
      <c r="BB288" s="92"/>
      <c r="BC288" s="92"/>
      <c r="BD288" s="92"/>
      <c r="BE288" s="92"/>
      <c r="BF288" s="92"/>
      <c r="BG288" s="92"/>
      <c r="BH288" s="92"/>
      <c r="BI288" s="92"/>
      <c r="BJ288" s="92"/>
      <c r="BK288" s="92"/>
      <c r="BL288" s="92"/>
      <c r="BM288" s="92"/>
      <c r="BN288" s="92"/>
      <c r="BO288" s="92"/>
      <c r="BP288" s="92"/>
      <c r="BQ288" s="92"/>
      <c r="BR288" s="92"/>
      <c r="BS288" s="92"/>
      <c r="BT288" s="92"/>
      <c r="BU288" s="92"/>
      <c r="BV288" s="92"/>
      <c r="BW288" s="92"/>
      <c r="BX288" s="92"/>
      <c r="BY288" s="92"/>
      <c r="BZ288" s="92"/>
      <c r="CA288" s="92"/>
      <c r="CB288" s="92"/>
      <c r="CC288" s="92"/>
      <c r="CD288" s="92"/>
      <c r="CE288" s="92"/>
      <c r="CF288" s="92"/>
      <c r="CG288" s="92"/>
      <c r="CH288" s="92"/>
      <c r="CI288" s="92"/>
      <c r="CJ288" s="92"/>
      <c r="CK288" s="92"/>
      <c r="CL288" s="92"/>
      <c r="CM288" s="92"/>
      <c r="CN288" s="92"/>
      <c r="CO288" s="92"/>
      <c r="CP288" s="92"/>
      <c r="CQ288" s="92"/>
      <c r="CR288" s="92"/>
      <c r="CS288" s="92"/>
      <c r="CT288" s="92"/>
      <c r="CU288" s="92"/>
      <c r="CV288" s="92"/>
      <c r="CW288" s="92"/>
      <c r="CX288" s="92"/>
      <c r="CY288" s="92"/>
      <c r="CZ288" s="92"/>
      <c r="DA288" s="92"/>
      <c r="DB288" s="92"/>
      <c r="DC288" s="92"/>
      <c r="DD288" s="92"/>
      <c r="DE288" s="92"/>
      <c r="DF288" s="92"/>
      <c r="DG288" s="92"/>
      <c r="DH288" s="92"/>
      <c r="DI288" s="92"/>
      <c r="DJ288" s="92"/>
      <c r="DK288" s="92"/>
      <c r="DL288" s="92"/>
      <c r="DM288" s="92"/>
      <c r="DN288" s="92"/>
      <c r="DO288" s="92"/>
      <c r="DP288" s="92"/>
      <c r="DQ288" s="92"/>
      <c r="DR288" s="92"/>
      <c r="DS288" s="92"/>
      <c r="DT288" s="92"/>
      <c r="DU288" s="92"/>
      <c r="DV288" s="92"/>
      <c r="DW288" s="92"/>
      <c r="DX288" s="58" t="str">
        <f t="shared" si="3"/>
        <v/>
      </c>
      <c r="DY288" s="58" t="str">
        <f t="shared" si="4"/>
        <v/>
      </c>
      <c r="DZ288" s="92"/>
      <c r="EA288" s="92"/>
      <c r="EB288" s="59" t="s">
        <v>160</v>
      </c>
    </row>
    <row r="289" ht="12.75" customHeight="1">
      <c r="A289" s="30" t="s">
        <v>4194</v>
      </c>
      <c r="B289" s="324"/>
      <c r="C289" s="32" t="s">
        <v>4195</v>
      </c>
      <c r="D289" s="32" t="s">
        <v>217</v>
      </c>
      <c r="E289" s="32" t="s">
        <v>136</v>
      </c>
      <c r="F289" s="32" t="s">
        <v>137</v>
      </c>
      <c r="G289" s="33" t="s">
        <v>138</v>
      </c>
      <c r="H289" s="32"/>
      <c r="I289" s="32" t="s">
        <v>1870</v>
      </c>
      <c r="J289" s="33" t="s">
        <v>167</v>
      </c>
      <c r="K289" s="33" t="s">
        <v>142</v>
      </c>
      <c r="L289" s="32" t="s">
        <v>143</v>
      </c>
      <c r="M289" s="33" t="s">
        <v>169</v>
      </c>
      <c r="N289" s="32" t="s">
        <v>4196</v>
      </c>
      <c r="O289" s="32" t="s">
        <v>146</v>
      </c>
      <c r="P289" s="32" t="s">
        <v>171</v>
      </c>
      <c r="Q289" s="34">
        <f t="shared" si="1"/>
        <v>15000</v>
      </c>
      <c r="R289" s="903">
        <v>68960.0</v>
      </c>
      <c r="S289" s="1222">
        <v>17510.0</v>
      </c>
      <c r="T289" s="904">
        <f t="shared" si="2"/>
        <v>90470</v>
      </c>
      <c r="U289" s="32"/>
      <c r="V289" s="100" t="s">
        <v>592</v>
      </c>
      <c r="W289" s="596">
        <v>70.0</v>
      </c>
      <c r="X289" s="796">
        <v>0.45</v>
      </c>
      <c r="Y289" s="1118">
        <v>72792.0</v>
      </c>
      <c r="Z289" s="545">
        <v>13638.0</v>
      </c>
      <c r="AA289" s="746" t="s">
        <v>3379</v>
      </c>
      <c r="AB289" s="322" t="s">
        <v>499</v>
      </c>
      <c r="AC289" s="32"/>
      <c r="AD289" s="102"/>
      <c r="AE289" s="102"/>
      <c r="AF289" s="102"/>
      <c r="AG289" s="32"/>
      <c r="AH289" s="32"/>
      <c r="AI289" s="32"/>
      <c r="AJ289" s="1832">
        <v>0.118</v>
      </c>
      <c r="AK289" s="601">
        <v>0.022</v>
      </c>
      <c r="AL289" s="1758">
        <v>0.41</v>
      </c>
      <c r="AM289" s="1833">
        <v>0.5</v>
      </c>
      <c r="AN289" s="1745">
        <v>3516.0</v>
      </c>
      <c r="AO289" s="77">
        <v>78.0</v>
      </c>
      <c r="AP289" s="1834">
        <v>39.0</v>
      </c>
      <c r="AQ289" s="425">
        <v>0.101</v>
      </c>
      <c r="AR289" s="33"/>
      <c r="AS289" s="185" t="s">
        <v>296</v>
      </c>
      <c r="AT289" s="65" t="s">
        <v>278</v>
      </c>
      <c r="AU289" s="56"/>
      <c r="AV289" s="56"/>
      <c r="AW289" s="56"/>
      <c r="AX289" s="56"/>
      <c r="AY289" s="56"/>
      <c r="AZ289" s="56"/>
      <c r="BA289" s="56"/>
      <c r="BB289" s="56"/>
      <c r="BC289" s="56"/>
      <c r="BD289" s="56"/>
      <c r="BE289" s="56"/>
      <c r="BF289" s="56"/>
      <c r="BG289" s="56"/>
      <c r="BH289" s="56"/>
      <c r="BI289" s="56"/>
      <c r="BJ289" s="56"/>
      <c r="BK289" s="56"/>
      <c r="BL289" s="56"/>
      <c r="BM289" s="56"/>
      <c r="BN289" s="56"/>
      <c r="BO289" s="56"/>
      <c r="BP289" s="56"/>
      <c r="BQ289" s="56"/>
      <c r="BR289" s="56"/>
      <c r="BS289" s="56"/>
      <c r="BT289" s="56"/>
      <c r="BU289" s="56"/>
      <c r="BV289" s="56"/>
      <c r="BW289" s="56"/>
      <c r="BX289" s="56"/>
      <c r="BY289" s="56"/>
      <c r="BZ289" s="56"/>
      <c r="CA289" s="56"/>
      <c r="CB289" s="56"/>
      <c r="CC289" s="56"/>
      <c r="CD289" s="56"/>
      <c r="CE289" s="56"/>
      <c r="CF289" s="56"/>
      <c r="CG289" s="56"/>
      <c r="CH289" s="56"/>
      <c r="CI289" s="56"/>
      <c r="CJ289" s="56"/>
      <c r="CK289" s="56"/>
      <c r="CL289" s="56"/>
      <c r="CM289" s="56"/>
      <c r="CN289" s="56"/>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8" t="s">
        <v>159</v>
      </c>
      <c r="DX289" s="58" t="str">
        <f t="shared" si="3"/>
        <v>generous_aid</v>
      </c>
      <c r="DY289" s="58" t="str">
        <f t="shared" si="4"/>
        <v>affordable</v>
      </c>
      <c r="DZ289" s="58"/>
      <c r="EA289" s="58"/>
      <c r="EB289" s="59" t="s">
        <v>160</v>
      </c>
    </row>
    <row r="290" ht="12.75" customHeight="1">
      <c r="A290" s="150" t="s">
        <v>4197</v>
      </c>
      <c r="B290" s="31" t="s">
        <v>4198</v>
      </c>
      <c r="C290" s="61" t="s">
        <v>4199</v>
      </c>
      <c r="D290" s="61" t="s">
        <v>4200</v>
      </c>
      <c r="E290" s="61" t="s">
        <v>4201</v>
      </c>
      <c r="F290" s="32" t="s">
        <v>4202</v>
      </c>
      <c r="G290" s="33" t="s">
        <v>138</v>
      </c>
      <c r="H290" s="32"/>
      <c r="I290" s="32" t="s">
        <v>4203</v>
      </c>
      <c r="J290" s="33" t="s">
        <v>167</v>
      </c>
      <c r="K290" s="33" t="s">
        <v>142</v>
      </c>
      <c r="L290" s="32" t="s">
        <v>4204</v>
      </c>
      <c r="M290" s="33" t="s">
        <v>169</v>
      </c>
      <c r="N290" s="32" t="s">
        <v>4205</v>
      </c>
      <c r="O290" s="32" t="s">
        <v>4206</v>
      </c>
      <c r="P290" s="32" t="s">
        <v>4207</v>
      </c>
      <c r="Q290" s="34">
        <f t="shared" si="1"/>
        <v>15000</v>
      </c>
      <c r="R290" s="931">
        <v>68960.0</v>
      </c>
      <c r="S290" s="949">
        <v>17510.0</v>
      </c>
      <c r="T290" s="388">
        <f t="shared" si="2"/>
        <v>90470</v>
      </c>
      <c r="U290" s="38" t="s">
        <v>4208</v>
      </c>
      <c r="V290" s="100" t="s">
        <v>4209</v>
      </c>
      <c r="W290" s="1835">
        <v>70.0</v>
      </c>
      <c r="X290" s="934">
        <v>0.455</v>
      </c>
      <c r="Y290" s="1118">
        <v>72792.0</v>
      </c>
      <c r="Z290" s="687">
        <v>13638.0</v>
      </c>
      <c r="AA290" s="746" t="s">
        <v>4210</v>
      </c>
      <c r="AB290" s="322" t="s">
        <v>499</v>
      </c>
      <c r="AC290" s="61"/>
      <c r="AD290" s="85"/>
      <c r="AE290" s="102"/>
      <c r="AF290" s="85"/>
      <c r="AG290" s="61"/>
      <c r="AH290" s="61"/>
      <c r="AI290" s="32"/>
      <c r="AJ290" s="1144">
        <v>0.118</v>
      </c>
      <c r="AK290" s="263"/>
      <c r="AL290" s="263"/>
      <c r="AM290" s="263"/>
      <c r="AN290" s="263"/>
      <c r="AO290" s="263"/>
      <c r="AP290" s="263"/>
      <c r="AQ290" s="263"/>
      <c r="AR290" s="263"/>
      <c r="AS290" s="263"/>
      <c r="AT290" s="263"/>
      <c r="AU290" s="166"/>
      <c r="AV290" s="166"/>
      <c r="AW290" s="166"/>
      <c r="AX290" s="166"/>
      <c r="AY290" s="166"/>
      <c r="AZ290" s="166"/>
      <c r="BA290" s="166"/>
      <c r="BB290" s="166"/>
      <c r="BC290" s="166"/>
      <c r="BD290" s="166"/>
      <c r="BE290" s="166"/>
      <c r="BF290" s="166"/>
      <c r="BG290" s="166"/>
      <c r="BH290" s="166"/>
      <c r="BI290" s="166"/>
      <c r="BJ290" s="166"/>
      <c r="BK290" s="166"/>
      <c r="BL290" s="166"/>
      <c r="BM290" s="166"/>
      <c r="BN290" s="166"/>
      <c r="BO290" s="166"/>
      <c r="BP290" s="166"/>
      <c r="BQ290" s="166"/>
      <c r="BR290" s="166"/>
      <c r="BS290" s="166"/>
      <c r="BT290" s="166"/>
      <c r="BU290" s="166"/>
      <c r="BV290" s="166"/>
      <c r="BW290" s="166"/>
      <c r="BX290" s="166"/>
      <c r="BY290" s="166"/>
      <c r="BZ290" s="166"/>
      <c r="CA290" s="166"/>
      <c r="CB290" s="166"/>
      <c r="CC290" s="166"/>
      <c r="CD290" s="166"/>
      <c r="CE290" s="166"/>
      <c r="CF290" s="166"/>
      <c r="CG290" s="166"/>
      <c r="CH290" s="166"/>
      <c r="CI290" s="166"/>
      <c r="CJ290" s="166"/>
      <c r="CK290" s="166"/>
      <c r="CL290" s="166"/>
      <c r="CM290" s="166"/>
      <c r="CN290" s="166"/>
      <c r="CO290" s="166"/>
      <c r="CP290" s="166"/>
      <c r="CQ290" s="166"/>
      <c r="CR290" s="166"/>
      <c r="CS290" s="166"/>
      <c r="CT290" s="166"/>
      <c r="CU290" s="166"/>
      <c r="CV290" s="166"/>
      <c r="CW290" s="166"/>
      <c r="CX290" s="166"/>
      <c r="CY290" s="166"/>
      <c r="CZ290" s="166"/>
      <c r="DA290" s="166"/>
      <c r="DB290" s="166"/>
      <c r="DC290" s="166"/>
      <c r="DD290" s="166"/>
      <c r="DE290" s="166"/>
      <c r="DF290" s="166"/>
      <c r="DG290" s="166"/>
      <c r="DH290" s="166"/>
      <c r="DI290" s="166"/>
      <c r="DJ290" s="166"/>
      <c r="DK290" s="166"/>
      <c r="DL290" s="166"/>
      <c r="DM290" s="166"/>
      <c r="DN290" s="166"/>
      <c r="DO290" s="166"/>
      <c r="DP290" s="166"/>
      <c r="DQ290" s="166"/>
      <c r="DR290" s="166"/>
      <c r="DS290" s="166"/>
      <c r="DT290" s="166"/>
      <c r="DU290" s="166"/>
      <c r="DV290" s="166"/>
      <c r="DW290" s="166"/>
      <c r="DX290" s="58" t="str">
        <f t="shared" si="3"/>
        <v>generous_aid</v>
      </c>
      <c r="DY290" s="58" t="str">
        <f t="shared" si="4"/>
        <v>affordable</v>
      </c>
      <c r="DZ290" s="166"/>
      <c r="EA290" s="166"/>
      <c r="EB290" s="59" t="s">
        <v>160</v>
      </c>
    </row>
    <row r="291" ht="12.75" customHeight="1">
      <c r="A291" s="60" t="s">
        <v>4211</v>
      </c>
      <c r="B291" s="324"/>
      <c r="C291" s="61" t="s">
        <v>4212</v>
      </c>
      <c r="D291" s="61" t="s">
        <v>947</v>
      </c>
      <c r="E291" s="61" t="s">
        <v>948</v>
      </c>
      <c r="F291" s="32" t="s">
        <v>137</v>
      </c>
      <c r="G291" s="33" t="s">
        <v>325</v>
      </c>
      <c r="H291" s="32"/>
      <c r="I291" s="32" t="s">
        <v>218</v>
      </c>
      <c r="J291" s="33" t="s">
        <v>663</v>
      </c>
      <c r="K291" s="32" t="s">
        <v>4213</v>
      </c>
      <c r="L291" s="32" t="s">
        <v>143</v>
      </c>
      <c r="M291" s="33" t="s">
        <v>169</v>
      </c>
      <c r="N291" s="32" t="s">
        <v>4214</v>
      </c>
      <c r="O291" s="32" t="s">
        <v>146</v>
      </c>
      <c r="P291" s="32" t="s">
        <v>171</v>
      </c>
      <c r="Q291" s="34">
        <f t="shared" si="1"/>
        <v>10000</v>
      </c>
      <c r="R291" s="1031">
        <v>54550.0</v>
      </c>
      <c r="S291" s="1836">
        <v>16732.0</v>
      </c>
      <c r="T291" s="1404">
        <f t="shared" si="2"/>
        <v>75282</v>
      </c>
      <c r="U291" s="32"/>
      <c r="V291" s="39" t="s">
        <v>149</v>
      </c>
      <c r="W291" s="1837">
        <v>5.0</v>
      </c>
      <c r="X291" s="1838">
        <v>0.95</v>
      </c>
      <c r="Y291" s="744">
        <v>61577.0</v>
      </c>
      <c r="Z291" s="697">
        <v>9921.0</v>
      </c>
      <c r="AA291" s="32" t="s">
        <v>2099</v>
      </c>
      <c r="AB291" s="45" t="s">
        <v>143</v>
      </c>
      <c r="AC291" s="323" t="s">
        <v>4215</v>
      </c>
      <c r="AD291" s="85" t="s">
        <v>4216</v>
      </c>
      <c r="AE291" s="232" t="s">
        <v>4217</v>
      </c>
      <c r="AF291" s="87" t="s">
        <v>4218</v>
      </c>
      <c r="AG291" s="49">
        <v>0.0</v>
      </c>
      <c r="AH291" s="907">
        <v>2000.0</v>
      </c>
      <c r="AI291" s="32" t="s">
        <v>4219</v>
      </c>
      <c r="AJ291" s="278">
        <v>0.5</v>
      </c>
      <c r="AK291" s="490">
        <v>0.37</v>
      </c>
      <c r="AL291" s="1744">
        <v>0.22</v>
      </c>
      <c r="AM291" s="61" t="s">
        <v>156</v>
      </c>
      <c r="AN291" s="61"/>
      <c r="AO291" s="61" t="s">
        <v>156</v>
      </c>
      <c r="AP291" s="61"/>
      <c r="AQ291" s="61"/>
      <c r="AR291" s="32"/>
      <c r="AS291" s="79" t="s">
        <v>173</v>
      </c>
      <c r="AT291" s="61"/>
      <c r="AU291" s="56"/>
      <c r="AV291" s="56"/>
      <c r="AW291" s="56"/>
      <c r="AX291" s="56"/>
      <c r="AY291" s="56"/>
      <c r="AZ291" s="56"/>
      <c r="BA291" s="56"/>
      <c r="BB291" s="56"/>
      <c r="BC291" s="56"/>
      <c r="BD291" s="56"/>
      <c r="BE291" s="56"/>
      <c r="BF291" s="56"/>
      <c r="BG291" s="56"/>
      <c r="BH291" s="56"/>
      <c r="BI291" s="56"/>
      <c r="BJ291" s="56"/>
      <c r="BK291" s="56"/>
      <c r="BL291" s="56"/>
      <c r="BM291" s="56"/>
      <c r="BN291" s="56"/>
      <c r="BO291" s="56"/>
      <c r="BP291" s="56"/>
      <c r="BQ291" s="56"/>
      <c r="BR291" s="56"/>
      <c r="BS291" s="56"/>
      <c r="BT291" s="56"/>
      <c r="BU291" s="56"/>
      <c r="BV291" s="56"/>
      <c r="BW291" s="56"/>
      <c r="BX291" s="56"/>
      <c r="BY291" s="56"/>
      <c r="BZ291" s="56"/>
      <c r="CA291" s="56"/>
      <c r="CB291" s="56"/>
      <c r="CC291" s="56"/>
      <c r="CD291" s="56"/>
      <c r="CE291" s="56"/>
      <c r="CF291" s="56"/>
      <c r="CG291" s="56"/>
      <c r="CH291" s="56"/>
      <c r="CI291" s="56"/>
      <c r="CJ291" s="56"/>
      <c r="CK291" s="56"/>
      <c r="CL291" s="56"/>
      <c r="CM291" s="56"/>
      <c r="CN291" s="56"/>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8" t="s">
        <v>159</v>
      </c>
      <c r="DX291" s="58" t="str">
        <f t="shared" si="3"/>
        <v>generous_aid</v>
      </c>
      <c r="DY291" s="58" t="str">
        <f t="shared" si="4"/>
        <v>affordable</v>
      </c>
      <c r="DZ291" s="58"/>
      <c r="EA291" s="58"/>
      <c r="EB291" s="59" t="s">
        <v>160</v>
      </c>
    </row>
    <row r="292" ht="26.25" customHeight="1">
      <c r="A292" s="167" t="s">
        <v>4220</v>
      </c>
      <c r="B292" s="324"/>
      <c r="C292" s="32" t="s">
        <v>4221</v>
      </c>
      <c r="D292" s="32" t="s">
        <v>4222</v>
      </c>
      <c r="E292" s="32" t="s">
        <v>4223</v>
      </c>
      <c r="F292" s="32" t="s">
        <v>4224</v>
      </c>
      <c r="G292" s="33" t="s">
        <v>325</v>
      </c>
      <c r="H292" s="32"/>
      <c r="I292" s="32" t="s">
        <v>4225</v>
      </c>
      <c r="J292" s="33" t="s">
        <v>663</v>
      </c>
      <c r="K292" s="32" t="s">
        <v>4226</v>
      </c>
      <c r="L292" s="32" t="s">
        <v>4227</v>
      </c>
      <c r="M292" s="33" t="s">
        <v>169</v>
      </c>
      <c r="N292" s="32" t="s">
        <v>4228</v>
      </c>
      <c r="O292" s="32" t="s">
        <v>4229</v>
      </c>
      <c r="P292" s="32" t="s">
        <v>4230</v>
      </c>
      <c r="Q292" s="34">
        <f t="shared" si="1"/>
        <v>10000</v>
      </c>
      <c r="R292" s="107">
        <v>54550.0</v>
      </c>
      <c r="S292" s="261">
        <v>16732.0</v>
      </c>
      <c r="T292" s="36">
        <f t="shared" si="2"/>
        <v>75282</v>
      </c>
      <c r="U292" s="38" t="s">
        <v>4231</v>
      </c>
      <c r="V292" s="39" t="s">
        <v>4232</v>
      </c>
      <c r="W292" s="78">
        <v>5.0</v>
      </c>
      <c r="X292" s="1839">
        <v>0.951</v>
      </c>
      <c r="Y292" s="1840">
        <v>61577.0</v>
      </c>
      <c r="Z292" s="143">
        <v>9921.0</v>
      </c>
      <c r="AA292" s="32" t="s">
        <v>4233</v>
      </c>
      <c r="AB292" s="45" t="s">
        <v>143</v>
      </c>
      <c r="AC292" s="323" t="s">
        <v>4234</v>
      </c>
      <c r="AD292" s="324" t="s">
        <v>4216</v>
      </c>
      <c r="AE292" s="1569" t="s">
        <v>4217</v>
      </c>
      <c r="AF292" s="177" t="s">
        <v>4218</v>
      </c>
      <c r="AG292" s="326">
        <v>0.0</v>
      </c>
      <c r="AH292" s="913">
        <v>2000.0</v>
      </c>
      <c r="AI292" s="324" t="s">
        <v>4235</v>
      </c>
      <c r="AJ292" s="1841">
        <v>0.5</v>
      </c>
      <c r="AK292" s="1842">
        <v>0.37</v>
      </c>
      <c r="AL292" s="1843">
        <v>0.22</v>
      </c>
      <c r="AM292" s="32"/>
      <c r="AN292" s="32" t="s">
        <v>4236</v>
      </c>
      <c r="AO292" s="32" t="s">
        <v>4237</v>
      </c>
      <c r="AP292" s="32"/>
      <c r="AQ292" s="32"/>
      <c r="AR292" s="32"/>
      <c r="AS292" s="79" t="s">
        <v>4238</v>
      </c>
      <c r="AT292" s="32"/>
      <c r="AU292" s="1844">
        <v>0.5</v>
      </c>
      <c r="AV292" s="187">
        <v>2027.0</v>
      </c>
      <c r="AW292" s="190"/>
      <c r="AX292" s="1845">
        <v>1.0</v>
      </c>
      <c r="AY292" s="190"/>
      <c r="AZ292" s="190"/>
      <c r="BA292" s="190"/>
      <c r="BB292" s="1355" t="s">
        <v>4239</v>
      </c>
      <c r="BC292" s="1380">
        <v>0.15</v>
      </c>
      <c r="BD292" s="92">
        <v>0.03</v>
      </c>
      <c r="BE292" s="1846">
        <v>1160.0</v>
      </c>
      <c r="BF292" s="1847">
        <v>520.0</v>
      </c>
      <c r="BG292" s="1848">
        <v>610.0</v>
      </c>
      <c r="BH292" s="1849">
        <v>540.0</v>
      </c>
      <c r="BI292" s="1781">
        <v>620.0</v>
      </c>
      <c r="BJ292" s="1850">
        <v>22.0</v>
      </c>
      <c r="BK292" s="1851">
        <v>26.0</v>
      </c>
      <c r="BL292" s="1015">
        <v>31.0</v>
      </c>
      <c r="BM292" s="1852">
        <v>21.0</v>
      </c>
      <c r="BN292" s="1853">
        <v>28.0</v>
      </c>
      <c r="BO292" s="508">
        <v>20.0</v>
      </c>
      <c r="BP292" s="1854">
        <v>30.0</v>
      </c>
      <c r="BQ292" s="190"/>
      <c r="BR292" s="190"/>
      <c r="BS292" s="190"/>
      <c r="BT292" s="190"/>
      <c r="BU292" s="190" t="s">
        <v>4240</v>
      </c>
      <c r="BV292" s="190"/>
      <c r="BW292" s="190"/>
      <c r="BX292" s="190"/>
      <c r="BY292" s="190"/>
      <c r="BZ292" s="190"/>
      <c r="CA292" s="190"/>
      <c r="CB292" s="190"/>
      <c r="CC292" s="190"/>
      <c r="CD292" s="190"/>
      <c r="CE292" s="190"/>
      <c r="CF292" s="190"/>
      <c r="CG292" s="190"/>
      <c r="CH292" s="190"/>
      <c r="CI292" s="190"/>
      <c r="CJ292" s="190"/>
      <c r="CK292" s="190"/>
      <c r="CL292" s="190"/>
      <c r="CM292" s="190"/>
      <c r="CN292" s="190"/>
      <c r="CO292" s="190"/>
      <c r="CP292" s="190"/>
      <c r="CQ292" s="190"/>
      <c r="CR292" s="218" t="s">
        <v>4241</v>
      </c>
      <c r="CS292" s="190"/>
      <c r="CT292" s="190"/>
      <c r="CU292" s="190"/>
      <c r="CV292" s="190"/>
      <c r="CW292" s="190"/>
      <c r="CX292" s="190"/>
      <c r="CY292" s="190"/>
      <c r="CZ292" s="1855">
        <v>103.0</v>
      </c>
      <c r="DA292" s="190"/>
      <c r="DB292" s="190"/>
      <c r="DC292" s="190"/>
      <c r="DD292" s="190"/>
      <c r="DE292" s="190"/>
      <c r="DF292" s="190"/>
      <c r="DG292" s="190"/>
      <c r="DH292" s="190"/>
      <c r="DI292" s="220">
        <v>277.0</v>
      </c>
      <c r="DJ292" s="190"/>
      <c r="DK292" s="190"/>
      <c r="DL292" s="190"/>
      <c r="DM292" s="190"/>
      <c r="DN292" s="190"/>
      <c r="DO292" s="190"/>
      <c r="DP292" s="190"/>
      <c r="DQ292" s="190"/>
      <c r="DR292" s="218" t="s">
        <v>4242</v>
      </c>
      <c r="DS292" s="190" t="s">
        <v>4243</v>
      </c>
      <c r="DT292" s="190" t="s">
        <v>4244</v>
      </c>
      <c r="DU292" s="220">
        <v>0.0</v>
      </c>
      <c r="DV292" s="1856">
        <v>2.2</v>
      </c>
      <c r="DW292" s="222"/>
      <c r="DX292" s="58" t="str">
        <f t="shared" si="3"/>
        <v>generous_aid</v>
      </c>
      <c r="DY292" s="58" t="str">
        <f t="shared" si="4"/>
        <v>affordable</v>
      </c>
      <c r="DZ292" s="222"/>
      <c r="EA292" s="222"/>
      <c r="EB292" s="59" t="s">
        <v>160</v>
      </c>
    </row>
    <row r="293" ht="12.75" customHeight="1">
      <c r="A293" s="167" t="s">
        <v>4245</v>
      </c>
      <c r="B293" s="31" t="s">
        <v>4246</v>
      </c>
      <c r="C293" s="32" t="s">
        <v>4247</v>
      </c>
      <c r="D293" s="32" t="s">
        <v>4248</v>
      </c>
      <c r="E293" s="32" t="s">
        <v>4249</v>
      </c>
      <c r="F293" s="32" t="s">
        <v>4250</v>
      </c>
      <c r="G293" s="33" t="s">
        <v>325</v>
      </c>
      <c r="H293" s="32"/>
      <c r="I293" s="32" t="s">
        <v>4251</v>
      </c>
      <c r="J293" s="33" t="s">
        <v>663</v>
      </c>
      <c r="K293" s="32" t="s">
        <v>4252</v>
      </c>
      <c r="L293" s="32" t="s">
        <v>4253</v>
      </c>
      <c r="M293" s="33" t="s">
        <v>169</v>
      </c>
      <c r="N293" s="32" t="s">
        <v>4254</v>
      </c>
      <c r="O293" s="32" t="s">
        <v>4255</v>
      </c>
      <c r="P293" s="32" t="s">
        <v>4256</v>
      </c>
      <c r="Q293" s="34">
        <f t="shared" si="1"/>
        <v>10000</v>
      </c>
      <c r="R293" s="426">
        <v>54550.0</v>
      </c>
      <c r="S293" s="252">
        <v>16732.0</v>
      </c>
      <c r="T293" s="1606">
        <f t="shared" si="2"/>
        <v>75282</v>
      </c>
      <c r="U293" s="38" t="s">
        <v>4257</v>
      </c>
      <c r="V293" s="39" t="s">
        <v>4258</v>
      </c>
      <c r="W293" s="1837">
        <v>5.0</v>
      </c>
      <c r="X293" s="1510">
        <v>0.951</v>
      </c>
      <c r="Y293" s="744">
        <v>61577.0</v>
      </c>
      <c r="Z293" s="775">
        <v>9921.0</v>
      </c>
      <c r="AA293" s="32" t="s">
        <v>4259</v>
      </c>
      <c r="AB293" s="45" t="s">
        <v>143</v>
      </c>
      <c r="AC293" s="323" t="s">
        <v>4260</v>
      </c>
      <c r="AD293" s="85" t="s">
        <v>4216</v>
      </c>
      <c r="AE293" s="232" t="s">
        <v>4217</v>
      </c>
      <c r="AF293" s="87" t="s">
        <v>4218</v>
      </c>
      <c r="AG293" s="145">
        <v>0.0</v>
      </c>
      <c r="AH293" s="935">
        <v>2000.0</v>
      </c>
      <c r="AI293" s="32" t="s">
        <v>4261</v>
      </c>
      <c r="AJ293" s="1857">
        <v>0.5</v>
      </c>
      <c r="AK293" s="91"/>
      <c r="AL293" s="91"/>
      <c r="AM293" s="91"/>
      <c r="AN293" s="91"/>
      <c r="AO293" s="91"/>
      <c r="AP293" s="91"/>
      <c r="AQ293" s="91"/>
      <c r="AR293" s="91"/>
      <c r="AS293" s="91"/>
      <c r="AT293" s="91"/>
      <c r="AU293" s="92"/>
      <c r="AV293" s="92"/>
      <c r="AW293" s="92"/>
      <c r="AX293" s="92"/>
      <c r="AY293" s="92"/>
      <c r="AZ293" s="92"/>
      <c r="BA293" s="92"/>
      <c r="BB293" s="92"/>
      <c r="BC293" s="92"/>
      <c r="BD293" s="92"/>
      <c r="BE293" s="92"/>
      <c r="BF293" s="92"/>
      <c r="BG293" s="92"/>
      <c r="BH293" s="92"/>
      <c r="BI293" s="92"/>
      <c r="BJ293" s="92"/>
      <c r="BK293" s="92"/>
      <c r="BL293" s="92"/>
      <c r="BM293" s="92"/>
      <c r="BN293" s="92"/>
      <c r="BO293" s="92"/>
      <c r="BP293" s="92"/>
      <c r="BQ293" s="92"/>
      <c r="BR293" s="92"/>
      <c r="BS293" s="92"/>
      <c r="BT293" s="92"/>
      <c r="BU293" s="92"/>
      <c r="BV293" s="92"/>
      <c r="BW293" s="92"/>
      <c r="BX293" s="92"/>
      <c r="BY293" s="92"/>
      <c r="BZ293" s="92"/>
      <c r="CA293" s="92"/>
      <c r="CB293" s="92"/>
      <c r="CC293" s="92"/>
      <c r="CD293" s="92"/>
      <c r="CE293" s="92"/>
      <c r="CF293" s="92"/>
      <c r="CG293" s="92"/>
      <c r="CH293" s="92"/>
      <c r="CI293" s="92"/>
      <c r="CJ293" s="92"/>
      <c r="CK293" s="92"/>
      <c r="CL293" s="92"/>
      <c r="CM293" s="92"/>
      <c r="CN293" s="92"/>
      <c r="CO293" s="92"/>
      <c r="CP293" s="92"/>
      <c r="CQ293" s="92"/>
      <c r="CR293" s="92"/>
      <c r="CS293" s="92"/>
      <c r="CT293" s="92"/>
      <c r="CU293" s="92"/>
      <c r="CV293" s="92"/>
      <c r="CW293" s="92"/>
      <c r="CX293" s="92"/>
      <c r="CY293" s="92"/>
      <c r="CZ293" s="92"/>
      <c r="DA293" s="92"/>
      <c r="DB293" s="92"/>
      <c r="DC293" s="92"/>
      <c r="DD293" s="92"/>
      <c r="DE293" s="92"/>
      <c r="DF293" s="92"/>
      <c r="DG293" s="92"/>
      <c r="DH293" s="92"/>
      <c r="DI293" s="92"/>
      <c r="DJ293" s="92"/>
      <c r="DK293" s="92"/>
      <c r="DL293" s="92"/>
      <c r="DM293" s="92"/>
      <c r="DN293" s="92"/>
      <c r="DO293" s="92"/>
      <c r="DP293" s="92"/>
      <c r="DQ293" s="92"/>
      <c r="DR293" s="92"/>
      <c r="DS293" s="92"/>
      <c r="DT293" s="92"/>
      <c r="DU293" s="92"/>
      <c r="DV293" s="92"/>
      <c r="DW293" s="92"/>
      <c r="DX293" s="58" t="str">
        <f t="shared" si="3"/>
        <v>generous_aid</v>
      </c>
      <c r="DY293" s="58" t="str">
        <f t="shared" si="4"/>
        <v>affordable</v>
      </c>
      <c r="DZ293" s="92"/>
      <c r="EA293" s="92"/>
      <c r="EB293" s="59" t="s">
        <v>160</v>
      </c>
    </row>
    <row r="294" ht="12.75" customHeight="1">
      <c r="A294" s="30" t="s">
        <v>4262</v>
      </c>
      <c r="B294" s="324"/>
      <c r="C294" s="32" t="s">
        <v>4263</v>
      </c>
      <c r="D294" s="32" t="s">
        <v>947</v>
      </c>
      <c r="E294" s="32" t="s">
        <v>948</v>
      </c>
      <c r="F294" s="32" t="s">
        <v>137</v>
      </c>
      <c r="G294" s="33" t="s">
        <v>325</v>
      </c>
      <c r="H294" s="32"/>
      <c r="I294" s="32" t="s">
        <v>140</v>
      </c>
      <c r="J294" s="33" t="s">
        <v>167</v>
      </c>
      <c r="K294" s="33" t="s">
        <v>142</v>
      </c>
      <c r="L294" s="32" t="s">
        <v>4264</v>
      </c>
      <c r="M294" s="32" t="s">
        <v>144</v>
      </c>
      <c r="N294" s="32" t="s">
        <v>4265</v>
      </c>
      <c r="O294" s="32" t="s">
        <v>146</v>
      </c>
      <c r="P294" s="32" t="s">
        <v>171</v>
      </c>
      <c r="Q294" s="34">
        <f t="shared" si="1"/>
        <v>10000</v>
      </c>
      <c r="R294" s="1616">
        <v>30842.0</v>
      </c>
      <c r="S294" s="287">
        <v>14308.0</v>
      </c>
      <c r="T294" s="625">
        <f t="shared" si="2"/>
        <v>49150</v>
      </c>
      <c r="U294" s="32"/>
      <c r="V294" s="65" t="s">
        <v>173</v>
      </c>
      <c r="W294" s="1858">
        <v>16.0</v>
      </c>
      <c r="X294" s="41">
        <v>0.41</v>
      </c>
      <c r="Y294" s="1336">
        <v>36808.0</v>
      </c>
      <c r="Z294" s="1371">
        <v>9340.0</v>
      </c>
      <c r="AA294" s="1508" t="s">
        <v>2186</v>
      </c>
      <c r="AB294" s="32"/>
      <c r="AC294" s="32"/>
      <c r="AD294" s="85"/>
      <c r="AE294" s="102"/>
      <c r="AF294" s="85"/>
      <c r="AG294" s="32"/>
      <c r="AH294" s="32"/>
      <c r="AI294" s="33" t="s">
        <v>223</v>
      </c>
      <c r="AJ294" s="52">
        <v>0.48</v>
      </c>
      <c r="AK294" s="1859">
        <v>0.11</v>
      </c>
      <c r="AL294" s="1000">
        <v>0.21</v>
      </c>
      <c r="AM294" s="32" t="s">
        <v>156</v>
      </c>
      <c r="AN294" s="32"/>
      <c r="AO294" s="32" t="s">
        <v>156</v>
      </c>
      <c r="AP294" s="32"/>
      <c r="AQ294" s="32"/>
      <c r="AR294" s="32"/>
      <c r="AS294" s="79" t="s">
        <v>173</v>
      </c>
      <c r="AT294" s="32"/>
      <c r="AU294" s="56"/>
      <c r="AV294" s="56"/>
      <c r="AW294" s="56"/>
      <c r="AX294" s="56"/>
      <c r="AY294" s="56"/>
      <c r="AZ294" s="56"/>
      <c r="BA294" s="56"/>
      <c r="BB294" s="56"/>
      <c r="BC294" s="56"/>
      <c r="BD294" s="56"/>
      <c r="BE294" s="56"/>
      <c r="BF294" s="56"/>
      <c r="BG294" s="56"/>
      <c r="BH294" s="56"/>
      <c r="BI294" s="56"/>
      <c r="BJ294" s="56"/>
      <c r="BK294" s="56"/>
      <c r="BL294" s="56"/>
      <c r="BM294" s="56"/>
      <c r="BN294" s="56"/>
      <c r="BO294" s="56"/>
      <c r="BP294" s="56"/>
      <c r="BQ294" s="56"/>
      <c r="BR294" s="56"/>
      <c r="BS294" s="56"/>
      <c r="BT294" s="56"/>
      <c r="BU294" s="56"/>
      <c r="BV294" s="56"/>
      <c r="BW294" s="56"/>
      <c r="BX294" s="56"/>
      <c r="BY294" s="56"/>
      <c r="BZ294" s="56"/>
      <c r="CA294" s="56"/>
      <c r="CB294" s="56"/>
      <c r="CC294" s="56"/>
      <c r="CD294" s="56"/>
      <c r="CE294" s="56"/>
      <c r="CF294" s="56"/>
      <c r="CG294" s="56"/>
      <c r="CH294" s="56"/>
      <c r="CI294" s="56"/>
      <c r="CJ294" s="56"/>
      <c r="CK294" s="56"/>
      <c r="CL294" s="56"/>
      <c r="CM294" s="56"/>
      <c r="CN294" s="56"/>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8" t="s">
        <v>159</v>
      </c>
      <c r="DX294" s="58" t="str">
        <f t="shared" si="3"/>
        <v/>
      </c>
      <c r="DY294" s="58" t="str">
        <f t="shared" si="4"/>
        <v>affordable</v>
      </c>
      <c r="DZ294" s="58"/>
      <c r="EA294" s="58"/>
      <c r="EB294" s="59" t="s">
        <v>160</v>
      </c>
    </row>
    <row r="295" ht="12.75" customHeight="1">
      <c r="A295" s="60" t="s">
        <v>4266</v>
      </c>
      <c r="B295" s="31" t="s">
        <v>4267</v>
      </c>
      <c r="C295" s="61" t="s">
        <v>4268</v>
      </c>
      <c r="D295" s="61" t="s">
        <v>4269</v>
      </c>
      <c r="E295" s="61" t="s">
        <v>4270</v>
      </c>
      <c r="F295" s="32" t="s">
        <v>4271</v>
      </c>
      <c r="G295" s="33" t="s">
        <v>325</v>
      </c>
      <c r="H295" s="32"/>
      <c r="I295" s="32" t="s">
        <v>4272</v>
      </c>
      <c r="J295" s="33" t="s">
        <v>167</v>
      </c>
      <c r="K295" s="33" t="s">
        <v>142</v>
      </c>
      <c r="L295" s="32" t="s">
        <v>4273</v>
      </c>
      <c r="M295" s="32" t="s">
        <v>4274</v>
      </c>
      <c r="N295" s="32" t="s">
        <v>4275</v>
      </c>
      <c r="O295" s="32" t="s">
        <v>4276</v>
      </c>
      <c r="P295" s="32" t="s">
        <v>4277</v>
      </c>
      <c r="Q295" s="34">
        <f t="shared" si="1"/>
        <v>10000</v>
      </c>
      <c r="R295" s="1860">
        <v>30842.0</v>
      </c>
      <c r="S295" s="989">
        <v>14308.0</v>
      </c>
      <c r="T295" s="1689">
        <f t="shared" si="2"/>
        <v>49150</v>
      </c>
      <c r="U295" s="38" t="s">
        <v>4278</v>
      </c>
      <c r="V295" s="65" t="s">
        <v>4279</v>
      </c>
      <c r="W295" s="1810">
        <v>16.0</v>
      </c>
      <c r="X295" s="1240">
        <v>0.41</v>
      </c>
      <c r="Y295" s="1336">
        <v>36808.0</v>
      </c>
      <c r="Z295" s="1861">
        <v>9340.0</v>
      </c>
      <c r="AA295" s="1508" t="s">
        <v>4280</v>
      </c>
      <c r="AB295" s="61"/>
      <c r="AC295" s="61"/>
      <c r="AD295" s="85"/>
      <c r="AE295" s="102"/>
      <c r="AF295" s="85"/>
      <c r="AG295" s="61"/>
      <c r="AH295" s="61"/>
      <c r="AI295" s="33" t="s">
        <v>223</v>
      </c>
      <c r="AJ295" s="489">
        <v>0.48</v>
      </c>
      <c r="AK295" s="91"/>
      <c r="AL295" s="91"/>
      <c r="AM295" s="91"/>
      <c r="AN295" s="91"/>
      <c r="AO295" s="91"/>
      <c r="AP295" s="91"/>
      <c r="AQ295" s="91"/>
      <c r="AR295" s="91"/>
      <c r="AS295" s="91"/>
      <c r="AT295" s="91"/>
      <c r="AU295" s="92"/>
      <c r="AV295" s="92"/>
      <c r="AW295" s="92"/>
      <c r="AX295" s="92"/>
      <c r="AY295" s="92"/>
      <c r="AZ295" s="92"/>
      <c r="BA295" s="92"/>
      <c r="BB295" s="92"/>
      <c r="BC295" s="92"/>
      <c r="BD295" s="92"/>
      <c r="BE295" s="92"/>
      <c r="BF295" s="92"/>
      <c r="BG295" s="92"/>
      <c r="BH295" s="92"/>
      <c r="BI295" s="92"/>
      <c r="BJ295" s="92"/>
      <c r="BK295" s="92"/>
      <c r="BL295" s="92"/>
      <c r="BM295" s="92"/>
      <c r="BN295" s="92"/>
      <c r="BO295" s="92"/>
      <c r="BP295" s="92"/>
      <c r="BQ295" s="92"/>
      <c r="BR295" s="92"/>
      <c r="BS295" s="92"/>
      <c r="BT295" s="92"/>
      <c r="BU295" s="92"/>
      <c r="BV295" s="92"/>
      <c r="BW295" s="92"/>
      <c r="BX295" s="92"/>
      <c r="BY295" s="92"/>
      <c r="BZ295" s="92"/>
      <c r="CA295" s="92"/>
      <c r="CB295" s="92"/>
      <c r="CC295" s="92"/>
      <c r="CD295" s="92"/>
      <c r="CE295" s="92"/>
      <c r="CF295" s="92"/>
      <c r="CG295" s="92"/>
      <c r="CH295" s="92"/>
      <c r="CI295" s="92"/>
      <c r="CJ295" s="92"/>
      <c r="CK295" s="92"/>
      <c r="CL295" s="92"/>
      <c r="CM295" s="92"/>
      <c r="CN295" s="92"/>
      <c r="CO295" s="92"/>
      <c r="CP295" s="92"/>
      <c r="CQ295" s="92"/>
      <c r="CR295" s="92"/>
      <c r="CS295" s="92"/>
      <c r="CT295" s="92"/>
      <c r="CU295" s="92"/>
      <c r="CV295" s="92"/>
      <c r="CW295" s="92"/>
      <c r="CX295" s="92"/>
      <c r="CY295" s="92"/>
      <c r="CZ295" s="92"/>
      <c r="DA295" s="92"/>
      <c r="DB295" s="92"/>
      <c r="DC295" s="92"/>
      <c r="DD295" s="92"/>
      <c r="DE295" s="92"/>
      <c r="DF295" s="92"/>
      <c r="DG295" s="92"/>
      <c r="DH295" s="92"/>
      <c r="DI295" s="92"/>
      <c r="DJ295" s="92"/>
      <c r="DK295" s="92"/>
      <c r="DL295" s="92"/>
      <c r="DM295" s="92"/>
      <c r="DN295" s="92"/>
      <c r="DO295" s="92"/>
      <c r="DP295" s="92"/>
      <c r="DQ295" s="92"/>
      <c r="DR295" s="92"/>
      <c r="DS295" s="92"/>
      <c r="DT295" s="92"/>
      <c r="DU295" s="92"/>
      <c r="DV295" s="92"/>
      <c r="DW295" s="92"/>
      <c r="DX295" s="58" t="str">
        <f t="shared" si="3"/>
        <v/>
      </c>
      <c r="DY295" s="58" t="str">
        <f t="shared" si="4"/>
        <v>affordable</v>
      </c>
      <c r="DZ295" s="92"/>
      <c r="EA295" s="92"/>
      <c r="EB295" s="59" t="s">
        <v>160</v>
      </c>
    </row>
    <row r="296" ht="39.0" customHeight="1">
      <c r="A296" s="60" t="s">
        <v>4281</v>
      </c>
      <c r="B296" s="324"/>
      <c r="C296" s="61" t="s">
        <v>2605</v>
      </c>
      <c r="D296" s="61" t="s">
        <v>1101</v>
      </c>
      <c r="E296" s="61" t="s">
        <v>1102</v>
      </c>
      <c r="F296" s="32" t="s">
        <v>137</v>
      </c>
      <c r="G296" s="33" t="s">
        <v>205</v>
      </c>
      <c r="H296" s="32"/>
      <c r="I296" s="32" t="s">
        <v>206</v>
      </c>
      <c r="J296" s="33" t="s">
        <v>167</v>
      </c>
      <c r="K296" s="33" t="s">
        <v>142</v>
      </c>
      <c r="L296" s="32" t="s">
        <v>143</v>
      </c>
      <c r="M296" s="33" t="s">
        <v>169</v>
      </c>
      <c r="N296" s="32" t="s">
        <v>4282</v>
      </c>
      <c r="O296" s="32" t="s">
        <v>146</v>
      </c>
      <c r="P296" s="32" t="s">
        <v>950</v>
      </c>
      <c r="Q296" s="34" t="str">
        <f t="shared" si="1"/>
        <v/>
      </c>
      <c r="R296" s="1225">
        <v>44288.0</v>
      </c>
      <c r="S296" s="1862">
        <v>14013.0</v>
      </c>
      <c r="T296" s="1133">
        <f t="shared" si="2"/>
        <v>62301</v>
      </c>
      <c r="U296" s="32"/>
      <c r="V296" s="39" t="s">
        <v>149</v>
      </c>
      <c r="W296" s="838">
        <v>38.0</v>
      </c>
      <c r="X296" s="1863">
        <v>0.84</v>
      </c>
      <c r="Y296" s="972">
        <v>33196.0</v>
      </c>
      <c r="Z296" s="61"/>
      <c r="AA296" s="1864" t="s">
        <v>4283</v>
      </c>
      <c r="AB296" s="45" t="s">
        <v>143</v>
      </c>
      <c r="AC296" s="323" t="s">
        <v>4284</v>
      </c>
      <c r="AD296" s="85" t="s">
        <v>4285</v>
      </c>
      <c r="AE296" s="232" t="s">
        <v>4286</v>
      </c>
      <c r="AF296" s="87" t="s">
        <v>4287</v>
      </c>
      <c r="AG296" s="49">
        <v>0.0</v>
      </c>
      <c r="AH296" s="495">
        <v>3000.0</v>
      </c>
      <c r="AI296" s="32" t="s">
        <v>4288</v>
      </c>
      <c r="AJ296" s="1865">
        <v>0.84</v>
      </c>
      <c r="AK296" s="61"/>
      <c r="AL296" s="1866">
        <v>0.12</v>
      </c>
      <c r="AM296" s="61" t="s">
        <v>156</v>
      </c>
      <c r="AN296" s="61"/>
      <c r="AO296" s="61" t="s">
        <v>156</v>
      </c>
      <c r="AP296" s="61"/>
      <c r="AQ296" s="1865">
        <v>0.84</v>
      </c>
      <c r="AR296" s="32"/>
      <c r="AS296" s="79" t="s">
        <v>173</v>
      </c>
      <c r="AT296" s="61"/>
      <c r="AU296" s="56"/>
      <c r="AV296" s="56"/>
      <c r="AW296" s="56"/>
      <c r="AX296" s="56"/>
      <c r="AY296" s="56"/>
      <c r="AZ296" s="56"/>
      <c r="BA296" s="56"/>
      <c r="BB296" s="56"/>
      <c r="BC296" s="56"/>
      <c r="BD296" s="56"/>
      <c r="BE296" s="56"/>
      <c r="BF296" s="56"/>
      <c r="BG296" s="56"/>
      <c r="BH296" s="56"/>
      <c r="BI296" s="56"/>
      <c r="BJ296" s="56"/>
      <c r="BK296" s="56"/>
      <c r="BL296" s="56"/>
      <c r="BM296" s="56"/>
      <c r="BN296" s="56"/>
      <c r="BO296" s="56"/>
      <c r="BP296" s="56"/>
      <c r="BQ296" s="56"/>
      <c r="BR296" s="56"/>
      <c r="BS296" s="56"/>
      <c r="BT296" s="56"/>
      <c r="BU296" s="56"/>
      <c r="BV296" s="56"/>
      <c r="BW296" s="56"/>
      <c r="BX296" s="56"/>
      <c r="BY296" s="56"/>
      <c r="BZ296" s="56"/>
      <c r="CA296" s="56"/>
      <c r="CB296" s="56"/>
      <c r="CC296" s="56"/>
      <c r="CD296" s="56"/>
      <c r="CE296" s="56"/>
      <c r="CF296" s="56"/>
      <c r="CG296" s="56"/>
      <c r="CH296" s="56"/>
      <c r="CI296" s="56"/>
      <c r="CJ296" s="56"/>
      <c r="CK296" s="56"/>
      <c r="CL296" s="56"/>
      <c r="CM296" s="56"/>
      <c r="CN296" s="56"/>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8" t="s">
        <v>159</v>
      </c>
      <c r="DX296" s="58" t="str">
        <f t="shared" si="3"/>
        <v/>
      </c>
      <c r="DY296" s="58" t="str">
        <f t="shared" si="4"/>
        <v/>
      </c>
      <c r="DZ296" s="58"/>
      <c r="EA296" s="58"/>
      <c r="EB296" s="59" t="s">
        <v>160</v>
      </c>
    </row>
    <row r="297" ht="12.75" customHeight="1">
      <c r="A297" s="150" t="s">
        <v>4289</v>
      </c>
      <c r="B297" s="31" t="s">
        <v>4290</v>
      </c>
      <c r="C297" s="32" t="s">
        <v>4291</v>
      </c>
      <c r="D297" s="32" t="s">
        <v>4292</v>
      </c>
      <c r="E297" s="32" t="s">
        <v>4293</v>
      </c>
      <c r="F297" s="32" t="s">
        <v>4294</v>
      </c>
      <c r="G297" s="33" t="s">
        <v>205</v>
      </c>
      <c r="H297" s="32"/>
      <c r="I297" s="32" t="s">
        <v>4295</v>
      </c>
      <c r="J297" s="33" t="s">
        <v>167</v>
      </c>
      <c r="K297" s="33" t="s">
        <v>142</v>
      </c>
      <c r="L297" s="32" t="s">
        <v>4296</v>
      </c>
      <c r="M297" s="33" t="s">
        <v>169</v>
      </c>
      <c r="N297" s="32" t="s">
        <v>4297</v>
      </c>
      <c r="O297" s="32" t="s">
        <v>4298</v>
      </c>
      <c r="P297" s="32" t="s">
        <v>4299</v>
      </c>
      <c r="Q297" s="34" t="str">
        <f t="shared" si="1"/>
        <v/>
      </c>
      <c r="R297" s="1234">
        <v>44288.0</v>
      </c>
      <c r="S297" s="279">
        <v>14013.0</v>
      </c>
      <c r="T297" s="443">
        <f t="shared" si="2"/>
        <v>62301</v>
      </c>
      <c r="U297" s="38" t="s">
        <v>4300</v>
      </c>
      <c r="V297" s="39" t="s">
        <v>4301</v>
      </c>
      <c r="W297" s="1748">
        <v>38.0</v>
      </c>
      <c r="X297" s="283">
        <v>0.84</v>
      </c>
      <c r="Y297" s="972">
        <v>33196.0</v>
      </c>
      <c r="Z297" s="32"/>
      <c r="AA297" s="1864" t="s">
        <v>4302</v>
      </c>
      <c r="AB297" s="45" t="s">
        <v>143</v>
      </c>
      <c r="AC297" s="323" t="s">
        <v>4303</v>
      </c>
      <c r="AD297" s="85" t="s">
        <v>4285</v>
      </c>
      <c r="AE297" s="232" t="s">
        <v>4286</v>
      </c>
      <c r="AF297" s="87" t="s">
        <v>4287</v>
      </c>
      <c r="AG297" s="145">
        <v>0.0</v>
      </c>
      <c r="AH297" s="73">
        <v>3000.0</v>
      </c>
      <c r="AI297" s="32" t="s">
        <v>4304</v>
      </c>
      <c r="AJ297" s="119">
        <v>0.84</v>
      </c>
      <c r="AK297" s="91"/>
      <c r="AL297" s="91"/>
      <c r="AM297" s="91"/>
      <c r="AN297" s="91"/>
      <c r="AO297" s="91"/>
      <c r="AP297" s="91"/>
      <c r="AQ297" s="91"/>
      <c r="AR297" s="91"/>
      <c r="AS297" s="91"/>
      <c r="AT297" s="91"/>
      <c r="AU297" s="92"/>
      <c r="AV297" s="92"/>
      <c r="AW297" s="92"/>
      <c r="AX297" s="92"/>
      <c r="AY297" s="92"/>
      <c r="AZ297" s="92"/>
      <c r="BA297" s="92"/>
      <c r="BB297" s="92"/>
      <c r="BC297" s="92"/>
      <c r="BD297" s="92"/>
      <c r="BE297" s="92"/>
      <c r="BF297" s="92"/>
      <c r="BG297" s="92"/>
      <c r="BH297" s="92"/>
      <c r="BI297" s="92"/>
      <c r="BJ297" s="92"/>
      <c r="BK297" s="92"/>
      <c r="BL297" s="92"/>
      <c r="BM297" s="92"/>
      <c r="BN297" s="92"/>
      <c r="BO297" s="92"/>
      <c r="BP297" s="92"/>
      <c r="BQ297" s="92"/>
      <c r="BR297" s="92"/>
      <c r="BS297" s="92"/>
      <c r="BT297" s="92"/>
      <c r="BU297" s="92"/>
      <c r="BV297" s="92"/>
      <c r="BW297" s="92"/>
      <c r="BX297" s="92"/>
      <c r="BY297" s="92"/>
      <c r="BZ297" s="92"/>
      <c r="CA297" s="92"/>
      <c r="CB297" s="92"/>
      <c r="CC297" s="92"/>
      <c r="CD297" s="92"/>
      <c r="CE297" s="92"/>
      <c r="CF297" s="92"/>
      <c r="CG297" s="92"/>
      <c r="CH297" s="92"/>
      <c r="CI297" s="92"/>
      <c r="CJ297" s="92"/>
      <c r="CK297" s="92"/>
      <c r="CL297" s="92"/>
      <c r="CM297" s="92"/>
      <c r="CN297" s="92"/>
      <c r="CO297" s="92"/>
      <c r="CP297" s="92"/>
      <c r="CQ297" s="92"/>
      <c r="CR297" s="92"/>
      <c r="CS297" s="92"/>
      <c r="CT297" s="92"/>
      <c r="CU297" s="92"/>
      <c r="CV297" s="92"/>
      <c r="CW297" s="92"/>
      <c r="CX297" s="92"/>
      <c r="CY297" s="92"/>
      <c r="CZ297" s="92"/>
      <c r="DA297" s="92"/>
      <c r="DB297" s="92"/>
      <c r="DC297" s="92"/>
      <c r="DD297" s="92"/>
      <c r="DE297" s="92"/>
      <c r="DF297" s="92"/>
      <c r="DG297" s="92"/>
      <c r="DH297" s="92"/>
      <c r="DI297" s="92"/>
      <c r="DJ297" s="92"/>
      <c r="DK297" s="92"/>
      <c r="DL297" s="92"/>
      <c r="DM297" s="92"/>
      <c r="DN297" s="92"/>
      <c r="DO297" s="92"/>
      <c r="DP297" s="92"/>
      <c r="DQ297" s="92"/>
      <c r="DR297" s="92"/>
      <c r="DS297" s="92"/>
      <c r="DT297" s="92"/>
      <c r="DU297" s="92"/>
      <c r="DV297" s="92"/>
      <c r="DW297" s="92"/>
      <c r="DX297" s="58" t="str">
        <f t="shared" si="3"/>
        <v/>
      </c>
      <c r="DY297" s="58" t="str">
        <f t="shared" si="4"/>
        <v/>
      </c>
      <c r="DZ297" s="92"/>
      <c r="EA297" s="92"/>
      <c r="EB297" s="59" t="s">
        <v>160</v>
      </c>
    </row>
    <row r="298" ht="12.75" customHeight="1">
      <c r="A298" s="30" t="s">
        <v>4305</v>
      </c>
      <c r="B298" s="324"/>
      <c r="C298" s="33" t="s">
        <v>4306</v>
      </c>
      <c r="D298" s="32" t="s">
        <v>4307</v>
      </c>
      <c r="E298" s="32" t="s">
        <v>4308</v>
      </c>
      <c r="F298" s="32" t="s">
        <v>137</v>
      </c>
      <c r="G298" s="32" t="s">
        <v>630</v>
      </c>
      <c r="H298" s="32"/>
      <c r="I298" s="32" t="s">
        <v>206</v>
      </c>
      <c r="J298" s="33" t="s">
        <v>167</v>
      </c>
      <c r="K298" s="33" t="s">
        <v>142</v>
      </c>
      <c r="L298" s="32" t="s">
        <v>143</v>
      </c>
      <c r="M298" s="32" t="s">
        <v>144</v>
      </c>
      <c r="N298" s="32" t="s">
        <v>4309</v>
      </c>
      <c r="O298" s="32" t="s">
        <v>146</v>
      </c>
      <c r="P298" s="32" t="s">
        <v>634</v>
      </c>
      <c r="Q298" s="34">
        <f t="shared" si="1"/>
        <v>30000</v>
      </c>
      <c r="R298" s="104">
        <v>25962.0</v>
      </c>
      <c r="S298" s="1867">
        <v>9060.0</v>
      </c>
      <c r="T298" s="63">
        <f t="shared" si="2"/>
        <v>39022</v>
      </c>
      <c r="U298" s="32"/>
      <c r="V298" s="39" t="s">
        <v>149</v>
      </c>
      <c r="W298" s="40">
        <v>105.0</v>
      </c>
      <c r="X298" s="1666">
        <v>0.58</v>
      </c>
      <c r="Y298" s="1241">
        <v>13769.0</v>
      </c>
      <c r="Z298" s="1868">
        <v>25059.0</v>
      </c>
      <c r="AA298" s="286" t="s">
        <v>4310</v>
      </c>
      <c r="AB298" s="45" t="s">
        <v>143</v>
      </c>
      <c r="AC298" s="32"/>
      <c r="AD298" s="102"/>
      <c r="AE298" s="102"/>
      <c r="AF298" s="102"/>
      <c r="AG298" s="32"/>
      <c r="AH298" s="32"/>
      <c r="AI298" s="33" t="s">
        <v>223</v>
      </c>
      <c r="AJ298" s="90">
        <v>0.39</v>
      </c>
      <c r="AK298" s="32"/>
      <c r="AL298" s="1869">
        <v>1.0</v>
      </c>
      <c r="AM298" s="32" t="s">
        <v>156</v>
      </c>
      <c r="AN298" s="32"/>
      <c r="AO298" s="32" t="s">
        <v>156</v>
      </c>
      <c r="AP298" s="32"/>
      <c r="AQ298" s="90">
        <v>0.39</v>
      </c>
      <c r="AR298" s="33"/>
      <c r="AS298" s="185" t="s">
        <v>296</v>
      </c>
      <c r="AT298" s="32"/>
      <c r="AU298" s="56"/>
      <c r="AV298" s="56"/>
      <c r="AW298" s="56"/>
      <c r="AX298" s="56"/>
      <c r="AY298" s="56"/>
      <c r="AZ298" s="56"/>
      <c r="BA298" s="56"/>
      <c r="BB298" s="56"/>
      <c r="BC298" s="56"/>
      <c r="BD298" s="56"/>
      <c r="BE298" s="56"/>
      <c r="BF298" s="56"/>
      <c r="BG298" s="56"/>
      <c r="BH298" s="56"/>
      <c r="BI298" s="56"/>
      <c r="BJ298" s="56"/>
      <c r="BK298" s="56"/>
      <c r="BL298" s="56"/>
      <c r="BM298" s="56"/>
      <c r="BN298" s="56"/>
      <c r="BO298" s="56"/>
      <c r="BP298" s="56"/>
      <c r="BQ298" s="56"/>
      <c r="BR298" s="56"/>
      <c r="BS298" s="56"/>
      <c r="BT298" s="56"/>
      <c r="BU298" s="56"/>
      <c r="BV298" s="56"/>
      <c r="BW298" s="56"/>
      <c r="BX298" s="56"/>
      <c r="BY298" s="56"/>
      <c r="BZ298" s="56"/>
      <c r="CA298" s="56"/>
      <c r="CB298" s="56"/>
      <c r="CC298" s="56"/>
      <c r="CD298" s="56"/>
      <c r="CE298" s="56"/>
      <c r="CF298" s="56"/>
      <c r="CG298" s="56"/>
      <c r="CH298" s="56"/>
      <c r="CI298" s="56"/>
      <c r="CJ298" s="56"/>
      <c r="CK298" s="56"/>
      <c r="CL298" s="56"/>
      <c r="CM298" s="56"/>
      <c r="CN298" s="56"/>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8" t="s">
        <v>159</v>
      </c>
      <c r="DX298" s="58" t="str">
        <f t="shared" si="3"/>
        <v/>
      </c>
      <c r="DY298" s="58" t="str">
        <f t="shared" si="4"/>
        <v>affordable</v>
      </c>
      <c r="DZ298" s="58"/>
      <c r="EA298" s="58"/>
      <c r="EB298" s="59" t="s">
        <v>160</v>
      </c>
    </row>
    <row r="299" ht="52.5" customHeight="1">
      <c r="A299" s="60" t="s">
        <v>4311</v>
      </c>
      <c r="B299" s="31" t="s">
        <v>4312</v>
      </c>
      <c r="C299" s="368" t="s">
        <v>4306</v>
      </c>
      <c r="D299" s="61" t="s">
        <v>4313</v>
      </c>
      <c r="E299" s="61" t="s">
        <v>4314</v>
      </c>
      <c r="F299" s="32" t="s">
        <v>4315</v>
      </c>
      <c r="G299" s="32" t="s">
        <v>4316</v>
      </c>
      <c r="H299" s="32"/>
      <c r="I299" s="32" t="s">
        <v>4317</v>
      </c>
      <c r="J299" s="33" t="s">
        <v>167</v>
      </c>
      <c r="K299" s="33" t="s">
        <v>142</v>
      </c>
      <c r="L299" s="32" t="s">
        <v>4318</v>
      </c>
      <c r="M299" s="32" t="s">
        <v>4319</v>
      </c>
      <c r="N299" s="32" t="s">
        <v>4320</v>
      </c>
      <c r="O299" s="32" t="s">
        <v>4321</v>
      </c>
      <c r="P299" s="32" t="s">
        <v>4322</v>
      </c>
      <c r="Q299" s="34">
        <f t="shared" si="1"/>
        <v>30000</v>
      </c>
      <c r="R299" s="279">
        <v>25962.0</v>
      </c>
      <c r="S299" s="778">
        <v>9060.0</v>
      </c>
      <c r="T299" s="249">
        <f t="shared" si="2"/>
        <v>39022</v>
      </c>
      <c r="U299" s="38" t="s">
        <v>4323</v>
      </c>
      <c r="V299" s="39" t="s">
        <v>4324</v>
      </c>
      <c r="W299" s="40">
        <v>105.0</v>
      </c>
      <c r="X299" s="414">
        <v>0.577</v>
      </c>
      <c r="Y299" s="1241">
        <v>13769.0</v>
      </c>
      <c r="Z299" s="988">
        <v>25059.0</v>
      </c>
      <c r="AA299" s="286" t="s">
        <v>4325</v>
      </c>
      <c r="AB299" s="45" t="s">
        <v>143</v>
      </c>
      <c r="AC299" s="61"/>
      <c r="AD299" s="85"/>
      <c r="AE299" s="102"/>
      <c r="AF299" s="85"/>
      <c r="AG299" s="61"/>
      <c r="AH299" s="61"/>
      <c r="AI299" s="33" t="s">
        <v>223</v>
      </c>
      <c r="AJ299" s="1870">
        <v>0.39</v>
      </c>
      <c r="AK299" s="91"/>
      <c r="AL299" s="91"/>
      <c r="AM299" s="91"/>
      <c r="AN299" s="91"/>
      <c r="AO299" s="91"/>
      <c r="AP299" s="91"/>
      <c r="AQ299" s="91"/>
      <c r="AR299" s="91"/>
      <c r="AS299" s="91"/>
      <c r="AT299" s="91"/>
      <c r="AU299" s="92"/>
      <c r="AV299" s="92"/>
      <c r="AW299" s="92"/>
      <c r="AX299" s="92"/>
      <c r="AY299" s="92"/>
      <c r="AZ299" s="92"/>
      <c r="BA299" s="92"/>
      <c r="BB299" s="92"/>
      <c r="BC299" s="92"/>
      <c r="BD299" s="92"/>
      <c r="BE299" s="92"/>
      <c r="BF299" s="92"/>
      <c r="BG299" s="92"/>
      <c r="BH299" s="92"/>
      <c r="BI299" s="92"/>
      <c r="BJ299" s="92"/>
      <c r="BK299" s="92"/>
      <c r="BL299" s="92"/>
      <c r="BM299" s="92"/>
      <c r="BN299" s="92"/>
      <c r="BO299" s="92"/>
      <c r="BP299" s="92"/>
      <c r="BQ299" s="92"/>
      <c r="BR299" s="92"/>
      <c r="BS299" s="92"/>
      <c r="BT299" s="92"/>
      <c r="BU299" s="92"/>
      <c r="BV299" s="92"/>
      <c r="BW299" s="92"/>
      <c r="BX299" s="92"/>
      <c r="BY299" s="92"/>
      <c r="BZ299" s="92"/>
      <c r="CA299" s="92"/>
      <c r="CB299" s="92"/>
      <c r="CC299" s="92"/>
      <c r="CD299" s="92"/>
      <c r="CE299" s="92"/>
      <c r="CF299" s="92"/>
      <c r="CG299" s="92"/>
      <c r="CH299" s="92"/>
      <c r="CI299" s="92"/>
      <c r="CJ299" s="92"/>
      <c r="CK299" s="92"/>
      <c r="CL299" s="92"/>
      <c r="CM299" s="92"/>
      <c r="CN299" s="92"/>
      <c r="CO299" s="92"/>
      <c r="CP299" s="92"/>
      <c r="CQ299" s="92"/>
      <c r="CR299" s="92"/>
      <c r="CS299" s="92"/>
      <c r="CT299" s="92"/>
      <c r="CU299" s="92"/>
      <c r="CV299" s="92"/>
      <c r="CW299" s="92"/>
      <c r="CX299" s="92"/>
      <c r="CY299" s="92"/>
      <c r="CZ299" s="92"/>
      <c r="DA299" s="92"/>
      <c r="DB299" s="92"/>
      <c r="DC299" s="92"/>
      <c r="DD299" s="92"/>
      <c r="DE299" s="92"/>
      <c r="DF299" s="92"/>
      <c r="DG299" s="92"/>
      <c r="DH299" s="92"/>
      <c r="DI299" s="92"/>
      <c r="DJ299" s="92"/>
      <c r="DK299" s="92"/>
      <c r="DL299" s="92"/>
      <c r="DM299" s="92"/>
      <c r="DN299" s="92"/>
      <c r="DO299" s="92"/>
      <c r="DP299" s="92"/>
      <c r="DQ299" s="92"/>
      <c r="DR299" s="92"/>
      <c r="DS299" s="92"/>
      <c r="DT299" s="92"/>
      <c r="DU299" s="92"/>
      <c r="DV299" s="92"/>
      <c r="DW299" s="92"/>
      <c r="DX299" s="58" t="str">
        <f t="shared" si="3"/>
        <v/>
      </c>
      <c r="DY299" s="58" t="str">
        <f t="shared" si="4"/>
        <v>affordable</v>
      </c>
      <c r="DZ299" s="92"/>
      <c r="EA299" s="92"/>
      <c r="EB299" s="59" t="s">
        <v>160</v>
      </c>
    </row>
    <row r="300" ht="12.75" customHeight="1">
      <c r="A300" s="60" t="s">
        <v>4326</v>
      </c>
      <c r="B300" s="324"/>
      <c r="C300" s="61" t="s">
        <v>4327</v>
      </c>
      <c r="D300" s="61" t="s">
        <v>217</v>
      </c>
      <c r="E300" s="61" t="s">
        <v>136</v>
      </c>
      <c r="F300" s="32" t="s">
        <v>137</v>
      </c>
      <c r="G300" s="33" t="s">
        <v>138</v>
      </c>
      <c r="H300" s="32"/>
      <c r="I300" s="32" t="s">
        <v>1846</v>
      </c>
      <c r="J300" s="33" t="s">
        <v>167</v>
      </c>
      <c r="K300" s="33" t="s">
        <v>142</v>
      </c>
      <c r="L300" s="32" t="s">
        <v>143</v>
      </c>
      <c r="M300" s="32" t="s">
        <v>745</v>
      </c>
      <c r="N300" s="32" t="s">
        <v>4328</v>
      </c>
      <c r="O300" s="32" t="s">
        <v>146</v>
      </c>
      <c r="P300" s="32" t="s">
        <v>950</v>
      </c>
      <c r="Q300" s="34">
        <f t="shared" si="1"/>
        <v>60000</v>
      </c>
      <c r="R300" s="1062">
        <v>54962.0</v>
      </c>
      <c r="S300" s="879">
        <v>15232.0</v>
      </c>
      <c r="T300" s="593">
        <f t="shared" si="2"/>
        <v>74194</v>
      </c>
      <c r="U300" s="32"/>
      <c r="V300" s="39" t="s">
        <v>149</v>
      </c>
      <c r="W300" s="1871">
        <v>15.0</v>
      </c>
      <c r="X300" s="796">
        <v>0.45</v>
      </c>
      <c r="Y300" s="1872">
        <v>12373.0</v>
      </c>
      <c r="Z300" s="1873">
        <v>59123.0</v>
      </c>
      <c r="AA300" s="871" t="s">
        <v>4329</v>
      </c>
      <c r="AB300" s="45" t="s">
        <v>143</v>
      </c>
      <c r="AC300" s="61"/>
      <c r="AD300" s="102"/>
      <c r="AE300" s="102"/>
      <c r="AF300" s="102"/>
      <c r="AG300" s="61"/>
      <c r="AH300" s="61" t="s">
        <v>222</v>
      </c>
      <c r="AI300" s="33" t="s">
        <v>223</v>
      </c>
      <c r="AJ300" s="1821">
        <v>0.7</v>
      </c>
      <c r="AK300" s="1821">
        <v>0.7</v>
      </c>
      <c r="AL300" s="1244">
        <v>0.16</v>
      </c>
      <c r="AM300" s="61"/>
      <c r="AN300" s="61"/>
      <c r="AO300" s="61"/>
      <c r="AP300" s="61"/>
      <c r="AQ300" s="1550">
        <v>0.69</v>
      </c>
      <c r="AR300" s="33"/>
      <c r="AS300" s="185" t="s">
        <v>296</v>
      </c>
      <c r="AT300" s="61"/>
      <c r="AU300" s="56"/>
      <c r="AV300" s="56"/>
      <c r="AW300" s="56"/>
      <c r="AX300" s="56"/>
      <c r="AY300" s="56"/>
      <c r="AZ300" s="56"/>
      <c r="BA300" s="56"/>
      <c r="BB300" s="56"/>
      <c r="BC300" s="56"/>
      <c r="BD300" s="56"/>
      <c r="BE300" s="56"/>
      <c r="BF300" s="56"/>
      <c r="BG300" s="56"/>
      <c r="BH300" s="56"/>
      <c r="BI300" s="56"/>
      <c r="BJ300" s="56"/>
      <c r="BK300" s="56"/>
      <c r="BL300" s="56"/>
      <c r="BM300" s="56"/>
      <c r="BN300" s="56"/>
      <c r="BO300" s="56"/>
      <c r="BP300" s="56"/>
      <c r="BQ300" s="56"/>
      <c r="BR300" s="56"/>
      <c r="BS300" s="56"/>
      <c r="BT300" s="56"/>
      <c r="BU300" s="56"/>
      <c r="BV300" s="56"/>
      <c r="BW300" s="56"/>
      <c r="BX300" s="56"/>
      <c r="BY300" s="56"/>
      <c r="BZ300" s="56"/>
      <c r="CA300" s="56"/>
      <c r="CB300" s="56"/>
      <c r="CC300" s="56"/>
      <c r="CD300" s="56"/>
      <c r="CE300" s="56"/>
      <c r="CF300" s="56"/>
      <c r="CG300" s="56"/>
      <c r="CH300" s="56"/>
      <c r="CI300" s="56"/>
      <c r="CJ300" s="56"/>
      <c r="CK300" s="56"/>
      <c r="CL300" s="56"/>
      <c r="CM300" s="56"/>
      <c r="CN300" s="56"/>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8" t="s">
        <v>159</v>
      </c>
      <c r="DX300" s="58" t="str">
        <f t="shared" si="3"/>
        <v/>
      </c>
      <c r="DY300" s="58" t="str">
        <f t="shared" si="4"/>
        <v/>
      </c>
      <c r="DZ300" s="58"/>
      <c r="EA300" s="58"/>
      <c r="EB300" s="59" t="s">
        <v>160</v>
      </c>
    </row>
    <row r="301" ht="12.75" customHeight="1">
      <c r="A301" s="30" t="s">
        <v>4330</v>
      </c>
      <c r="B301" s="31" t="s">
        <v>4331</v>
      </c>
      <c r="C301" s="32" t="s">
        <v>4332</v>
      </c>
      <c r="D301" s="32" t="s">
        <v>4333</v>
      </c>
      <c r="E301" s="32" t="s">
        <v>4334</v>
      </c>
      <c r="F301" s="32" t="s">
        <v>4335</v>
      </c>
      <c r="G301" s="33" t="s">
        <v>138</v>
      </c>
      <c r="H301" s="32"/>
      <c r="I301" s="32" t="s">
        <v>4336</v>
      </c>
      <c r="J301" s="33" t="s">
        <v>167</v>
      </c>
      <c r="K301" s="33" t="s">
        <v>142</v>
      </c>
      <c r="L301" s="32" t="s">
        <v>4337</v>
      </c>
      <c r="M301" s="32" t="s">
        <v>4338</v>
      </c>
      <c r="N301" s="32" t="s">
        <v>4339</v>
      </c>
      <c r="O301" s="32" t="s">
        <v>4340</v>
      </c>
      <c r="P301" s="32" t="s">
        <v>4341</v>
      </c>
      <c r="Q301" s="34">
        <f t="shared" si="1"/>
        <v>60000</v>
      </c>
      <c r="R301" s="1874">
        <v>54962.0</v>
      </c>
      <c r="S301" s="1689">
        <v>15232.0</v>
      </c>
      <c r="T301" s="93">
        <f t="shared" si="2"/>
        <v>74194</v>
      </c>
      <c r="U301" s="38" t="s">
        <v>4342</v>
      </c>
      <c r="V301" s="39" t="s">
        <v>4343</v>
      </c>
      <c r="W301" s="1858">
        <v>15.0</v>
      </c>
      <c r="X301" s="934">
        <v>0.455</v>
      </c>
      <c r="Y301" s="1872">
        <v>12373.0</v>
      </c>
      <c r="Z301" s="1875">
        <v>59123.0</v>
      </c>
      <c r="AA301" s="871" t="s">
        <v>4344</v>
      </c>
      <c r="AB301" s="45" t="s">
        <v>143</v>
      </c>
      <c r="AC301" s="32"/>
      <c r="AD301" s="85"/>
      <c r="AE301" s="102"/>
      <c r="AF301" s="85"/>
      <c r="AG301" s="32"/>
      <c r="AH301" s="32" t="s">
        <v>4345</v>
      </c>
      <c r="AI301" s="33" t="s">
        <v>223</v>
      </c>
      <c r="AJ301" s="1876">
        <v>0.7</v>
      </c>
      <c r="AK301" s="91"/>
      <c r="AL301" s="91"/>
      <c r="AM301" s="91"/>
      <c r="AN301" s="91"/>
      <c r="AO301" s="91"/>
      <c r="AP301" s="91"/>
      <c r="AQ301" s="91"/>
      <c r="AR301" s="91"/>
      <c r="AS301" s="91"/>
      <c r="AT301" s="91"/>
      <c r="AU301" s="92"/>
      <c r="AV301" s="92"/>
      <c r="AW301" s="92"/>
      <c r="AX301" s="92"/>
      <c r="AY301" s="92"/>
      <c r="AZ301" s="92"/>
      <c r="BA301" s="92"/>
      <c r="BB301" s="92"/>
      <c r="BC301" s="92"/>
      <c r="BD301" s="92"/>
      <c r="BE301" s="92"/>
      <c r="BF301" s="92"/>
      <c r="BG301" s="92"/>
      <c r="BH301" s="92"/>
      <c r="BI301" s="92"/>
      <c r="BJ301" s="92"/>
      <c r="BK301" s="92"/>
      <c r="BL301" s="92"/>
      <c r="BM301" s="92"/>
      <c r="BN301" s="92"/>
      <c r="BO301" s="92"/>
      <c r="BP301" s="92"/>
      <c r="BQ301" s="92"/>
      <c r="BR301" s="92"/>
      <c r="BS301" s="92"/>
      <c r="BT301" s="92"/>
      <c r="BU301" s="92"/>
      <c r="BV301" s="92"/>
      <c r="BW301" s="92"/>
      <c r="BX301" s="92"/>
      <c r="BY301" s="92"/>
      <c r="BZ301" s="92"/>
      <c r="CA301" s="92"/>
      <c r="CB301" s="92"/>
      <c r="CC301" s="92"/>
      <c r="CD301" s="92"/>
      <c r="CE301" s="92"/>
      <c r="CF301" s="92"/>
      <c r="CG301" s="92"/>
      <c r="CH301" s="92"/>
      <c r="CI301" s="92"/>
      <c r="CJ301" s="92"/>
      <c r="CK301" s="92"/>
      <c r="CL301" s="92"/>
      <c r="CM301" s="92"/>
      <c r="CN301" s="92"/>
      <c r="CO301" s="92"/>
      <c r="CP301" s="92"/>
      <c r="CQ301" s="92"/>
      <c r="CR301" s="92"/>
      <c r="CS301" s="92"/>
      <c r="CT301" s="92"/>
      <c r="CU301" s="92"/>
      <c r="CV301" s="92"/>
      <c r="CW301" s="92"/>
      <c r="CX301" s="92"/>
      <c r="CY301" s="92"/>
      <c r="CZ301" s="92"/>
      <c r="DA301" s="92"/>
      <c r="DB301" s="92"/>
      <c r="DC301" s="92"/>
      <c r="DD301" s="92"/>
      <c r="DE301" s="92"/>
      <c r="DF301" s="92"/>
      <c r="DG301" s="92"/>
      <c r="DH301" s="92"/>
      <c r="DI301" s="92"/>
      <c r="DJ301" s="92"/>
      <c r="DK301" s="92"/>
      <c r="DL301" s="92"/>
      <c r="DM301" s="92"/>
      <c r="DN301" s="92"/>
      <c r="DO301" s="92"/>
      <c r="DP301" s="92"/>
      <c r="DQ301" s="92"/>
      <c r="DR301" s="92"/>
      <c r="DS301" s="92"/>
      <c r="DT301" s="92"/>
      <c r="DU301" s="92"/>
      <c r="DV301" s="92"/>
      <c r="DW301" s="92"/>
      <c r="DX301" s="58" t="str">
        <f t="shared" si="3"/>
        <v/>
      </c>
      <c r="DY301" s="58" t="str">
        <f t="shared" si="4"/>
        <v/>
      </c>
      <c r="DZ301" s="92"/>
      <c r="EA301" s="92"/>
      <c r="EB301" s="59" t="s">
        <v>160</v>
      </c>
    </row>
    <row r="302" ht="39.0" customHeight="1">
      <c r="A302" s="30" t="s">
        <v>4346</v>
      </c>
      <c r="B302" s="324"/>
      <c r="C302" s="32" t="s">
        <v>4347</v>
      </c>
      <c r="D302" s="32" t="s">
        <v>830</v>
      </c>
      <c r="E302" s="32" t="s">
        <v>831</v>
      </c>
      <c r="F302" s="32" t="s">
        <v>137</v>
      </c>
      <c r="G302" s="33" t="s">
        <v>285</v>
      </c>
      <c r="H302" s="32" t="s">
        <v>832</v>
      </c>
      <c r="I302" s="32" t="s">
        <v>4348</v>
      </c>
      <c r="J302" s="33" t="s">
        <v>326</v>
      </c>
      <c r="K302" s="33" t="s">
        <v>142</v>
      </c>
      <c r="L302" s="32" t="s">
        <v>143</v>
      </c>
      <c r="M302" s="33" t="s">
        <v>169</v>
      </c>
      <c r="N302" s="32" t="s">
        <v>4349</v>
      </c>
      <c r="O302" s="32" t="s">
        <v>146</v>
      </c>
      <c r="P302" s="32" t="s">
        <v>171</v>
      </c>
      <c r="Q302" s="34">
        <f t="shared" si="1"/>
        <v>10000</v>
      </c>
      <c r="R302" s="1530">
        <v>61676.0</v>
      </c>
      <c r="S302" s="305">
        <v>21190.0</v>
      </c>
      <c r="T302" s="1710">
        <f t="shared" si="2"/>
        <v>86866</v>
      </c>
      <c r="U302" s="32"/>
      <c r="V302" s="100" t="s">
        <v>592</v>
      </c>
      <c r="W302" s="1877">
        <v>711.0</v>
      </c>
      <c r="X302" s="364">
        <v>0.72</v>
      </c>
      <c r="Y302" s="1878">
        <v>75088.0</v>
      </c>
      <c r="Z302" s="1879">
        <v>8362.0</v>
      </c>
      <c r="AA302" s="46" t="s">
        <v>4350</v>
      </c>
      <c r="AB302" s="176" t="s">
        <v>294</v>
      </c>
      <c r="AC302" s="32"/>
      <c r="AD302" s="102"/>
      <c r="AE302" s="102"/>
      <c r="AF302" s="102"/>
      <c r="AG302" s="32"/>
      <c r="AH302" s="32"/>
      <c r="AI302" s="32"/>
      <c r="AJ302" s="419">
        <v>0.037</v>
      </c>
      <c r="AK302" s="601">
        <v>0.019</v>
      </c>
      <c r="AL302" s="1880">
        <v>0.84</v>
      </c>
      <c r="AM302" s="1881">
        <v>0.89</v>
      </c>
      <c r="AN302" s="1882">
        <v>15934.0</v>
      </c>
      <c r="AO302" s="117">
        <v>301.0</v>
      </c>
      <c r="AP302" s="1377">
        <v>268.0</v>
      </c>
      <c r="AQ302" s="1883">
        <v>0.027</v>
      </c>
      <c r="AR302" s="33"/>
      <c r="AS302" s="55" t="s">
        <v>1222</v>
      </c>
      <c r="AT302" s="32"/>
      <c r="AU302" s="56"/>
      <c r="AV302" s="56"/>
      <c r="AW302" s="56"/>
      <c r="AX302" s="56"/>
      <c r="AY302" s="56"/>
      <c r="AZ302" s="56"/>
      <c r="BA302" s="56"/>
      <c r="BB302" s="56"/>
      <c r="BC302" s="56"/>
      <c r="BD302" s="56"/>
      <c r="BE302" s="56"/>
      <c r="BF302" s="56"/>
      <c r="BG302" s="56"/>
      <c r="BH302" s="56"/>
      <c r="BI302" s="56"/>
      <c r="BJ302" s="56"/>
      <c r="BK302" s="56"/>
      <c r="BL302" s="56"/>
      <c r="BM302" s="56"/>
      <c r="BN302" s="56"/>
      <c r="BO302" s="56"/>
      <c r="BP302" s="56"/>
      <c r="BQ302" s="56"/>
      <c r="BR302" s="56"/>
      <c r="BS302" s="56"/>
      <c r="BT302" s="56"/>
      <c r="BU302" s="56"/>
      <c r="BV302" s="56"/>
      <c r="BW302" s="56"/>
      <c r="BX302" s="56"/>
      <c r="BY302" s="56"/>
      <c r="BZ302" s="56"/>
      <c r="CA302" s="56"/>
      <c r="CB302" s="56"/>
      <c r="CC302" s="56"/>
      <c r="CD302" s="56"/>
      <c r="CE302" s="56"/>
      <c r="CF302" s="56"/>
      <c r="CG302" s="56"/>
      <c r="CH302" s="56"/>
      <c r="CI302" s="56"/>
      <c r="CJ302" s="56"/>
      <c r="CK302" s="56"/>
      <c r="CL302" s="56"/>
      <c r="CM302" s="56"/>
      <c r="CN302" s="56"/>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8" t="s">
        <v>159</v>
      </c>
      <c r="DX302" s="58" t="str">
        <f t="shared" si="3"/>
        <v>generous_aid</v>
      </c>
      <c r="DY302" s="58" t="str">
        <f t="shared" si="4"/>
        <v>affordable</v>
      </c>
      <c r="DZ302" s="58"/>
      <c r="EA302" s="58"/>
      <c r="EB302" s="59" t="s">
        <v>160</v>
      </c>
    </row>
    <row r="303" ht="26.25" customHeight="1">
      <c r="A303" s="167" t="s">
        <v>4351</v>
      </c>
      <c r="B303" s="324"/>
      <c r="C303" s="61" t="s">
        <v>4352</v>
      </c>
      <c r="D303" s="61" t="s">
        <v>4353</v>
      </c>
      <c r="E303" s="61" t="s">
        <v>4354</v>
      </c>
      <c r="F303" s="32" t="s">
        <v>4355</v>
      </c>
      <c r="G303" s="33" t="s">
        <v>285</v>
      </c>
      <c r="H303" s="32" t="s">
        <v>4356</v>
      </c>
      <c r="I303" s="32" t="s">
        <v>4357</v>
      </c>
      <c r="J303" s="33" t="s">
        <v>326</v>
      </c>
      <c r="K303" s="33" t="s">
        <v>142</v>
      </c>
      <c r="L303" s="32" t="s">
        <v>4358</v>
      </c>
      <c r="M303" s="33" t="s">
        <v>169</v>
      </c>
      <c r="N303" s="32" t="s">
        <v>4359</v>
      </c>
      <c r="O303" s="32" t="s">
        <v>4360</v>
      </c>
      <c r="P303" s="32" t="s">
        <v>4361</v>
      </c>
      <c r="Q303" s="34">
        <f t="shared" si="1"/>
        <v>10000</v>
      </c>
      <c r="R303" s="1558">
        <v>61676.0</v>
      </c>
      <c r="S303" s="290">
        <v>21190.0</v>
      </c>
      <c r="T303" s="1530">
        <f t="shared" si="2"/>
        <v>86866</v>
      </c>
      <c r="U303" s="38" t="s">
        <v>4362</v>
      </c>
      <c r="V303" s="100" t="s">
        <v>4363</v>
      </c>
      <c r="W303" s="1884">
        <v>711.0</v>
      </c>
      <c r="X303" s="283">
        <v>0.722</v>
      </c>
      <c r="Y303" s="1878">
        <v>75088.0</v>
      </c>
      <c r="Z303" s="1885">
        <v>8362.0</v>
      </c>
      <c r="AA303" s="46" t="s">
        <v>4364</v>
      </c>
      <c r="AB303" s="176" t="s">
        <v>294</v>
      </c>
      <c r="AC303" s="61"/>
      <c r="AD303" s="61"/>
      <c r="AE303" s="61"/>
      <c r="AF303" s="61"/>
      <c r="AG303" s="61"/>
      <c r="AH303" s="61"/>
      <c r="AI303" s="324"/>
      <c r="AJ303" s="418">
        <v>0.037</v>
      </c>
      <c r="AK303" s="601">
        <v>0.019</v>
      </c>
      <c r="AL303" s="1886">
        <v>0.84</v>
      </c>
      <c r="AM303" s="1887">
        <v>0.89</v>
      </c>
      <c r="AN303" s="1264">
        <v>15934.0</v>
      </c>
      <c r="AO303" s="117">
        <v>301.0</v>
      </c>
      <c r="AP303" s="704">
        <v>268.0</v>
      </c>
      <c r="AQ303" s="32"/>
      <c r="AR303" s="32"/>
      <c r="AS303" s="55" t="s">
        <v>1222</v>
      </c>
      <c r="AT303" s="61"/>
      <c r="AU303" s="345"/>
      <c r="AV303" s="345"/>
      <c r="AW303" s="345"/>
      <c r="AX303" s="345"/>
      <c r="AY303" s="1888">
        <v>0.087</v>
      </c>
      <c r="AZ303" s="716">
        <v>2028.0</v>
      </c>
      <c r="BA303" s="1889" t="s">
        <v>4365</v>
      </c>
      <c r="BB303" s="500" t="s">
        <v>734</v>
      </c>
      <c r="BC303" s="1890">
        <v>0.52</v>
      </c>
      <c r="BD303" s="720">
        <v>0.22</v>
      </c>
      <c r="BE303" s="345"/>
      <c r="BF303" s="722">
        <v>760.0</v>
      </c>
      <c r="BG303" s="201">
        <v>800.0</v>
      </c>
      <c r="BH303" s="723">
        <v>740.0</v>
      </c>
      <c r="BI303" s="195">
        <v>780.0</v>
      </c>
      <c r="BJ303" s="201">
        <v>34.0</v>
      </c>
      <c r="BK303" s="201">
        <v>35.0</v>
      </c>
      <c r="BL303" s="201">
        <v>36.0</v>
      </c>
      <c r="BM303" s="1576">
        <v>33.0</v>
      </c>
      <c r="BN303" s="201">
        <v>36.0</v>
      </c>
      <c r="BO303" s="201">
        <v>35.0</v>
      </c>
      <c r="BP303" s="201">
        <v>36.0</v>
      </c>
      <c r="BQ303" s="201">
        <v>34.0</v>
      </c>
      <c r="BR303" s="201">
        <v>36.0</v>
      </c>
      <c r="BS303" s="613">
        <v>33.0</v>
      </c>
      <c r="BT303" s="201">
        <v>36.0</v>
      </c>
      <c r="BU303" s="345" t="s">
        <v>4366</v>
      </c>
      <c r="BV303" s="1891">
        <v>0.8</v>
      </c>
      <c r="BW303" s="515">
        <v>0.9</v>
      </c>
      <c r="BX303" s="348">
        <v>0.96</v>
      </c>
      <c r="BY303" s="1202">
        <v>0.17</v>
      </c>
      <c r="BZ303" s="345"/>
      <c r="CA303" s="345"/>
      <c r="CB303" s="350">
        <v>45597.0</v>
      </c>
      <c r="CC303" s="345"/>
      <c r="CD303" s="345"/>
      <c r="CE303" s="1892">
        <v>45658.0</v>
      </c>
      <c r="CF303" s="345"/>
      <c r="CG303" s="207">
        <v>45604.0</v>
      </c>
      <c r="CH303" s="350">
        <v>45597.0</v>
      </c>
      <c r="CI303" s="345" t="s">
        <v>4367</v>
      </c>
      <c r="CJ303" s="345" t="s">
        <v>4368</v>
      </c>
      <c r="CK303" s="345"/>
      <c r="CL303" s="345"/>
      <c r="CM303" s="345"/>
      <c r="CN303" s="1893">
        <v>45665.0</v>
      </c>
      <c r="CO303" s="345" t="s">
        <v>4369</v>
      </c>
      <c r="CP303" s="354">
        <v>45689.0</v>
      </c>
      <c r="CQ303" s="345"/>
      <c r="CR303" s="212" t="s">
        <v>4370</v>
      </c>
      <c r="CS303" s="1363">
        <v>3.0</v>
      </c>
      <c r="CT303" s="510">
        <v>4.0</v>
      </c>
      <c r="CU303" s="1363">
        <v>3.0</v>
      </c>
      <c r="CV303" s="510">
        <v>4.0</v>
      </c>
      <c r="CW303" s="187">
        <v>2.0</v>
      </c>
      <c r="CX303" s="1363">
        <v>6.0</v>
      </c>
      <c r="CY303" s="356">
        <v>89.5</v>
      </c>
      <c r="CZ303" s="345"/>
      <c r="DA303" s="1894">
        <v>215.0</v>
      </c>
      <c r="DB303" s="187">
        <v>69.0</v>
      </c>
      <c r="DC303" s="1289">
        <v>13.0</v>
      </c>
      <c r="DD303" s="763">
        <v>11.0</v>
      </c>
      <c r="DE303" s="510">
        <v>4.0</v>
      </c>
      <c r="DF303" s="187">
        <v>41.0</v>
      </c>
      <c r="DG303" s="345"/>
      <c r="DH303" s="510">
        <v>1.0</v>
      </c>
      <c r="DI303" s="1363">
        <v>5.0</v>
      </c>
      <c r="DJ303" s="345" t="s">
        <v>4371</v>
      </c>
      <c r="DK303" s="623">
        <v>27.0</v>
      </c>
      <c r="DL303" s="345"/>
      <c r="DM303" s="220">
        <v>30.0</v>
      </c>
      <c r="DN303" s="1289">
        <v>13.0</v>
      </c>
      <c r="DO303" s="345"/>
      <c r="DP303" s="762">
        <v>21.0</v>
      </c>
      <c r="DQ303" s="345"/>
      <c r="DR303" s="218" t="s">
        <v>4372</v>
      </c>
      <c r="DS303" s="345" t="s">
        <v>4373</v>
      </c>
      <c r="DT303" s="219">
        <v>0.5</v>
      </c>
      <c r="DU303" s="1895">
        <v>58.4</v>
      </c>
      <c r="DV303" s="1896">
        <v>31.8</v>
      </c>
      <c r="DW303" s="222"/>
      <c r="DX303" s="58" t="str">
        <f t="shared" si="3"/>
        <v>generous_aid</v>
      </c>
      <c r="DY303" s="58" t="str">
        <f t="shared" si="4"/>
        <v>affordable</v>
      </c>
      <c r="DZ303" s="222"/>
      <c r="EA303" s="222"/>
      <c r="EB303" s="59" t="s">
        <v>160</v>
      </c>
    </row>
    <row r="304" ht="26.25" customHeight="1">
      <c r="A304" s="577" t="s">
        <v>4346</v>
      </c>
      <c r="B304" s="324"/>
      <c r="C304" s="578" t="s">
        <v>4347</v>
      </c>
      <c r="D304" s="578" t="s">
        <v>830</v>
      </c>
      <c r="E304" s="578" t="s">
        <v>831</v>
      </c>
      <c r="F304" s="32" t="s">
        <v>137</v>
      </c>
      <c r="G304" s="33" t="s">
        <v>285</v>
      </c>
      <c r="H304" s="32" t="s">
        <v>832</v>
      </c>
      <c r="I304" s="32" t="s">
        <v>4374</v>
      </c>
      <c r="J304" s="33" t="s">
        <v>326</v>
      </c>
      <c r="K304" s="33" t="s">
        <v>142</v>
      </c>
      <c r="L304" s="32" t="s">
        <v>143</v>
      </c>
      <c r="M304" s="33" t="s">
        <v>169</v>
      </c>
      <c r="N304" s="32" t="s">
        <v>4375</v>
      </c>
      <c r="O304" s="32" t="s">
        <v>146</v>
      </c>
      <c r="P304" s="32" t="s">
        <v>171</v>
      </c>
      <c r="Q304" s="34">
        <f t="shared" si="1"/>
        <v>10000</v>
      </c>
      <c r="R304" s="1530">
        <v>61676.0</v>
      </c>
      <c r="S304" s="305">
        <v>21190.0</v>
      </c>
      <c r="T304" s="1710">
        <f t="shared" si="2"/>
        <v>86866</v>
      </c>
      <c r="U304" s="32"/>
      <c r="V304" s="738" t="s">
        <v>592</v>
      </c>
      <c r="W304" s="1877">
        <v>711.0</v>
      </c>
      <c r="X304" s="364">
        <v>0.72</v>
      </c>
      <c r="Y304" s="1878">
        <v>75088.0</v>
      </c>
      <c r="Z304" s="1879">
        <v>8362.0</v>
      </c>
      <c r="AA304" s="46" t="s">
        <v>4350</v>
      </c>
      <c r="AB304" s="176" t="s">
        <v>294</v>
      </c>
      <c r="AC304" s="32"/>
      <c r="AD304" s="32"/>
      <c r="AE304" s="32"/>
      <c r="AF304" s="32"/>
      <c r="AG304" s="32"/>
      <c r="AH304" s="32"/>
      <c r="AI304" s="32"/>
      <c r="AJ304" s="419">
        <v>0.037</v>
      </c>
      <c r="AK304" s="601">
        <v>0.019</v>
      </c>
      <c r="AL304" s="1880">
        <v>0.84</v>
      </c>
      <c r="AM304" s="1881">
        <v>0.89</v>
      </c>
      <c r="AN304" s="1882">
        <v>15934.0</v>
      </c>
      <c r="AO304" s="117">
        <v>301.0</v>
      </c>
      <c r="AP304" s="1377">
        <v>268.0</v>
      </c>
      <c r="AQ304" s="32"/>
      <c r="AR304" s="1883">
        <v>0.027</v>
      </c>
      <c r="AS304" s="55" t="s">
        <v>1222</v>
      </c>
      <c r="AT304" s="32"/>
      <c r="AU304" s="56"/>
      <c r="AV304" s="190"/>
      <c r="AW304" s="190"/>
      <c r="AX304" s="190"/>
      <c r="AY304" s="190"/>
      <c r="AZ304" s="190"/>
      <c r="BA304" s="190"/>
      <c r="BB304" s="190"/>
      <c r="BC304" s="190"/>
      <c r="BD304" s="190"/>
      <c r="BE304" s="190"/>
      <c r="BF304" s="190"/>
      <c r="BG304" s="190"/>
      <c r="BH304" s="190"/>
      <c r="BI304" s="190"/>
      <c r="BJ304" s="190"/>
      <c r="BK304" s="190"/>
      <c r="BL304" s="190"/>
      <c r="BM304" s="190"/>
      <c r="BN304" s="190"/>
      <c r="BO304" s="190"/>
      <c r="BP304" s="190"/>
      <c r="BQ304" s="190"/>
      <c r="BR304" s="190"/>
      <c r="BS304" s="190"/>
      <c r="BT304" s="190"/>
      <c r="BU304" s="190"/>
      <c r="BV304" s="190"/>
      <c r="BW304" s="190"/>
      <c r="BX304" s="190"/>
      <c r="BY304" s="190"/>
      <c r="BZ304" s="190"/>
      <c r="CA304" s="190"/>
      <c r="CB304" s="190"/>
      <c r="CC304" s="190"/>
      <c r="CD304" s="190"/>
      <c r="CE304" s="190"/>
      <c r="CF304" s="190"/>
      <c r="CG304" s="190"/>
      <c r="CH304" s="190"/>
      <c r="CI304" s="190"/>
      <c r="CJ304" s="190"/>
      <c r="CK304" s="190"/>
      <c r="CL304" s="190"/>
      <c r="CM304" s="190"/>
      <c r="CN304" s="190"/>
      <c r="CO304" s="190"/>
      <c r="CP304" s="190"/>
      <c r="CQ304" s="190"/>
      <c r="CR304" s="190"/>
      <c r="CS304" s="190"/>
      <c r="CT304" s="190"/>
      <c r="CU304" s="190"/>
      <c r="CV304" s="190"/>
      <c r="CW304" s="190"/>
      <c r="CX304" s="190"/>
      <c r="CY304" s="190"/>
      <c r="CZ304" s="190"/>
      <c r="DA304" s="190"/>
      <c r="DB304" s="190"/>
      <c r="DC304" s="190"/>
      <c r="DD304" s="190"/>
      <c r="DE304" s="190"/>
      <c r="DF304" s="190"/>
      <c r="DG304" s="190"/>
      <c r="DH304" s="190"/>
      <c r="DI304" s="190"/>
      <c r="DJ304" s="190"/>
      <c r="DK304" s="190"/>
      <c r="DL304" s="190"/>
      <c r="DM304" s="190"/>
      <c r="DN304" s="190"/>
      <c r="DO304" s="190"/>
      <c r="DP304" s="190"/>
      <c r="DQ304" s="190"/>
      <c r="DR304" s="190"/>
      <c r="DS304" s="190"/>
      <c r="DT304" s="190"/>
      <c r="DU304" s="190"/>
      <c r="DV304" s="190"/>
      <c r="DW304" s="592"/>
      <c r="DX304" s="58" t="str">
        <f t="shared" si="3"/>
        <v>generous_aid</v>
      </c>
      <c r="DY304" s="58" t="str">
        <f t="shared" si="4"/>
        <v>affordable</v>
      </c>
      <c r="DZ304" s="592" t="s">
        <v>4376</v>
      </c>
      <c r="EA304" s="592"/>
      <c r="EB304" s="59" t="s">
        <v>160</v>
      </c>
    </row>
    <row r="305" ht="26.25" customHeight="1">
      <c r="A305" s="30" t="s">
        <v>4346</v>
      </c>
      <c r="B305" s="324"/>
      <c r="C305" s="32" t="s">
        <v>4347</v>
      </c>
      <c r="D305" s="32" t="s">
        <v>830</v>
      </c>
      <c r="E305" s="32" t="s">
        <v>831</v>
      </c>
      <c r="F305" s="32" t="s">
        <v>137</v>
      </c>
      <c r="G305" s="33" t="s">
        <v>285</v>
      </c>
      <c r="H305" s="32" t="s">
        <v>832</v>
      </c>
      <c r="I305" s="32" t="s">
        <v>4377</v>
      </c>
      <c r="J305" s="33" t="s">
        <v>326</v>
      </c>
      <c r="K305" s="33" t="s">
        <v>142</v>
      </c>
      <c r="L305" s="32" t="s">
        <v>143</v>
      </c>
      <c r="M305" s="33" t="s">
        <v>169</v>
      </c>
      <c r="N305" s="32" t="s">
        <v>4378</v>
      </c>
      <c r="O305" s="32" t="s">
        <v>146</v>
      </c>
      <c r="P305" s="32" t="s">
        <v>171</v>
      </c>
      <c r="Q305" s="34">
        <f t="shared" si="1"/>
        <v>10000</v>
      </c>
      <c r="R305" s="494">
        <v>61676.0</v>
      </c>
      <c r="S305" s="1705">
        <v>21190.0</v>
      </c>
      <c r="T305" s="913">
        <f t="shared" si="2"/>
        <v>86866</v>
      </c>
      <c r="U305" s="38" t="s">
        <v>1008</v>
      </c>
      <c r="V305" s="100" t="s">
        <v>592</v>
      </c>
      <c r="W305" s="1884">
        <v>711.0</v>
      </c>
      <c r="X305" s="242">
        <v>0.72</v>
      </c>
      <c r="Y305" s="1897">
        <v>75088.0</v>
      </c>
      <c r="Z305" s="294">
        <v>8362.0</v>
      </c>
      <c r="AA305" s="46" t="s">
        <v>4350</v>
      </c>
      <c r="AB305" s="176" t="s">
        <v>294</v>
      </c>
      <c r="AC305" s="32"/>
      <c r="AD305" s="102"/>
      <c r="AE305" s="102"/>
      <c r="AF305" s="85"/>
      <c r="AG305" s="32"/>
      <c r="AH305" s="32"/>
      <c r="AI305" s="32"/>
      <c r="AJ305" s="161">
        <v>0.037</v>
      </c>
      <c r="AK305" s="601">
        <v>0.019</v>
      </c>
      <c r="AL305" s="404">
        <v>0.84</v>
      </c>
      <c r="AM305" s="1887">
        <v>0.89</v>
      </c>
      <c r="AN305" s="1346">
        <v>15934.0</v>
      </c>
      <c r="AO305" s="1402">
        <v>301.0</v>
      </c>
      <c r="AP305" s="476">
        <v>268.0</v>
      </c>
      <c r="AQ305" s="1898">
        <v>0.027</v>
      </c>
      <c r="AR305" s="752">
        <v>2028.0</v>
      </c>
      <c r="AS305" s="55" t="s">
        <v>1222</v>
      </c>
      <c r="AT305" s="32"/>
      <c r="AU305" s="190"/>
      <c r="AV305" s="190"/>
      <c r="AW305" s="190"/>
      <c r="AX305" s="190"/>
      <c r="AY305" s="917">
        <v>0.087</v>
      </c>
      <c r="AZ305" s="716">
        <v>2028.0</v>
      </c>
      <c r="BA305" s="1889" t="s">
        <v>4379</v>
      </c>
      <c r="BB305" s="500" t="s">
        <v>734</v>
      </c>
      <c r="BC305" s="1899">
        <v>0.52</v>
      </c>
      <c r="BD305" s="756">
        <v>0.22</v>
      </c>
      <c r="BE305" s="190"/>
      <c r="BF305" s="198">
        <v>760.0</v>
      </c>
      <c r="BG305" s="201">
        <v>800.0</v>
      </c>
      <c r="BH305" s="757">
        <v>740.0</v>
      </c>
      <c r="BI305" s="757">
        <v>780.0</v>
      </c>
      <c r="BJ305" s="201">
        <v>34.0</v>
      </c>
      <c r="BK305" s="201">
        <v>35.0</v>
      </c>
      <c r="BL305" s="201">
        <v>36.0</v>
      </c>
      <c r="BM305" s="201">
        <v>33.0</v>
      </c>
      <c r="BN305" s="201">
        <v>36.0</v>
      </c>
      <c r="BO305" s="201">
        <v>35.0</v>
      </c>
      <c r="BP305" s="201">
        <v>36.0</v>
      </c>
      <c r="BQ305" s="201">
        <v>34.0</v>
      </c>
      <c r="BR305" s="201">
        <v>36.0</v>
      </c>
      <c r="BS305" s="510">
        <v>33.0</v>
      </c>
      <c r="BT305" s="201">
        <v>36.0</v>
      </c>
      <c r="BU305" s="190" t="s">
        <v>1010</v>
      </c>
      <c r="BV305" s="1900">
        <v>0.8</v>
      </c>
      <c r="BW305" s="759">
        <v>0.9</v>
      </c>
      <c r="BX305" s="760">
        <v>0.96</v>
      </c>
      <c r="BY305" s="1901">
        <v>0.17</v>
      </c>
      <c r="BZ305" s="190"/>
      <c r="CA305" s="190"/>
      <c r="CB305" s="190"/>
      <c r="CC305" s="190"/>
      <c r="CD305" s="190"/>
      <c r="CE305" s="190"/>
      <c r="CF305" s="190"/>
      <c r="CG305" s="190"/>
      <c r="CH305" s="190"/>
      <c r="CI305" s="190"/>
      <c r="CJ305" s="190"/>
      <c r="CK305" s="190"/>
      <c r="CL305" s="190"/>
      <c r="CM305" s="190"/>
      <c r="CN305" s="190"/>
      <c r="CO305" s="190"/>
      <c r="CP305" s="190"/>
      <c r="CQ305" s="190"/>
      <c r="CR305" s="212" t="s">
        <v>4380</v>
      </c>
      <c r="CS305" s="670">
        <v>3.0</v>
      </c>
      <c r="CT305" s="1363">
        <v>4.0</v>
      </c>
      <c r="CU305" s="1361">
        <v>3.0</v>
      </c>
      <c r="CV305" s="510">
        <v>4.0</v>
      </c>
      <c r="CW305" s="220">
        <v>2.0</v>
      </c>
      <c r="CX305" s="1902">
        <v>6.0</v>
      </c>
      <c r="CY305" s="214">
        <v>89.5</v>
      </c>
      <c r="CZ305" s="190"/>
      <c r="DA305" s="1292">
        <v>215.0</v>
      </c>
      <c r="DB305" s="220">
        <v>69.0</v>
      </c>
      <c r="DC305" s="1903">
        <v>13.0</v>
      </c>
      <c r="DD305" s="1291">
        <v>11.0</v>
      </c>
      <c r="DE305" s="510">
        <v>4.0</v>
      </c>
      <c r="DF305" s="220">
        <v>41.0</v>
      </c>
      <c r="DG305" s="190"/>
      <c r="DH305" s="510">
        <v>1.0</v>
      </c>
      <c r="DI305" s="220">
        <v>15.0</v>
      </c>
      <c r="DJ305" s="345"/>
      <c r="DK305" s="220">
        <v>51.0</v>
      </c>
      <c r="DL305" s="345"/>
      <c r="DM305" s="345"/>
      <c r="DN305" s="220">
        <v>40.0</v>
      </c>
      <c r="DO305" s="345"/>
      <c r="DP305" s="345"/>
      <c r="DQ305" s="345"/>
      <c r="DR305" s="218" t="s">
        <v>4381</v>
      </c>
      <c r="DS305" s="345" t="s">
        <v>4382</v>
      </c>
      <c r="DT305" s="524">
        <v>1.5</v>
      </c>
      <c r="DU305" s="220">
        <v>0.0</v>
      </c>
      <c r="DV305" s="1904">
        <v>30.4</v>
      </c>
      <c r="DW305" s="771"/>
      <c r="DX305" s="58" t="str">
        <f t="shared" si="3"/>
        <v>generous_aid</v>
      </c>
      <c r="DY305" s="58" t="str">
        <f t="shared" si="4"/>
        <v>affordable</v>
      </c>
      <c r="DZ305" s="771"/>
      <c r="EA305" s="771" t="s">
        <v>1015</v>
      </c>
      <c r="EB305" s="59" t="s">
        <v>160</v>
      </c>
    </row>
    <row r="306" ht="12.75" customHeight="1">
      <c r="A306" s="167" t="s">
        <v>4383</v>
      </c>
      <c r="B306" s="31" t="s">
        <v>4384</v>
      </c>
      <c r="C306" s="61" t="s">
        <v>4385</v>
      </c>
      <c r="D306" s="61" t="s">
        <v>4386</v>
      </c>
      <c r="E306" s="61" t="s">
        <v>4387</v>
      </c>
      <c r="F306" s="32" t="s">
        <v>4388</v>
      </c>
      <c r="G306" s="33" t="s">
        <v>285</v>
      </c>
      <c r="H306" s="32" t="s">
        <v>4389</v>
      </c>
      <c r="I306" s="32" t="s">
        <v>4390</v>
      </c>
      <c r="J306" s="33" t="s">
        <v>326</v>
      </c>
      <c r="K306" s="33" t="s">
        <v>142</v>
      </c>
      <c r="L306" s="32" t="s">
        <v>4391</v>
      </c>
      <c r="M306" s="33" t="s">
        <v>169</v>
      </c>
      <c r="N306" s="32" t="s">
        <v>4392</v>
      </c>
      <c r="O306" s="32" t="s">
        <v>4393</v>
      </c>
      <c r="P306" s="32" t="s">
        <v>4394</v>
      </c>
      <c r="Q306" s="34">
        <f t="shared" si="1"/>
        <v>10000</v>
      </c>
      <c r="R306" s="1905">
        <v>61676.0</v>
      </c>
      <c r="S306" s="288">
        <v>21190.0</v>
      </c>
      <c r="T306" s="800">
        <f t="shared" si="2"/>
        <v>86866</v>
      </c>
      <c r="U306" s="38" t="s">
        <v>4395</v>
      </c>
      <c r="V306" s="100" t="s">
        <v>4396</v>
      </c>
      <c r="W306" s="1906">
        <v>711.0</v>
      </c>
      <c r="X306" s="1506">
        <v>0.722</v>
      </c>
      <c r="Y306" s="1878">
        <v>75088.0</v>
      </c>
      <c r="Z306" s="1907">
        <v>8362.0</v>
      </c>
      <c r="AA306" s="46" t="s">
        <v>4397</v>
      </c>
      <c r="AB306" s="176" t="s">
        <v>294</v>
      </c>
      <c r="AC306" s="61"/>
      <c r="AD306" s="85"/>
      <c r="AE306" s="102"/>
      <c r="AF306" s="85"/>
      <c r="AG306" s="61"/>
      <c r="AH306" s="61"/>
      <c r="AI306" s="32"/>
      <c r="AJ306" s="1299">
        <v>0.037</v>
      </c>
      <c r="AK306" s="263"/>
      <c r="AL306" s="263"/>
      <c r="AM306" s="263"/>
      <c r="AN306" s="263"/>
      <c r="AO306" s="263"/>
      <c r="AP306" s="263"/>
      <c r="AQ306" s="263"/>
      <c r="AR306" s="263"/>
      <c r="AS306" s="263"/>
      <c r="AT306" s="263"/>
      <c r="AU306" s="166"/>
      <c r="AV306" s="166"/>
      <c r="AW306" s="166"/>
      <c r="AX306" s="166"/>
      <c r="AY306" s="166"/>
      <c r="AZ306" s="166"/>
      <c r="BA306" s="166"/>
      <c r="BB306" s="166"/>
      <c r="BC306" s="166"/>
      <c r="BD306" s="166"/>
      <c r="BE306" s="166"/>
      <c r="BF306" s="166"/>
      <c r="BG306" s="166"/>
      <c r="BH306" s="166"/>
      <c r="BI306" s="166"/>
      <c r="BJ306" s="166"/>
      <c r="BK306" s="166"/>
      <c r="BL306" s="166"/>
      <c r="BM306" s="166"/>
      <c r="BN306" s="166"/>
      <c r="BO306" s="166"/>
      <c r="BP306" s="166"/>
      <c r="BQ306" s="166"/>
      <c r="BR306" s="166"/>
      <c r="BS306" s="166"/>
      <c r="BT306" s="166"/>
      <c r="BU306" s="166"/>
      <c r="BV306" s="166"/>
      <c r="BW306" s="166"/>
      <c r="BX306" s="166"/>
      <c r="BY306" s="166"/>
      <c r="BZ306" s="166"/>
      <c r="CA306" s="166"/>
      <c r="CB306" s="166"/>
      <c r="CC306" s="166"/>
      <c r="CD306" s="166"/>
      <c r="CE306" s="166"/>
      <c r="CF306" s="166"/>
      <c r="CG306" s="166"/>
      <c r="CH306" s="166"/>
      <c r="CI306" s="166"/>
      <c r="CJ306" s="166"/>
      <c r="CK306" s="166"/>
      <c r="CL306" s="166"/>
      <c r="CM306" s="166"/>
      <c r="CN306" s="166"/>
      <c r="CO306" s="166"/>
      <c r="CP306" s="166"/>
      <c r="CQ306" s="166"/>
      <c r="CR306" s="166"/>
      <c r="CS306" s="166"/>
      <c r="CT306" s="166"/>
      <c r="CU306" s="166"/>
      <c r="CV306" s="166"/>
      <c r="CW306" s="166"/>
      <c r="CX306" s="166"/>
      <c r="CY306" s="166"/>
      <c r="CZ306" s="166"/>
      <c r="DA306" s="166"/>
      <c r="DB306" s="166"/>
      <c r="DC306" s="166"/>
      <c r="DD306" s="166"/>
      <c r="DE306" s="166"/>
      <c r="DF306" s="166"/>
      <c r="DG306" s="166"/>
      <c r="DH306" s="166"/>
      <c r="DI306" s="166"/>
      <c r="DJ306" s="166"/>
      <c r="DK306" s="166"/>
      <c r="DL306" s="166"/>
      <c r="DM306" s="166"/>
      <c r="DN306" s="166"/>
      <c r="DO306" s="166"/>
      <c r="DP306" s="166"/>
      <c r="DQ306" s="166"/>
      <c r="DR306" s="166"/>
      <c r="DS306" s="166"/>
      <c r="DT306" s="166"/>
      <c r="DU306" s="166"/>
      <c r="DV306" s="166"/>
      <c r="DW306" s="166"/>
      <c r="DX306" s="58" t="str">
        <f t="shared" si="3"/>
        <v>generous_aid</v>
      </c>
      <c r="DY306" s="58" t="str">
        <f t="shared" si="4"/>
        <v>affordable</v>
      </c>
      <c r="DZ306" s="166"/>
      <c r="EA306" s="166"/>
      <c r="EB306" s="59" t="s">
        <v>160</v>
      </c>
    </row>
    <row r="307" ht="12.75" customHeight="1">
      <c r="A307" s="60" t="s">
        <v>4398</v>
      </c>
      <c r="B307" s="324"/>
      <c r="C307" s="61" t="s">
        <v>1792</v>
      </c>
      <c r="D307" s="61" t="s">
        <v>794</v>
      </c>
      <c r="E307" s="61" t="s">
        <v>795</v>
      </c>
      <c r="F307" s="32" t="s">
        <v>137</v>
      </c>
      <c r="G307" s="32" t="s">
        <v>796</v>
      </c>
      <c r="H307" s="32" t="s">
        <v>797</v>
      </c>
      <c r="I307" s="32" t="s">
        <v>140</v>
      </c>
      <c r="J307" s="33" t="s">
        <v>663</v>
      </c>
      <c r="K307" s="33" t="s">
        <v>142</v>
      </c>
      <c r="L307" s="32" t="s">
        <v>143</v>
      </c>
      <c r="M307" s="33" t="s">
        <v>169</v>
      </c>
      <c r="N307" s="32" t="s">
        <v>4399</v>
      </c>
      <c r="O307" s="32" t="s">
        <v>146</v>
      </c>
      <c r="P307" s="32" t="s">
        <v>147</v>
      </c>
      <c r="Q307" s="34">
        <f t="shared" si="1"/>
        <v>55000</v>
      </c>
      <c r="R307" s="390">
        <v>68613.0</v>
      </c>
      <c r="S307" s="93">
        <v>22318.0</v>
      </c>
      <c r="T307" s="691">
        <f t="shared" si="2"/>
        <v>94931</v>
      </c>
      <c r="U307" s="32"/>
      <c r="V307" s="65" t="s">
        <v>173</v>
      </c>
      <c r="W307" s="1908">
        <v>30.0</v>
      </c>
      <c r="X307" s="1770">
        <v>0.32</v>
      </c>
      <c r="Y307" s="1909">
        <v>40250.0</v>
      </c>
      <c r="Z307" s="1910">
        <v>51715.0</v>
      </c>
      <c r="AA307" s="1911" t="s">
        <v>4400</v>
      </c>
      <c r="AB307" s="71" t="s">
        <v>143</v>
      </c>
      <c r="AC307" s="1125">
        <v>10000.0</v>
      </c>
      <c r="AD307" s="85" t="s">
        <v>4401</v>
      </c>
      <c r="AE307" s="232" t="s">
        <v>4402</v>
      </c>
      <c r="AF307" s="85" t="s">
        <v>4403</v>
      </c>
      <c r="AG307" s="1066">
        <v>58613.0</v>
      </c>
      <c r="AH307" s="1733">
        <v>84931.0</v>
      </c>
      <c r="AI307" s="32" t="s">
        <v>4404</v>
      </c>
      <c r="AJ307" s="1224">
        <v>0.131</v>
      </c>
      <c r="AK307" s="1056">
        <v>0.069</v>
      </c>
      <c r="AL307" s="588">
        <v>0.36</v>
      </c>
      <c r="AM307" s="420">
        <v>0.44</v>
      </c>
      <c r="AN307" s="134">
        <v>986.0</v>
      </c>
      <c r="AO307" s="911">
        <v>68.0</v>
      </c>
      <c r="AP307" s="900">
        <v>30.0</v>
      </c>
      <c r="AQ307" s="1912">
        <v>0.124</v>
      </c>
      <c r="AR307" s="33"/>
      <c r="AS307" s="185" t="s">
        <v>296</v>
      </c>
      <c r="AT307" s="65" t="s">
        <v>278</v>
      </c>
      <c r="AU307" s="56"/>
      <c r="AV307" s="56"/>
      <c r="AW307" s="56"/>
      <c r="AX307" s="56"/>
      <c r="AY307" s="56"/>
      <c r="AZ307" s="56"/>
      <c r="BA307" s="56"/>
      <c r="BB307" s="56"/>
      <c r="BC307" s="56"/>
      <c r="BD307" s="56"/>
      <c r="BE307" s="56"/>
      <c r="BF307" s="56"/>
      <c r="BG307" s="56"/>
      <c r="BH307" s="56"/>
      <c r="BI307" s="56"/>
      <c r="BJ307" s="56"/>
      <c r="BK307" s="56"/>
      <c r="BL307" s="56"/>
      <c r="BM307" s="56"/>
      <c r="BN307" s="56"/>
      <c r="BO307" s="56"/>
      <c r="BP307" s="56"/>
      <c r="BQ307" s="56"/>
      <c r="BR307" s="56"/>
      <c r="BS307" s="56"/>
      <c r="BT307" s="56"/>
      <c r="BU307" s="56"/>
      <c r="BV307" s="56"/>
      <c r="BW307" s="56"/>
      <c r="BX307" s="56"/>
      <c r="BY307" s="56"/>
      <c r="BZ307" s="56"/>
      <c r="CA307" s="56"/>
      <c r="CB307" s="56"/>
      <c r="CC307" s="56"/>
      <c r="CD307" s="56"/>
      <c r="CE307" s="56"/>
      <c r="CF307" s="56"/>
      <c r="CG307" s="56"/>
      <c r="CH307" s="56"/>
      <c r="CI307" s="56"/>
      <c r="CJ307" s="56"/>
      <c r="CK307" s="56"/>
      <c r="CL307" s="56"/>
      <c r="CM307" s="56"/>
      <c r="CN307" s="56"/>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8" t="s">
        <v>159</v>
      </c>
      <c r="DX307" s="58" t="str">
        <f t="shared" si="3"/>
        <v/>
      </c>
      <c r="DY307" s="58" t="str">
        <f t="shared" si="4"/>
        <v/>
      </c>
      <c r="DZ307" s="58"/>
      <c r="EA307" s="58"/>
      <c r="EB307" s="59" t="s">
        <v>160</v>
      </c>
    </row>
    <row r="308" ht="12.75" customHeight="1">
      <c r="A308" s="30" t="s">
        <v>4405</v>
      </c>
      <c r="B308" s="31" t="s">
        <v>4406</v>
      </c>
      <c r="C308" s="32" t="s">
        <v>4407</v>
      </c>
      <c r="D308" s="32" t="s">
        <v>4408</v>
      </c>
      <c r="E308" s="32" t="s">
        <v>4409</v>
      </c>
      <c r="F308" s="32" t="s">
        <v>4410</v>
      </c>
      <c r="G308" s="32" t="s">
        <v>4411</v>
      </c>
      <c r="H308" s="32" t="s">
        <v>4412</v>
      </c>
      <c r="I308" s="32" t="s">
        <v>4413</v>
      </c>
      <c r="J308" s="33" t="s">
        <v>663</v>
      </c>
      <c r="K308" s="33" t="s">
        <v>142</v>
      </c>
      <c r="L308" s="32" t="s">
        <v>4414</v>
      </c>
      <c r="M308" s="33" t="s">
        <v>169</v>
      </c>
      <c r="N308" s="32" t="s">
        <v>4415</v>
      </c>
      <c r="O308" s="32" t="s">
        <v>4416</v>
      </c>
      <c r="P308" s="32" t="s">
        <v>4417</v>
      </c>
      <c r="Q308" s="34">
        <f t="shared" si="1"/>
        <v>55000</v>
      </c>
      <c r="R308" s="1051">
        <v>68613.0</v>
      </c>
      <c r="S308" s="1164">
        <v>22318.0</v>
      </c>
      <c r="T308" s="691">
        <f t="shared" si="2"/>
        <v>94931</v>
      </c>
      <c r="U308" s="38" t="s">
        <v>4418</v>
      </c>
      <c r="V308" s="65" t="s">
        <v>4419</v>
      </c>
      <c r="W308" s="1913">
        <v>30.0</v>
      </c>
      <c r="X308" s="1349">
        <v>0.316</v>
      </c>
      <c r="Y308" s="1909">
        <v>40250.0</v>
      </c>
      <c r="Z308" s="1747">
        <v>51715.0</v>
      </c>
      <c r="AA308" s="1911" t="s">
        <v>4420</v>
      </c>
      <c r="AB308" s="71" t="s">
        <v>4421</v>
      </c>
      <c r="AC308" s="1130">
        <v>10000.0</v>
      </c>
      <c r="AD308" s="85" t="s">
        <v>4401</v>
      </c>
      <c r="AE308" s="232" t="s">
        <v>4402</v>
      </c>
      <c r="AF308" s="85" t="s">
        <v>4403</v>
      </c>
      <c r="AG308" s="151">
        <v>58613.0</v>
      </c>
      <c r="AH308" s="1509">
        <v>84931.0</v>
      </c>
      <c r="AI308" s="32" t="s">
        <v>4422</v>
      </c>
      <c r="AJ308" s="418">
        <v>0.131</v>
      </c>
      <c r="AK308" s="263"/>
      <c r="AL308" s="263"/>
      <c r="AM308" s="263"/>
      <c r="AN308" s="263"/>
      <c r="AO308" s="263"/>
      <c r="AP308" s="263"/>
      <c r="AQ308" s="263"/>
      <c r="AR308" s="263"/>
      <c r="AS308" s="263"/>
      <c r="AT308" s="263"/>
      <c r="AU308" s="166"/>
      <c r="AV308" s="166"/>
      <c r="AW308" s="166"/>
      <c r="AX308" s="166"/>
      <c r="AY308" s="166"/>
      <c r="AZ308" s="166"/>
      <c r="BA308" s="166"/>
      <c r="BB308" s="166"/>
      <c r="BC308" s="166"/>
      <c r="BD308" s="166"/>
      <c r="BE308" s="166"/>
      <c r="BF308" s="166"/>
      <c r="BG308" s="166"/>
      <c r="BH308" s="166"/>
      <c r="BI308" s="166"/>
      <c r="BJ308" s="166"/>
      <c r="BK308" s="166"/>
      <c r="BL308" s="166"/>
      <c r="BM308" s="166"/>
      <c r="BN308" s="166"/>
      <c r="BO308" s="166"/>
      <c r="BP308" s="166"/>
      <c r="BQ308" s="166"/>
      <c r="BR308" s="166"/>
      <c r="BS308" s="166"/>
      <c r="BT308" s="166"/>
      <c r="BU308" s="166"/>
      <c r="BV308" s="166"/>
      <c r="BW308" s="166"/>
      <c r="BX308" s="166"/>
      <c r="BY308" s="166"/>
      <c r="BZ308" s="166"/>
      <c r="CA308" s="166"/>
      <c r="CB308" s="166"/>
      <c r="CC308" s="166"/>
      <c r="CD308" s="166"/>
      <c r="CE308" s="166"/>
      <c r="CF308" s="166"/>
      <c r="CG308" s="166"/>
      <c r="CH308" s="166"/>
      <c r="CI308" s="166"/>
      <c r="CJ308" s="166"/>
      <c r="CK308" s="166"/>
      <c r="CL308" s="166"/>
      <c r="CM308" s="166"/>
      <c r="CN308" s="166"/>
      <c r="CO308" s="166"/>
      <c r="CP308" s="166"/>
      <c r="CQ308" s="166"/>
      <c r="CR308" s="166"/>
      <c r="CS308" s="166"/>
      <c r="CT308" s="166"/>
      <c r="CU308" s="166"/>
      <c r="CV308" s="166"/>
      <c r="CW308" s="166"/>
      <c r="CX308" s="166"/>
      <c r="CY308" s="166"/>
      <c r="CZ308" s="166"/>
      <c r="DA308" s="166"/>
      <c r="DB308" s="166"/>
      <c r="DC308" s="166"/>
      <c r="DD308" s="166"/>
      <c r="DE308" s="166"/>
      <c r="DF308" s="166"/>
      <c r="DG308" s="166"/>
      <c r="DH308" s="166"/>
      <c r="DI308" s="166"/>
      <c r="DJ308" s="166"/>
      <c r="DK308" s="166"/>
      <c r="DL308" s="166"/>
      <c r="DM308" s="166"/>
      <c r="DN308" s="166"/>
      <c r="DO308" s="166"/>
      <c r="DP308" s="166"/>
      <c r="DQ308" s="166"/>
      <c r="DR308" s="166"/>
      <c r="DS308" s="166"/>
      <c r="DT308" s="166"/>
      <c r="DU308" s="166"/>
      <c r="DV308" s="166"/>
      <c r="DW308" s="166"/>
      <c r="DX308" s="58" t="str">
        <f t="shared" si="3"/>
        <v/>
      </c>
      <c r="DY308" s="58" t="str">
        <f t="shared" si="4"/>
        <v/>
      </c>
      <c r="DZ308" s="166"/>
      <c r="EA308" s="166"/>
      <c r="EB308" s="59" t="s">
        <v>160</v>
      </c>
    </row>
    <row r="309" ht="12.75" customHeight="1">
      <c r="A309" s="30" t="s">
        <v>4423</v>
      </c>
      <c r="B309" s="324"/>
      <c r="C309" s="32" t="s">
        <v>4424</v>
      </c>
      <c r="D309" s="32" t="s">
        <v>227</v>
      </c>
      <c r="E309" s="32" t="s">
        <v>228</v>
      </c>
      <c r="F309" s="32" t="s">
        <v>137</v>
      </c>
      <c r="G309" s="33" t="s">
        <v>138</v>
      </c>
      <c r="H309" s="32" t="s">
        <v>1056</v>
      </c>
      <c r="I309" s="32" t="s">
        <v>140</v>
      </c>
      <c r="J309" s="33" t="s">
        <v>167</v>
      </c>
      <c r="K309" s="33" t="s">
        <v>142</v>
      </c>
      <c r="L309" s="32" t="s">
        <v>143</v>
      </c>
      <c r="M309" s="33" t="s">
        <v>169</v>
      </c>
      <c r="N309" s="32" t="s">
        <v>4425</v>
      </c>
      <c r="O309" s="32" t="s">
        <v>799</v>
      </c>
      <c r="P309" s="32" t="s">
        <v>171</v>
      </c>
      <c r="Q309" s="34">
        <f t="shared" si="1"/>
        <v>10000</v>
      </c>
      <c r="R309" s="170">
        <v>70398.0</v>
      </c>
      <c r="S309" s="1914">
        <v>19170.0</v>
      </c>
      <c r="T309" s="397">
        <f t="shared" si="2"/>
        <v>93568</v>
      </c>
      <c r="U309" s="32"/>
      <c r="V309" s="100" t="s">
        <v>592</v>
      </c>
      <c r="W309" s="1915">
        <v>56.0</v>
      </c>
      <c r="X309" s="708">
        <v>0.36</v>
      </c>
      <c r="Y309" s="1916">
        <v>85402.0</v>
      </c>
      <c r="Z309" s="1341">
        <v>5498.0</v>
      </c>
      <c r="AA309" s="849" t="s">
        <v>4426</v>
      </c>
      <c r="AB309" s="322" t="s">
        <v>499</v>
      </c>
      <c r="AC309" s="32"/>
      <c r="AD309" s="85"/>
      <c r="AE309" s="102"/>
      <c r="AF309" s="85"/>
      <c r="AG309" s="32"/>
      <c r="AH309" s="32"/>
      <c r="AI309" s="32"/>
      <c r="AJ309" s="1224">
        <v>0.129</v>
      </c>
      <c r="AK309" s="405">
        <v>0.047</v>
      </c>
      <c r="AL309" s="1183">
        <v>0.45</v>
      </c>
      <c r="AM309" s="1058">
        <v>0.46</v>
      </c>
      <c r="AN309" s="809">
        <v>2645.0</v>
      </c>
      <c r="AO309" s="810">
        <v>123.0</v>
      </c>
      <c r="AP309" s="424">
        <v>57.0</v>
      </c>
      <c r="AQ309" s="1142">
        <v>0.107</v>
      </c>
      <c r="AR309" s="33"/>
      <c r="AS309" s="185" t="s">
        <v>296</v>
      </c>
      <c r="AT309" s="65" t="s">
        <v>278</v>
      </c>
      <c r="AU309" s="56"/>
      <c r="AV309" s="56"/>
      <c r="AW309" s="56"/>
      <c r="AX309" s="56"/>
      <c r="AY309" s="56"/>
      <c r="AZ309" s="56"/>
      <c r="BA309" s="56"/>
      <c r="BB309" s="56"/>
      <c r="BC309" s="56"/>
      <c r="BD309" s="56"/>
      <c r="BE309" s="56"/>
      <c r="BF309" s="56"/>
      <c r="BG309" s="56"/>
      <c r="BH309" s="56"/>
      <c r="BI309" s="56"/>
      <c r="BJ309" s="56"/>
      <c r="BK309" s="56"/>
      <c r="BL309" s="56"/>
      <c r="BM309" s="56"/>
      <c r="BN309" s="56"/>
      <c r="BO309" s="56"/>
      <c r="BP309" s="56"/>
      <c r="BQ309" s="56"/>
      <c r="BR309" s="56"/>
      <c r="BS309" s="56"/>
      <c r="BT309" s="56"/>
      <c r="BU309" s="56"/>
      <c r="BV309" s="56"/>
      <c r="BW309" s="56"/>
      <c r="BX309" s="56"/>
      <c r="BY309" s="56"/>
      <c r="BZ309" s="56"/>
      <c r="CA309" s="56"/>
      <c r="CB309" s="56"/>
      <c r="CC309" s="56"/>
      <c r="CD309" s="56"/>
      <c r="CE309" s="56"/>
      <c r="CF309" s="56"/>
      <c r="CG309" s="56"/>
      <c r="CH309" s="56"/>
      <c r="CI309" s="56"/>
      <c r="CJ309" s="56"/>
      <c r="CK309" s="56"/>
      <c r="CL309" s="56"/>
      <c r="CM309" s="56"/>
      <c r="CN309" s="56"/>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8" t="s">
        <v>159</v>
      </c>
      <c r="DX309" s="58" t="str">
        <f t="shared" si="3"/>
        <v>generous_aid</v>
      </c>
      <c r="DY309" s="58" t="str">
        <f t="shared" si="4"/>
        <v>affordable</v>
      </c>
      <c r="DZ309" s="58"/>
      <c r="EA309" s="58"/>
      <c r="EB309" s="59" t="s">
        <v>160</v>
      </c>
    </row>
    <row r="310" ht="12.75" customHeight="1">
      <c r="A310" s="167" t="s">
        <v>4427</v>
      </c>
      <c r="B310" s="324"/>
      <c r="C310" s="32" t="s">
        <v>4428</v>
      </c>
      <c r="D310" s="32" t="s">
        <v>4429</v>
      </c>
      <c r="E310" s="32" t="s">
        <v>4430</v>
      </c>
      <c r="F310" s="32" t="s">
        <v>4431</v>
      </c>
      <c r="G310" s="33" t="s">
        <v>138</v>
      </c>
      <c r="H310" s="32" t="s">
        <v>4432</v>
      </c>
      <c r="I310" s="32" t="s">
        <v>4433</v>
      </c>
      <c r="J310" s="33" t="s">
        <v>167</v>
      </c>
      <c r="K310" s="33" t="s">
        <v>142</v>
      </c>
      <c r="L310" s="32" t="s">
        <v>4434</v>
      </c>
      <c r="M310" s="33" t="s">
        <v>169</v>
      </c>
      <c r="N310" s="32" t="s">
        <v>4435</v>
      </c>
      <c r="O310" s="32" t="s">
        <v>4436</v>
      </c>
      <c r="P310" s="32" t="s">
        <v>4437</v>
      </c>
      <c r="Q310" s="34">
        <f t="shared" si="1"/>
        <v>10000</v>
      </c>
      <c r="R310" s="168">
        <v>70398.0</v>
      </c>
      <c r="S310" s="991">
        <v>19170.0</v>
      </c>
      <c r="T310" s="691">
        <f t="shared" si="2"/>
        <v>93568</v>
      </c>
      <c r="U310" s="38" t="s">
        <v>4438</v>
      </c>
      <c r="V310" s="100" t="s">
        <v>4439</v>
      </c>
      <c r="W310" s="675">
        <v>56.0</v>
      </c>
      <c r="X310" s="846">
        <v>0.364</v>
      </c>
      <c r="Y310" s="1916">
        <v>85402.0</v>
      </c>
      <c r="Z310" s="1350">
        <v>5498.0</v>
      </c>
      <c r="AA310" s="849" t="s">
        <v>4440</v>
      </c>
      <c r="AB310" s="322" t="s">
        <v>499</v>
      </c>
      <c r="AC310" s="32"/>
      <c r="AD310" s="32"/>
      <c r="AE310" s="32"/>
      <c r="AF310" s="32"/>
      <c r="AG310" s="32"/>
      <c r="AH310" s="32"/>
      <c r="AI310" s="324"/>
      <c r="AJ310" s="262">
        <v>0.129</v>
      </c>
      <c r="AK310" s="1917">
        <v>0.047</v>
      </c>
      <c r="AL310" s="1535">
        <v>0.45</v>
      </c>
      <c r="AM310" s="1918">
        <v>0.46</v>
      </c>
      <c r="AN310" s="302">
        <v>2645.0</v>
      </c>
      <c r="AO310" s="1919">
        <v>123.0</v>
      </c>
      <c r="AP310" s="900">
        <v>57.0</v>
      </c>
      <c r="AQ310" s="32"/>
      <c r="AR310" s="32"/>
      <c r="AS310" s="185" t="s">
        <v>296</v>
      </c>
      <c r="AT310" s="65" t="s">
        <v>4441</v>
      </c>
      <c r="AU310" s="1920">
        <v>0.331</v>
      </c>
      <c r="AV310" s="187">
        <v>2027.0</v>
      </c>
      <c r="AW310" s="1921" t="s">
        <v>4442</v>
      </c>
      <c r="AX310" s="1922">
        <v>0.55</v>
      </c>
      <c r="AY310" s="190"/>
      <c r="AZ310" s="190"/>
      <c r="BA310" s="190"/>
      <c r="BB310" s="57" t="s">
        <v>158</v>
      </c>
      <c r="BC310" s="1923">
        <v>0.4</v>
      </c>
      <c r="BD310" s="1357">
        <v>0.14</v>
      </c>
      <c r="BE310" s="1924">
        <v>1480.0</v>
      </c>
      <c r="BF310" s="338">
        <v>720.0</v>
      </c>
      <c r="BG310" s="195">
        <v>780.0</v>
      </c>
      <c r="BH310" s="197">
        <v>710.0</v>
      </c>
      <c r="BI310" s="615">
        <v>760.0</v>
      </c>
      <c r="BJ310" s="198">
        <v>33.0</v>
      </c>
      <c r="BK310" s="198">
        <v>34.0</v>
      </c>
      <c r="BL310" s="198">
        <v>35.0</v>
      </c>
      <c r="BM310" s="616">
        <v>30.0</v>
      </c>
      <c r="BN310" s="197">
        <v>34.0</v>
      </c>
      <c r="BO310" s="924">
        <v>33.0</v>
      </c>
      <c r="BP310" s="197">
        <v>35.0</v>
      </c>
      <c r="BQ310" s="201">
        <v>34.0</v>
      </c>
      <c r="BR310" s="201">
        <v>36.0</v>
      </c>
      <c r="BS310" s="613">
        <v>33.0</v>
      </c>
      <c r="BT310" s="197">
        <v>35.0</v>
      </c>
      <c r="BU310" s="190" t="s">
        <v>4443</v>
      </c>
      <c r="BV310" s="1023">
        <v>0.79</v>
      </c>
      <c r="BW310" s="1925">
        <v>0.87</v>
      </c>
      <c r="BX310" s="347">
        <v>0.95</v>
      </c>
      <c r="BY310" s="1926">
        <v>0.17</v>
      </c>
      <c r="BZ310" s="1927">
        <v>0.05</v>
      </c>
      <c r="CA310" s="209">
        <v>45611.0</v>
      </c>
      <c r="CB310" s="190"/>
      <c r="CC310" s="190"/>
      <c r="CD310" s="190"/>
      <c r="CE310" s="1928">
        <v>45667.0</v>
      </c>
      <c r="CF310" s="190"/>
      <c r="CG310" s="190"/>
      <c r="CH310" s="190"/>
      <c r="CI310" s="190" t="s">
        <v>4444</v>
      </c>
      <c r="CJ310" s="663">
        <v>45641.0</v>
      </c>
      <c r="CK310" s="1929">
        <v>45662.0</v>
      </c>
      <c r="CL310" s="190"/>
      <c r="CM310" s="56" t="s">
        <v>873</v>
      </c>
      <c r="CN310" s="190"/>
      <c r="CO310" s="190"/>
      <c r="CP310" s="190"/>
      <c r="CQ310" s="190"/>
      <c r="CR310" s="212" t="s">
        <v>4445</v>
      </c>
      <c r="CS310" s="190"/>
      <c r="CT310" s="190"/>
      <c r="CU310" s="190"/>
      <c r="CV310" s="190"/>
      <c r="CW310" s="190"/>
      <c r="CX310" s="1930">
        <v>41.0</v>
      </c>
      <c r="CY310" s="214">
        <v>79.4</v>
      </c>
      <c r="CZ310" s="217">
        <v>24.0</v>
      </c>
      <c r="DA310" s="190"/>
      <c r="DB310" s="190"/>
      <c r="DC310" s="220">
        <v>240.0</v>
      </c>
      <c r="DD310" s="190"/>
      <c r="DE310" s="190"/>
      <c r="DF310" s="190"/>
      <c r="DG310" s="190"/>
      <c r="DH310" s="190"/>
      <c r="DI310" s="190"/>
      <c r="DJ310" s="190"/>
      <c r="DK310" s="190"/>
      <c r="DL310" s="190"/>
      <c r="DM310" s="190"/>
      <c r="DN310" s="220">
        <v>240.0</v>
      </c>
      <c r="DO310" s="190"/>
      <c r="DP310" s="190"/>
      <c r="DQ310" s="190"/>
      <c r="DR310" s="218" t="s">
        <v>4446</v>
      </c>
      <c r="DS310" s="190" t="s">
        <v>4447</v>
      </c>
      <c r="DT310" s="1931">
        <v>7.4</v>
      </c>
      <c r="DU310" s="220">
        <v>0.0</v>
      </c>
      <c r="DV310" s="624">
        <v>8.2</v>
      </c>
      <c r="DW310" s="222"/>
      <c r="DX310" s="58" t="str">
        <f t="shared" si="3"/>
        <v>generous_aid</v>
      </c>
      <c r="DY310" s="58" t="str">
        <f t="shared" si="4"/>
        <v>affordable</v>
      </c>
      <c r="DZ310" s="222"/>
      <c r="EA310" s="222"/>
      <c r="EB310" s="59" t="s">
        <v>160</v>
      </c>
    </row>
    <row r="311" ht="12.75" customHeight="1">
      <c r="A311" s="167" t="s">
        <v>4448</v>
      </c>
      <c r="B311" s="31" t="s">
        <v>4449</v>
      </c>
      <c r="C311" s="61" t="s">
        <v>4450</v>
      </c>
      <c r="D311" s="61" t="s">
        <v>4451</v>
      </c>
      <c r="E311" s="61" t="s">
        <v>4452</v>
      </c>
      <c r="F311" s="32" t="s">
        <v>4453</v>
      </c>
      <c r="G311" s="33" t="s">
        <v>138</v>
      </c>
      <c r="H311" s="32" t="s">
        <v>4454</v>
      </c>
      <c r="I311" s="32" t="s">
        <v>4455</v>
      </c>
      <c r="J311" s="33" t="s">
        <v>167</v>
      </c>
      <c r="K311" s="33" t="s">
        <v>142</v>
      </c>
      <c r="L311" s="32" t="s">
        <v>4456</v>
      </c>
      <c r="M311" s="33" t="s">
        <v>169</v>
      </c>
      <c r="N311" s="32" t="s">
        <v>4457</v>
      </c>
      <c r="O311" s="32" t="s">
        <v>4458</v>
      </c>
      <c r="P311" s="32" t="s">
        <v>4459</v>
      </c>
      <c r="Q311" s="34">
        <f t="shared" si="1"/>
        <v>10000</v>
      </c>
      <c r="R311" s="570">
        <v>70398.0</v>
      </c>
      <c r="S311" s="844">
        <v>19170.0</v>
      </c>
      <c r="T311" s="170">
        <f t="shared" si="2"/>
        <v>93568</v>
      </c>
      <c r="U311" s="38" t="s">
        <v>4460</v>
      </c>
      <c r="V311" s="100" t="s">
        <v>4461</v>
      </c>
      <c r="W311" s="1932">
        <v>56.0</v>
      </c>
      <c r="X311" s="966">
        <v>0.364</v>
      </c>
      <c r="Y311" s="1916">
        <v>85402.0</v>
      </c>
      <c r="Z311" s="1394">
        <v>5498.0</v>
      </c>
      <c r="AA311" s="849" t="s">
        <v>4462</v>
      </c>
      <c r="AB311" s="322" t="s">
        <v>499</v>
      </c>
      <c r="AC311" s="61"/>
      <c r="AD311" s="85"/>
      <c r="AE311" s="102"/>
      <c r="AF311" s="85"/>
      <c r="AG311" s="61"/>
      <c r="AH311" s="61"/>
      <c r="AI311" s="32"/>
      <c r="AJ311" s="418">
        <v>0.129</v>
      </c>
      <c r="AK311" s="263"/>
      <c r="AL311" s="263"/>
      <c r="AM311" s="263"/>
      <c r="AN311" s="263"/>
      <c r="AO311" s="263"/>
      <c r="AP311" s="263"/>
      <c r="AQ311" s="263"/>
      <c r="AR311" s="263"/>
      <c r="AS311" s="263"/>
      <c r="AT311" s="263"/>
      <c r="AU311" s="166"/>
      <c r="AV311" s="166"/>
      <c r="AW311" s="166"/>
      <c r="AX311" s="166"/>
      <c r="AY311" s="166"/>
      <c r="AZ311" s="166"/>
      <c r="BA311" s="166"/>
      <c r="BB311" s="166"/>
      <c r="BC311" s="166"/>
      <c r="BD311" s="166"/>
      <c r="BE311" s="166"/>
      <c r="BF311" s="166"/>
      <c r="BG311" s="166"/>
      <c r="BH311" s="166"/>
      <c r="BI311" s="166"/>
      <c r="BJ311" s="166"/>
      <c r="BK311" s="166"/>
      <c r="BL311" s="166"/>
      <c r="BM311" s="166"/>
      <c r="BN311" s="166"/>
      <c r="BO311" s="166"/>
      <c r="BP311" s="166"/>
      <c r="BQ311" s="166"/>
      <c r="BR311" s="166"/>
      <c r="BS311" s="166"/>
      <c r="BT311" s="166"/>
      <c r="BU311" s="166"/>
      <c r="BV311" s="166"/>
      <c r="BW311" s="166"/>
      <c r="BX311" s="166"/>
      <c r="BY311" s="166"/>
      <c r="BZ311" s="166"/>
      <c r="CA311" s="166"/>
      <c r="CB311" s="166"/>
      <c r="CC311" s="166"/>
      <c r="CD311" s="166"/>
      <c r="CE311" s="166"/>
      <c r="CF311" s="166"/>
      <c r="CG311" s="166"/>
      <c r="CH311" s="166"/>
      <c r="CI311" s="166"/>
      <c r="CJ311" s="166"/>
      <c r="CK311" s="166"/>
      <c r="CL311" s="166"/>
      <c r="CM311" s="166"/>
      <c r="CN311" s="166"/>
      <c r="CO311" s="166"/>
      <c r="CP311" s="166"/>
      <c r="CQ311" s="166"/>
      <c r="CR311" s="166"/>
      <c r="CS311" s="166"/>
      <c r="CT311" s="166"/>
      <c r="CU311" s="166"/>
      <c r="CV311" s="166"/>
      <c r="CW311" s="166"/>
      <c r="CX311" s="166"/>
      <c r="CY311" s="166"/>
      <c r="CZ311" s="166"/>
      <c r="DA311" s="166"/>
      <c r="DB311" s="166"/>
      <c r="DC311" s="166"/>
      <c r="DD311" s="166"/>
      <c r="DE311" s="166"/>
      <c r="DF311" s="166"/>
      <c r="DG311" s="166"/>
      <c r="DH311" s="166"/>
      <c r="DI311" s="166"/>
      <c r="DJ311" s="166"/>
      <c r="DK311" s="166"/>
      <c r="DL311" s="166"/>
      <c r="DM311" s="166"/>
      <c r="DN311" s="166"/>
      <c r="DO311" s="166"/>
      <c r="DP311" s="166"/>
      <c r="DQ311" s="166"/>
      <c r="DR311" s="166"/>
      <c r="DS311" s="166"/>
      <c r="DT311" s="166"/>
      <c r="DU311" s="166"/>
      <c r="DV311" s="166"/>
      <c r="DW311" s="166"/>
      <c r="DX311" s="58" t="str">
        <f t="shared" si="3"/>
        <v>generous_aid</v>
      </c>
      <c r="DY311" s="58" t="str">
        <f t="shared" si="4"/>
        <v>affordable</v>
      </c>
      <c r="DZ311" s="166"/>
      <c r="EA311" s="166"/>
      <c r="EB311" s="59" t="s">
        <v>160</v>
      </c>
    </row>
    <row r="312" ht="26.25" customHeight="1">
      <c r="A312" s="60" t="s">
        <v>4463</v>
      </c>
      <c r="B312" s="324"/>
      <c r="C312" s="61" t="s">
        <v>4464</v>
      </c>
      <c r="D312" s="61" t="s">
        <v>4465</v>
      </c>
      <c r="E312" s="61" t="s">
        <v>4466</v>
      </c>
      <c r="F312" s="32" t="s">
        <v>137</v>
      </c>
      <c r="G312" s="32" t="s">
        <v>4466</v>
      </c>
      <c r="H312" s="32"/>
      <c r="I312" s="32" t="s">
        <v>4467</v>
      </c>
      <c r="J312" s="33" t="s">
        <v>167</v>
      </c>
      <c r="K312" s="33" t="s">
        <v>142</v>
      </c>
      <c r="L312" s="32" t="s">
        <v>143</v>
      </c>
      <c r="M312" s="32" t="s">
        <v>144</v>
      </c>
      <c r="N312" s="32" t="s">
        <v>4468</v>
      </c>
      <c r="O312" s="32" t="s">
        <v>146</v>
      </c>
      <c r="P312" s="32" t="s">
        <v>147</v>
      </c>
      <c r="Q312" s="34" t="str">
        <f t="shared" si="1"/>
        <v/>
      </c>
      <c r="R312" s="377">
        <v>34392.0</v>
      </c>
      <c r="S312" s="480">
        <v>21050.0</v>
      </c>
      <c r="T312" s="893">
        <f t="shared" si="2"/>
        <v>59442</v>
      </c>
      <c r="U312" s="32"/>
      <c r="V312" s="39" t="s">
        <v>149</v>
      </c>
      <c r="W312" s="61" t="s">
        <v>836</v>
      </c>
      <c r="X312" s="273"/>
      <c r="Y312" s="61" t="s">
        <v>836</v>
      </c>
      <c r="Z312" s="61"/>
      <c r="AA312" s="61"/>
      <c r="AB312" s="45" t="s">
        <v>143</v>
      </c>
      <c r="AC312" s="486" t="s">
        <v>2343</v>
      </c>
      <c r="AD312" s="87" t="s">
        <v>4469</v>
      </c>
      <c r="AE312" s="232" t="s">
        <v>4470</v>
      </c>
      <c r="AF312" s="85" t="s">
        <v>4471</v>
      </c>
      <c r="AG312" s="1933">
        <v>17196.0</v>
      </c>
      <c r="AH312" s="380">
        <v>42246.0</v>
      </c>
      <c r="AI312" s="32" t="s">
        <v>4472</v>
      </c>
      <c r="AJ312" s="1865">
        <v>0.84</v>
      </c>
      <c r="AK312" s="1934">
        <v>0.86</v>
      </c>
      <c r="AL312" s="749">
        <v>0.04</v>
      </c>
      <c r="AM312" s="61" t="s">
        <v>156</v>
      </c>
      <c r="AN312" s="61"/>
      <c r="AO312" s="61" t="s">
        <v>156</v>
      </c>
      <c r="AP312" s="61"/>
      <c r="AQ312" s="1865">
        <v>0.84</v>
      </c>
      <c r="AR312" s="33"/>
      <c r="AS312" s="55" t="s">
        <v>157</v>
      </c>
      <c r="AT312" s="61"/>
      <c r="AU312" s="56"/>
      <c r="AV312" s="56"/>
      <c r="AW312" s="56"/>
      <c r="AX312" s="56"/>
      <c r="AY312" s="56"/>
      <c r="AZ312" s="56"/>
      <c r="BA312" s="56"/>
      <c r="BB312" s="56"/>
      <c r="BC312" s="56"/>
      <c r="BD312" s="56"/>
      <c r="BE312" s="56"/>
      <c r="BF312" s="56"/>
      <c r="BG312" s="56"/>
      <c r="BH312" s="56"/>
      <c r="BI312" s="56"/>
      <c r="BJ312" s="56"/>
      <c r="BK312" s="56"/>
      <c r="BL312" s="56"/>
      <c r="BM312" s="56"/>
      <c r="BN312" s="56"/>
      <c r="BO312" s="56"/>
      <c r="BP312" s="56"/>
      <c r="BQ312" s="56"/>
      <c r="BR312" s="56"/>
      <c r="BS312" s="56"/>
      <c r="BT312" s="56"/>
      <c r="BU312" s="56"/>
      <c r="BV312" s="56"/>
      <c r="BW312" s="56"/>
      <c r="BX312" s="56"/>
      <c r="BY312" s="56"/>
      <c r="BZ312" s="56"/>
      <c r="CA312" s="56"/>
      <c r="CB312" s="56"/>
      <c r="CC312" s="56"/>
      <c r="CD312" s="56"/>
      <c r="CE312" s="56"/>
      <c r="CF312" s="56"/>
      <c r="CG312" s="56"/>
      <c r="CH312" s="56"/>
      <c r="CI312" s="56"/>
      <c r="CJ312" s="56"/>
      <c r="CK312" s="56"/>
      <c r="CL312" s="56"/>
      <c r="CM312" s="56"/>
      <c r="CN312" s="56"/>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8" t="s">
        <v>159</v>
      </c>
      <c r="DX312" s="58" t="str">
        <f t="shared" si="3"/>
        <v>generous_aid</v>
      </c>
      <c r="DY312" s="58" t="str">
        <f t="shared" si="4"/>
        <v/>
      </c>
      <c r="DZ312" s="58"/>
      <c r="EA312" s="58"/>
      <c r="EB312" s="59" t="s">
        <v>160</v>
      </c>
    </row>
    <row r="313" ht="26.25" customHeight="1">
      <c r="A313" s="30" t="s">
        <v>4473</v>
      </c>
      <c r="B313" s="31" t="s">
        <v>4474</v>
      </c>
      <c r="C313" s="32" t="s">
        <v>4475</v>
      </c>
      <c r="D313" s="32" t="s">
        <v>4476</v>
      </c>
      <c r="E313" s="32" t="s">
        <v>4477</v>
      </c>
      <c r="F313" s="32" t="s">
        <v>4478</v>
      </c>
      <c r="G313" s="32" t="s">
        <v>4479</v>
      </c>
      <c r="H313" s="32"/>
      <c r="I313" s="32" t="s">
        <v>4480</v>
      </c>
      <c r="J313" s="33" t="s">
        <v>167</v>
      </c>
      <c r="K313" s="33" t="s">
        <v>142</v>
      </c>
      <c r="L313" s="32" t="s">
        <v>4481</v>
      </c>
      <c r="M313" s="32" t="s">
        <v>4482</v>
      </c>
      <c r="N313" s="32" t="s">
        <v>4483</v>
      </c>
      <c r="O313" s="32" t="s">
        <v>4484</v>
      </c>
      <c r="P313" s="32" t="s">
        <v>4485</v>
      </c>
      <c r="Q313" s="34" t="str">
        <f t="shared" si="1"/>
        <v/>
      </c>
      <c r="R313" s="982">
        <v>34392.0</v>
      </c>
      <c r="S313" s="1165">
        <v>21050.0</v>
      </c>
      <c r="T313" s="240">
        <f t="shared" si="2"/>
        <v>59442</v>
      </c>
      <c r="U313" s="38" t="s">
        <v>4486</v>
      </c>
      <c r="V313" s="39" t="s">
        <v>4487</v>
      </c>
      <c r="W313" s="32" t="s">
        <v>4488</v>
      </c>
      <c r="X313" s="83"/>
      <c r="Y313" s="32" t="s">
        <v>4489</v>
      </c>
      <c r="Z313" s="32"/>
      <c r="AA313" s="32"/>
      <c r="AB313" s="45" t="s">
        <v>143</v>
      </c>
      <c r="AC313" s="486" t="s">
        <v>4490</v>
      </c>
      <c r="AD313" s="87" t="s">
        <v>4469</v>
      </c>
      <c r="AE313" s="232" t="s">
        <v>4470</v>
      </c>
      <c r="AF313" s="85" t="s">
        <v>4471</v>
      </c>
      <c r="AG313" s="783">
        <v>17196.0</v>
      </c>
      <c r="AH313" s="377">
        <v>42246.0</v>
      </c>
      <c r="AI313" s="32" t="s">
        <v>4491</v>
      </c>
      <c r="AJ313" s="119">
        <v>0.84</v>
      </c>
      <c r="AK313" s="91"/>
      <c r="AL313" s="91"/>
      <c r="AM313" s="91"/>
      <c r="AN313" s="91"/>
      <c r="AO313" s="91"/>
      <c r="AP313" s="91"/>
      <c r="AQ313" s="91"/>
      <c r="AR313" s="91"/>
      <c r="AS313" s="91"/>
      <c r="AT313" s="91"/>
      <c r="AU313" s="92"/>
      <c r="AV313" s="92"/>
      <c r="AW313" s="92"/>
      <c r="AX313" s="92"/>
      <c r="AY313" s="92"/>
      <c r="AZ313" s="92"/>
      <c r="BA313" s="92"/>
      <c r="BB313" s="92"/>
      <c r="BC313" s="92"/>
      <c r="BD313" s="92"/>
      <c r="BE313" s="92"/>
      <c r="BF313" s="92"/>
      <c r="BG313" s="92"/>
      <c r="BH313" s="92"/>
      <c r="BI313" s="92"/>
      <c r="BJ313" s="92"/>
      <c r="BK313" s="92"/>
      <c r="BL313" s="92"/>
      <c r="BM313" s="92"/>
      <c r="BN313" s="92"/>
      <c r="BO313" s="92"/>
      <c r="BP313" s="92"/>
      <c r="BQ313" s="92"/>
      <c r="BR313" s="92"/>
      <c r="BS313" s="92"/>
      <c r="BT313" s="92"/>
      <c r="BU313" s="92"/>
      <c r="BV313" s="92"/>
      <c r="BW313" s="92"/>
      <c r="BX313" s="92"/>
      <c r="BY313" s="92"/>
      <c r="BZ313" s="92"/>
      <c r="CA313" s="92"/>
      <c r="CB313" s="92"/>
      <c r="CC313" s="92"/>
      <c r="CD313" s="92"/>
      <c r="CE313" s="92"/>
      <c r="CF313" s="92"/>
      <c r="CG313" s="92"/>
      <c r="CH313" s="92"/>
      <c r="CI313" s="92"/>
      <c r="CJ313" s="92"/>
      <c r="CK313" s="92"/>
      <c r="CL313" s="92"/>
      <c r="CM313" s="92"/>
      <c r="CN313" s="92"/>
      <c r="CO313" s="92"/>
      <c r="CP313" s="92"/>
      <c r="CQ313" s="92"/>
      <c r="CR313" s="92"/>
      <c r="CS313" s="92"/>
      <c r="CT313" s="92"/>
      <c r="CU313" s="92"/>
      <c r="CV313" s="92"/>
      <c r="CW313" s="92"/>
      <c r="CX313" s="92"/>
      <c r="CY313" s="92"/>
      <c r="CZ313" s="92"/>
      <c r="DA313" s="92"/>
      <c r="DB313" s="92"/>
      <c r="DC313" s="92"/>
      <c r="DD313" s="92"/>
      <c r="DE313" s="92"/>
      <c r="DF313" s="92"/>
      <c r="DG313" s="92"/>
      <c r="DH313" s="92"/>
      <c r="DI313" s="92"/>
      <c r="DJ313" s="92"/>
      <c r="DK313" s="92"/>
      <c r="DL313" s="92"/>
      <c r="DM313" s="92"/>
      <c r="DN313" s="92"/>
      <c r="DO313" s="92"/>
      <c r="DP313" s="92"/>
      <c r="DQ313" s="92"/>
      <c r="DR313" s="92"/>
      <c r="DS313" s="92"/>
      <c r="DT313" s="92"/>
      <c r="DU313" s="92"/>
      <c r="DV313" s="92"/>
      <c r="DW313" s="92"/>
      <c r="DX313" s="58" t="str">
        <f t="shared" si="3"/>
        <v>generous_aid</v>
      </c>
      <c r="DY313" s="58" t="str">
        <f t="shared" si="4"/>
        <v/>
      </c>
      <c r="DZ313" s="92"/>
      <c r="EA313" s="92"/>
      <c r="EB313" s="59" t="s">
        <v>160</v>
      </c>
    </row>
    <row r="314" ht="12.75" customHeight="1">
      <c r="A314" s="30" t="s">
        <v>4492</v>
      </c>
      <c r="B314" s="324"/>
      <c r="C314" s="32" t="s">
        <v>1874</v>
      </c>
      <c r="D314" s="32" t="s">
        <v>4307</v>
      </c>
      <c r="E314" s="32" t="s">
        <v>4308</v>
      </c>
      <c r="F314" s="32" t="s">
        <v>137</v>
      </c>
      <c r="G314" s="32" t="s">
        <v>630</v>
      </c>
      <c r="H314" s="32"/>
      <c r="I314" s="32" t="s">
        <v>4493</v>
      </c>
      <c r="J314" s="33" t="s">
        <v>167</v>
      </c>
      <c r="K314" s="33" t="s">
        <v>142</v>
      </c>
      <c r="L314" s="32" t="s">
        <v>143</v>
      </c>
      <c r="M314" s="33" t="s">
        <v>169</v>
      </c>
      <c r="N314" s="32" t="s">
        <v>4494</v>
      </c>
      <c r="O314" s="32" t="s">
        <v>146</v>
      </c>
      <c r="P314" s="32" t="s">
        <v>950</v>
      </c>
      <c r="Q314" s="34" t="str">
        <f t="shared" si="1"/>
        <v/>
      </c>
      <c r="R314" s="379">
        <v>38200.0</v>
      </c>
      <c r="S314" s="138">
        <v>14852.0</v>
      </c>
      <c r="T314" s="381">
        <f t="shared" si="2"/>
        <v>57052</v>
      </c>
      <c r="U314" s="32"/>
      <c r="V314" s="39" t="s">
        <v>149</v>
      </c>
      <c r="W314" s="308">
        <v>14.0</v>
      </c>
      <c r="X314" s="429">
        <v>0.67</v>
      </c>
      <c r="Y314" s="98">
        <v>46761.0</v>
      </c>
      <c r="Z314" s="32"/>
      <c r="AA314" s="70" t="s">
        <v>174</v>
      </c>
      <c r="AB314" s="45" t="s">
        <v>143</v>
      </c>
      <c r="AC314" s="1935">
        <v>15000.0</v>
      </c>
      <c r="AD314" s="85" t="s">
        <v>4495</v>
      </c>
      <c r="AE314" s="232" t="s">
        <v>4496</v>
      </c>
      <c r="AF314" s="85" t="s">
        <v>4497</v>
      </c>
      <c r="AG314" s="129">
        <v>23200.0</v>
      </c>
      <c r="AH314" s="1862">
        <v>42052.0</v>
      </c>
      <c r="AI314" s="32" t="s">
        <v>4498</v>
      </c>
      <c r="AJ314" s="304">
        <v>0.53</v>
      </c>
      <c r="AK314" s="1936">
        <v>0.05</v>
      </c>
      <c r="AL314" s="237">
        <v>0.2</v>
      </c>
      <c r="AM314" s="32" t="s">
        <v>156</v>
      </c>
      <c r="AN314" s="32"/>
      <c r="AO314" s="32" t="s">
        <v>156</v>
      </c>
      <c r="AP314" s="32"/>
      <c r="AQ314" s="119">
        <v>0.43</v>
      </c>
      <c r="AR314" s="33"/>
      <c r="AS314" s="55" t="s">
        <v>157</v>
      </c>
      <c r="AT314" s="32"/>
      <c r="AU314" s="56"/>
      <c r="AV314" s="56"/>
      <c r="AW314" s="56"/>
      <c r="AX314" s="56"/>
      <c r="AY314" s="56"/>
      <c r="AZ314" s="56"/>
      <c r="BA314" s="56"/>
      <c r="BB314" s="56"/>
      <c r="BC314" s="56"/>
      <c r="BD314" s="56"/>
      <c r="BE314" s="56"/>
      <c r="BF314" s="56"/>
      <c r="BG314" s="56"/>
      <c r="BH314" s="56"/>
      <c r="BI314" s="56"/>
      <c r="BJ314" s="56"/>
      <c r="BK314" s="56"/>
      <c r="BL314" s="56"/>
      <c r="BM314" s="56"/>
      <c r="BN314" s="56"/>
      <c r="BO314" s="56"/>
      <c r="BP314" s="56"/>
      <c r="BQ314" s="56"/>
      <c r="BR314" s="56"/>
      <c r="BS314" s="56"/>
      <c r="BT314" s="56"/>
      <c r="BU314" s="56"/>
      <c r="BV314" s="56"/>
      <c r="BW314" s="56"/>
      <c r="BX314" s="56"/>
      <c r="BY314" s="56"/>
      <c r="BZ314" s="56"/>
      <c r="CA314" s="56"/>
      <c r="CB314" s="56"/>
      <c r="CC314" s="56"/>
      <c r="CD314" s="56"/>
      <c r="CE314" s="56"/>
      <c r="CF314" s="56"/>
      <c r="CG314" s="56"/>
      <c r="CH314" s="56"/>
      <c r="CI314" s="56"/>
      <c r="CJ314" s="56"/>
      <c r="CK314" s="56"/>
      <c r="CL314" s="56"/>
      <c r="CM314" s="56"/>
      <c r="CN314" s="56"/>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8" t="s">
        <v>159</v>
      </c>
      <c r="DX314" s="58" t="str">
        <f t="shared" si="3"/>
        <v/>
      </c>
      <c r="DY314" s="58" t="str">
        <f t="shared" si="4"/>
        <v/>
      </c>
      <c r="DZ314" s="58"/>
      <c r="EA314" s="58"/>
      <c r="EB314" s="59" t="s">
        <v>160</v>
      </c>
    </row>
    <row r="315" ht="12.75" customHeight="1">
      <c r="A315" s="60" t="s">
        <v>4499</v>
      </c>
      <c r="B315" s="31" t="s">
        <v>4500</v>
      </c>
      <c r="C315" s="61" t="s">
        <v>4501</v>
      </c>
      <c r="D315" s="61" t="s">
        <v>4502</v>
      </c>
      <c r="E315" s="61" t="s">
        <v>4503</v>
      </c>
      <c r="F315" s="32" t="s">
        <v>4504</v>
      </c>
      <c r="G315" s="32" t="s">
        <v>4505</v>
      </c>
      <c r="H315" s="32"/>
      <c r="I315" s="32" t="s">
        <v>4506</v>
      </c>
      <c r="J315" s="33" t="s">
        <v>167</v>
      </c>
      <c r="K315" s="33" t="s">
        <v>142</v>
      </c>
      <c r="L315" s="32" t="s">
        <v>4507</v>
      </c>
      <c r="M315" s="33" t="s">
        <v>169</v>
      </c>
      <c r="N315" s="32" t="s">
        <v>4508</v>
      </c>
      <c r="O315" s="32" t="s">
        <v>4509</v>
      </c>
      <c r="P315" s="32" t="s">
        <v>4510</v>
      </c>
      <c r="Q315" s="34" t="str">
        <f t="shared" si="1"/>
        <v/>
      </c>
      <c r="R315" s="548">
        <v>38200.0</v>
      </c>
      <c r="S315" s="561">
        <v>14852.0</v>
      </c>
      <c r="T315" s="36">
        <f t="shared" si="2"/>
        <v>57052</v>
      </c>
      <c r="U315" s="38" t="s">
        <v>4511</v>
      </c>
      <c r="V315" s="39" t="s">
        <v>4512</v>
      </c>
      <c r="W315" s="308">
        <v>14.0</v>
      </c>
      <c r="X315" s="812">
        <v>0.671</v>
      </c>
      <c r="Y315" s="98">
        <v>46761.0</v>
      </c>
      <c r="Z315" s="61"/>
      <c r="AA315" s="70" t="s">
        <v>4513</v>
      </c>
      <c r="AB315" s="45" t="s">
        <v>143</v>
      </c>
      <c r="AC315" s="375">
        <v>15000.0</v>
      </c>
      <c r="AD315" s="85" t="s">
        <v>4495</v>
      </c>
      <c r="AE315" s="232" t="s">
        <v>4496</v>
      </c>
      <c r="AF315" s="85" t="s">
        <v>4497</v>
      </c>
      <c r="AG315" s="1036">
        <v>23200.0</v>
      </c>
      <c r="AH315" s="370">
        <v>42052.0</v>
      </c>
      <c r="AI315" s="32" t="s">
        <v>4514</v>
      </c>
      <c r="AJ315" s="1415">
        <v>0.53</v>
      </c>
      <c r="AK315" s="91"/>
      <c r="AL315" s="91"/>
      <c r="AM315" s="91"/>
      <c r="AN315" s="91"/>
      <c r="AO315" s="91"/>
      <c r="AP315" s="91"/>
      <c r="AQ315" s="91"/>
      <c r="AR315" s="91"/>
      <c r="AS315" s="91"/>
      <c r="AT315" s="91"/>
      <c r="AU315" s="92"/>
      <c r="AV315" s="92"/>
      <c r="AW315" s="92"/>
      <c r="AX315" s="92"/>
      <c r="AY315" s="92"/>
      <c r="AZ315" s="92"/>
      <c r="BA315" s="92"/>
      <c r="BB315" s="92"/>
      <c r="BC315" s="92"/>
      <c r="BD315" s="92"/>
      <c r="BE315" s="92"/>
      <c r="BF315" s="92"/>
      <c r="BG315" s="92"/>
      <c r="BH315" s="92"/>
      <c r="BI315" s="92"/>
      <c r="BJ315" s="92"/>
      <c r="BK315" s="92"/>
      <c r="BL315" s="92"/>
      <c r="BM315" s="92"/>
      <c r="BN315" s="92"/>
      <c r="BO315" s="92"/>
      <c r="BP315" s="92"/>
      <c r="BQ315" s="92"/>
      <c r="BR315" s="92"/>
      <c r="BS315" s="92"/>
      <c r="BT315" s="92"/>
      <c r="BU315" s="92"/>
      <c r="BV315" s="92"/>
      <c r="BW315" s="92"/>
      <c r="BX315" s="92"/>
      <c r="BY315" s="92"/>
      <c r="BZ315" s="92"/>
      <c r="CA315" s="92"/>
      <c r="CB315" s="92"/>
      <c r="CC315" s="92"/>
      <c r="CD315" s="92"/>
      <c r="CE315" s="92"/>
      <c r="CF315" s="92"/>
      <c r="CG315" s="92"/>
      <c r="CH315" s="92"/>
      <c r="CI315" s="92"/>
      <c r="CJ315" s="92"/>
      <c r="CK315" s="92"/>
      <c r="CL315" s="92"/>
      <c r="CM315" s="92"/>
      <c r="CN315" s="92"/>
      <c r="CO315" s="92"/>
      <c r="CP315" s="92"/>
      <c r="CQ315" s="92"/>
      <c r="CR315" s="92"/>
      <c r="CS315" s="92"/>
      <c r="CT315" s="92"/>
      <c r="CU315" s="92"/>
      <c r="CV315" s="92"/>
      <c r="CW315" s="92"/>
      <c r="CX315" s="92"/>
      <c r="CY315" s="92"/>
      <c r="CZ315" s="92"/>
      <c r="DA315" s="92"/>
      <c r="DB315" s="92"/>
      <c r="DC315" s="92"/>
      <c r="DD315" s="92"/>
      <c r="DE315" s="92"/>
      <c r="DF315" s="92"/>
      <c r="DG315" s="92"/>
      <c r="DH315" s="92"/>
      <c r="DI315" s="92"/>
      <c r="DJ315" s="92"/>
      <c r="DK315" s="92"/>
      <c r="DL315" s="92"/>
      <c r="DM315" s="92"/>
      <c r="DN315" s="92"/>
      <c r="DO315" s="92"/>
      <c r="DP315" s="92"/>
      <c r="DQ315" s="92"/>
      <c r="DR315" s="92"/>
      <c r="DS315" s="92"/>
      <c r="DT315" s="92"/>
      <c r="DU315" s="92"/>
      <c r="DV315" s="92"/>
      <c r="DW315" s="92"/>
      <c r="DX315" s="58" t="str">
        <f t="shared" si="3"/>
        <v/>
      </c>
      <c r="DY315" s="58" t="str">
        <f t="shared" si="4"/>
        <v/>
      </c>
      <c r="DZ315" s="92"/>
      <c r="EA315" s="92"/>
      <c r="EB315" s="59" t="s">
        <v>160</v>
      </c>
    </row>
    <row r="316" ht="26.25" customHeight="1">
      <c r="A316" s="60" t="s">
        <v>4515</v>
      </c>
      <c r="B316" s="324"/>
      <c r="C316" s="61" t="s">
        <v>4516</v>
      </c>
      <c r="D316" s="61" t="s">
        <v>322</v>
      </c>
      <c r="E316" s="61" t="s">
        <v>323</v>
      </c>
      <c r="F316" s="32" t="s">
        <v>137</v>
      </c>
      <c r="G316" s="33" t="s">
        <v>325</v>
      </c>
      <c r="H316" s="32" t="s">
        <v>2927</v>
      </c>
      <c r="I316" s="32" t="s">
        <v>4517</v>
      </c>
      <c r="J316" s="33" t="s">
        <v>141</v>
      </c>
      <c r="K316" s="33" t="s">
        <v>142</v>
      </c>
      <c r="L316" s="32" t="s">
        <v>143</v>
      </c>
      <c r="M316" s="32" t="s">
        <v>745</v>
      </c>
      <c r="N316" s="32" t="s">
        <v>4518</v>
      </c>
      <c r="O316" s="32" t="s">
        <v>146</v>
      </c>
      <c r="P316" s="32" t="s">
        <v>950</v>
      </c>
      <c r="Q316" s="34" t="str">
        <f t="shared" si="1"/>
        <v/>
      </c>
      <c r="R316" s="241">
        <v>44208.0</v>
      </c>
      <c r="S316" s="956">
        <v>18462.0</v>
      </c>
      <c r="T316" s="932">
        <f t="shared" si="2"/>
        <v>66670</v>
      </c>
      <c r="U316" s="32"/>
      <c r="V316" s="71" t="s">
        <v>1512</v>
      </c>
      <c r="W316" s="61" t="s">
        <v>836</v>
      </c>
      <c r="X316" s="273"/>
      <c r="Y316" s="61" t="s">
        <v>836</v>
      </c>
      <c r="Z316" s="61"/>
      <c r="AA316" s="61"/>
      <c r="AB316" s="45" t="s">
        <v>143</v>
      </c>
      <c r="AC316" s="61" t="s">
        <v>749</v>
      </c>
      <c r="AD316" s="87" t="s">
        <v>1966</v>
      </c>
      <c r="AE316" s="297" t="s">
        <v>4519</v>
      </c>
      <c r="AF316" s="85" t="s">
        <v>4520</v>
      </c>
      <c r="AG316" s="61"/>
      <c r="AH316" s="61"/>
      <c r="AI316" s="32"/>
      <c r="AJ316" s="1082">
        <v>0.77</v>
      </c>
      <c r="AK316" s="90">
        <v>0.39</v>
      </c>
      <c r="AL316" s="897">
        <v>0.12</v>
      </c>
      <c r="AM316" s="61" t="s">
        <v>156</v>
      </c>
      <c r="AN316" s="61"/>
      <c r="AO316" s="61" t="s">
        <v>156</v>
      </c>
      <c r="AP316" s="61"/>
      <c r="AQ316" s="1619">
        <v>0.59</v>
      </c>
      <c r="AR316" s="32"/>
      <c r="AS316" s="79" t="s">
        <v>173</v>
      </c>
      <c r="AT316" s="61"/>
      <c r="AU316" s="56"/>
      <c r="AV316" s="56"/>
      <c r="AW316" s="56"/>
      <c r="AX316" s="56"/>
      <c r="AY316" s="56"/>
      <c r="AZ316" s="56"/>
      <c r="BA316" s="56"/>
      <c r="BB316" s="56"/>
      <c r="BC316" s="56"/>
      <c r="BD316" s="56"/>
      <c r="BE316" s="56"/>
      <c r="BF316" s="56"/>
      <c r="BG316" s="56"/>
      <c r="BH316" s="56"/>
      <c r="BI316" s="56"/>
      <c r="BJ316" s="56"/>
      <c r="BK316" s="56"/>
      <c r="BL316" s="56"/>
      <c r="BM316" s="56"/>
      <c r="BN316" s="56"/>
      <c r="BO316" s="56"/>
      <c r="BP316" s="56"/>
      <c r="BQ316" s="56"/>
      <c r="BR316" s="56"/>
      <c r="BS316" s="56"/>
      <c r="BT316" s="56"/>
      <c r="BU316" s="56"/>
      <c r="BV316" s="56"/>
      <c r="BW316" s="56"/>
      <c r="BX316" s="56"/>
      <c r="BY316" s="56"/>
      <c r="BZ316" s="56"/>
      <c r="CA316" s="56"/>
      <c r="CB316" s="56"/>
      <c r="CC316" s="56"/>
      <c r="CD316" s="56"/>
      <c r="CE316" s="56"/>
      <c r="CF316" s="56"/>
      <c r="CG316" s="56"/>
      <c r="CH316" s="56"/>
      <c r="CI316" s="56"/>
      <c r="CJ316" s="56"/>
      <c r="CK316" s="56"/>
      <c r="CL316" s="56"/>
      <c r="CM316" s="56"/>
      <c r="CN316" s="56"/>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8" t="s">
        <v>159</v>
      </c>
      <c r="DX316" s="58" t="str">
        <f t="shared" si="3"/>
        <v>generous_aid</v>
      </c>
      <c r="DY316" s="58" t="str">
        <f t="shared" si="4"/>
        <v/>
      </c>
      <c r="DZ316" s="58"/>
      <c r="EA316" s="58"/>
      <c r="EB316" s="59" t="s">
        <v>160</v>
      </c>
    </row>
    <row r="317" ht="26.25" customHeight="1">
      <c r="A317" s="30" t="s">
        <v>4521</v>
      </c>
      <c r="B317" s="31" t="s">
        <v>4522</v>
      </c>
      <c r="C317" s="32" t="s">
        <v>4523</v>
      </c>
      <c r="D317" s="32" t="s">
        <v>4524</v>
      </c>
      <c r="E317" s="32" t="s">
        <v>4525</v>
      </c>
      <c r="F317" s="32" t="s">
        <v>4526</v>
      </c>
      <c r="G317" s="33" t="s">
        <v>325</v>
      </c>
      <c r="H317" s="32" t="s">
        <v>4527</v>
      </c>
      <c r="I317" s="32" t="s">
        <v>4528</v>
      </c>
      <c r="J317" s="33" t="s">
        <v>141</v>
      </c>
      <c r="K317" s="33" t="s">
        <v>142</v>
      </c>
      <c r="L317" s="32" t="s">
        <v>4529</v>
      </c>
      <c r="M317" s="32" t="s">
        <v>4530</v>
      </c>
      <c r="N317" s="32" t="s">
        <v>4531</v>
      </c>
      <c r="O317" s="32" t="s">
        <v>4532</v>
      </c>
      <c r="P317" s="32" t="s">
        <v>4533</v>
      </c>
      <c r="Q317" s="34" t="str">
        <f t="shared" si="1"/>
        <v/>
      </c>
      <c r="R317" s="1187">
        <v>44208.0</v>
      </c>
      <c r="S317" s="1937">
        <v>18462.0</v>
      </c>
      <c r="T317" s="1938">
        <f t="shared" si="2"/>
        <v>66670</v>
      </c>
      <c r="U317" s="139" t="s">
        <v>4534</v>
      </c>
      <c r="V317" s="71" t="s">
        <v>4535</v>
      </c>
      <c r="W317" s="32" t="s">
        <v>4536</v>
      </c>
      <c r="X317" s="83"/>
      <c r="Y317" s="32" t="s">
        <v>4537</v>
      </c>
      <c r="Z317" s="32"/>
      <c r="AA317" s="32"/>
      <c r="AB317" s="45" t="s">
        <v>143</v>
      </c>
      <c r="AC317" s="32" t="s">
        <v>4538</v>
      </c>
      <c r="AD317" s="87" t="s">
        <v>1966</v>
      </c>
      <c r="AE317" s="297" t="s">
        <v>4519</v>
      </c>
      <c r="AF317" s="85" t="s">
        <v>4520</v>
      </c>
      <c r="AG317" s="32"/>
      <c r="AH317" s="32"/>
      <c r="AI317" s="32"/>
      <c r="AJ317" s="119">
        <v>0.77</v>
      </c>
      <c r="AK317" s="91"/>
      <c r="AL317" s="91"/>
      <c r="AM317" s="91"/>
      <c r="AN317" s="91"/>
      <c r="AO317" s="91"/>
      <c r="AP317" s="91"/>
      <c r="AQ317" s="91"/>
      <c r="AR317" s="91"/>
      <c r="AS317" s="91"/>
      <c r="AT317" s="91"/>
      <c r="AU317" s="92"/>
      <c r="AV317" s="92"/>
      <c r="AW317" s="92"/>
      <c r="AX317" s="92"/>
      <c r="AY317" s="92"/>
      <c r="AZ317" s="92"/>
      <c r="BA317" s="92"/>
      <c r="BB317" s="92"/>
      <c r="BC317" s="92"/>
      <c r="BD317" s="92"/>
      <c r="BE317" s="92"/>
      <c r="BF317" s="92"/>
      <c r="BG317" s="92"/>
      <c r="BH317" s="92"/>
      <c r="BI317" s="92"/>
      <c r="BJ317" s="92"/>
      <c r="BK317" s="92"/>
      <c r="BL317" s="92"/>
      <c r="BM317" s="92"/>
      <c r="BN317" s="92"/>
      <c r="BO317" s="92"/>
      <c r="BP317" s="92"/>
      <c r="BQ317" s="92"/>
      <c r="BR317" s="92"/>
      <c r="BS317" s="92"/>
      <c r="BT317" s="92"/>
      <c r="BU317" s="92"/>
      <c r="BV317" s="92"/>
      <c r="BW317" s="92"/>
      <c r="BX317" s="92"/>
      <c r="BY317" s="92"/>
      <c r="BZ317" s="92"/>
      <c r="CA317" s="92"/>
      <c r="CB317" s="92"/>
      <c r="CC317" s="92"/>
      <c r="CD317" s="92"/>
      <c r="CE317" s="92"/>
      <c r="CF317" s="92"/>
      <c r="CG317" s="92"/>
      <c r="CH317" s="92"/>
      <c r="CI317" s="92"/>
      <c r="CJ317" s="92"/>
      <c r="CK317" s="92"/>
      <c r="CL317" s="92"/>
      <c r="CM317" s="92"/>
      <c r="CN317" s="92"/>
      <c r="CO317" s="92"/>
      <c r="CP317" s="92"/>
      <c r="CQ317" s="92"/>
      <c r="CR317" s="92"/>
      <c r="CS317" s="92"/>
      <c r="CT317" s="92"/>
      <c r="CU317" s="92"/>
      <c r="CV317" s="92"/>
      <c r="CW317" s="92"/>
      <c r="CX317" s="92"/>
      <c r="CY317" s="92"/>
      <c r="CZ317" s="92"/>
      <c r="DA317" s="92"/>
      <c r="DB317" s="92"/>
      <c r="DC317" s="92"/>
      <c r="DD317" s="92"/>
      <c r="DE317" s="92"/>
      <c r="DF317" s="92"/>
      <c r="DG317" s="92"/>
      <c r="DH317" s="92"/>
      <c r="DI317" s="92"/>
      <c r="DJ317" s="92"/>
      <c r="DK317" s="92"/>
      <c r="DL317" s="92"/>
      <c r="DM317" s="92"/>
      <c r="DN317" s="92"/>
      <c r="DO317" s="92"/>
      <c r="DP317" s="92"/>
      <c r="DQ317" s="92"/>
      <c r="DR317" s="92"/>
      <c r="DS317" s="92"/>
      <c r="DT317" s="92"/>
      <c r="DU317" s="92"/>
      <c r="DV317" s="92"/>
      <c r="DW317" s="92"/>
      <c r="DX317" s="58" t="str">
        <f t="shared" si="3"/>
        <v>generous_aid</v>
      </c>
      <c r="DY317" s="58" t="str">
        <f t="shared" si="4"/>
        <v/>
      </c>
      <c r="DZ317" s="92"/>
      <c r="EA317" s="92"/>
      <c r="EB317" s="59" t="s">
        <v>160</v>
      </c>
    </row>
    <row r="318" ht="26.25" customHeight="1">
      <c r="A318" s="30" t="s">
        <v>4539</v>
      </c>
      <c r="B318" s="324"/>
      <c r="C318" s="32" t="s">
        <v>4540</v>
      </c>
      <c r="D318" s="32" t="s">
        <v>203</v>
      </c>
      <c r="E318" s="32" t="s">
        <v>204</v>
      </c>
      <c r="F318" s="32" t="s">
        <v>137</v>
      </c>
      <c r="G318" s="33" t="s">
        <v>205</v>
      </c>
      <c r="H318" s="32"/>
      <c r="I318" s="32" t="s">
        <v>206</v>
      </c>
      <c r="J318" s="33" t="s">
        <v>167</v>
      </c>
      <c r="K318" s="33" t="s">
        <v>142</v>
      </c>
      <c r="L318" s="32" t="s">
        <v>143</v>
      </c>
      <c r="M318" s="33" t="s">
        <v>169</v>
      </c>
      <c r="N318" s="32" t="s">
        <v>4541</v>
      </c>
      <c r="O318" s="32" t="s">
        <v>146</v>
      </c>
      <c r="P318" s="32" t="s">
        <v>171</v>
      </c>
      <c r="Q318" s="34">
        <f t="shared" si="1"/>
        <v>15000</v>
      </c>
      <c r="R318" s="1036">
        <v>33189.0</v>
      </c>
      <c r="S318" s="63">
        <v>13600.0</v>
      </c>
      <c r="T318" s="1036">
        <f t="shared" si="2"/>
        <v>50789</v>
      </c>
      <c r="U318" s="32"/>
      <c r="V318" s="65" t="s">
        <v>173</v>
      </c>
      <c r="W318" s="1908">
        <v>30.0</v>
      </c>
      <c r="X318" s="67">
        <v>1.0</v>
      </c>
      <c r="Y318" s="1939">
        <v>36550.0</v>
      </c>
      <c r="Z318" s="848">
        <v>12722.0</v>
      </c>
      <c r="AA318" s="144" t="s">
        <v>3904</v>
      </c>
      <c r="AB318" s="71" t="s">
        <v>143</v>
      </c>
      <c r="AC318" s="46" t="s">
        <v>4542</v>
      </c>
      <c r="AD318" s="87" t="s">
        <v>4543</v>
      </c>
      <c r="AE318" s="297" t="s">
        <v>4544</v>
      </c>
      <c r="AF318" s="87" t="s">
        <v>4545</v>
      </c>
      <c r="AG318" s="49">
        <v>0.0</v>
      </c>
      <c r="AH318" s="1401">
        <v>17600.0</v>
      </c>
      <c r="AI318" s="32" t="s">
        <v>4546</v>
      </c>
      <c r="AJ318" s="1675">
        <v>0.21</v>
      </c>
      <c r="AK318" s="938">
        <v>0.09</v>
      </c>
      <c r="AL318" s="1940">
        <v>0.62</v>
      </c>
      <c r="AM318" s="32" t="s">
        <v>156</v>
      </c>
      <c r="AN318" s="32"/>
      <c r="AO318" s="32" t="s">
        <v>156</v>
      </c>
      <c r="AP318" s="32"/>
      <c r="AQ318" s="1675">
        <v>0.21</v>
      </c>
      <c r="AR318" s="33"/>
      <c r="AS318" s="185" t="s">
        <v>296</v>
      </c>
      <c r="AT318" s="32"/>
      <c r="AU318" s="56"/>
      <c r="AV318" s="56"/>
      <c r="AW318" s="56"/>
      <c r="AX318" s="56"/>
      <c r="AY318" s="56"/>
      <c r="AZ318" s="56"/>
      <c r="BA318" s="56"/>
      <c r="BB318" s="56"/>
      <c r="BC318" s="56"/>
      <c r="BD318" s="56"/>
      <c r="BE318" s="56"/>
      <c r="BF318" s="56"/>
      <c r="BG318" s="56"/>
      <c r="BH318" s="56"/>
      <c r="BI318" s="56"/>
      <c r="BJ318" s="56"/>
      <c r="BK318" s="56"/>
      <c r="BL318" s="56"/>
      <c r="BM318" s="56"/>
      <c r="BN318" s="56"/>
      <c r="BO318" s="56"/>
      <c r="BP318" s="56"/>
      <c r="BQ318" s="56"/>
      <c r="BR318" s="56"/>
      <c r="BS318" s="56"/>
      <c r="BT318" s="56"/>
      <c r="BU318" s="56"/>
      <c r="BV318" s="56"/>
      <c r="BW318" s="56"/>
      <c r="BX318" s="56"/>
      <c r="BY318" s="56"/>
      <c r="BZ318" s="56"/>
      <c r="CA318" s="56"/>
      <c r="CB318" s="56"/>
      <c r="CC318" s="56"/>
      <c r="CD318" s="56"/>
      <c r="CE318" s="56"/>
      <c r="CF318" s="56"/>
      <c r="CG318" s="56"/>
      <c r="CH318" s="56"/>
      <c r="CI318" s="56"/>
      <c r="CJ318" s="56"/>
      <c r="CK318" s="56"/>
      <c r="CL318" s="56"/>
      <c r="CM318" s="56"/>
      <c r="CN318" s="56"/>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8" t="s">
        <v>159</v>
      </c>
      <c r="DX318" s="58" t="str">
        <f t="shared" si="3"/>
        <v/>
      </c>
      <c r="DY318" s="58" t="str">
        <f t="shared" si="4"/>
        <v>affordable</v>
      </c>
      <c r="DZ318" s="58"/>
      <c r="EA318" s="58"/>
      <c r="EB318" s="59" t="s">
        <v>160</v>
      </c>
    </row>
    <row r="319" ht="26.25" customHeight="1">
      <c r="A319" s="60" t="s">
        <v>4547</v>
      </c>
      <c r="B319" s="31" t="s">
        <v>4548</v>
      </c>
      <c r="C319" s="61" t="s">
        <v>4549</v>
      </c>
      <c r="D319" s="61" t="s">
        <v>4550</v>
      </c>
      <c r="E319" s="61" t="s">
        <v>4551</v>
      </c>
      <c r="F319" s="32" t="s">
        <v>4552</v>
      </c>
      <c r="G319" s="33" t="s">
        <v>205</v>
      </c>
      <c r="H319" s="32"/>
      <c r="I319" s="32" t="s">
        <v>4553</v>
      </c>
      <c r="J319" s="33" t="s">
        <v>167</v>
      </c>
      <c r="K319" s="33" t="s">
        <v>142</v>
      </c>
      <c r="L319" s="32" t="s">
        <v>4554</v>
      </c>
      <c r="M319" s="33" t="s">
        <v>169</v>
      </c>
      <c r="N319" s="32" t="s">
        <v>4555</v>
      </c>
      <c r="O319" s="32" t="s">
        <v>4556</v>
      </c>
      <c r="P319" s="32" t="s">
        <v>4557</v>
      </c>
      <c r="Q319" s="34">
        <f t="shared" si="1"/>
        <v>15000</v>
      </c>
      <c r="R319" s="983">
        <v>33189.0</v>
      </c>
      <c r="S319" s="1041">
        <v>13600.0</v>
      </c>
      <c r="T319" s="817">
        <f t="shared" si="2"/>
        <v>50789</v>
      </c>
      <c r="U319" s="38" t="s">
        <v>4558</v>
      </c>
      <c r="V319" s="65" t="s">
        <v>4559</v>
      </c>
      <c r="W319" s="1913">
        <v>30.0</v>
      </c>
      <c r="X319" s="67">
        <v>1.0</v>
      </c>
      <c r="Y319" s="1939">
        <v>36550.0</v>
      </c>
      <c r="Z319" s="1941">
        <v>12722.0</v>
      </c>
      <c r="AA319" s="144" t="s">
        <v>4560</v>
      </c>
      <c r="AB319" s="71" t="s">
        <v>4561</v>
      </c>
      <c r="AC319" s="46" t="s">
        <v>4562</v>
      </c>
      <c r="AD319" s="87" t="s">
        <v>4543</v>
      </c>
      <c r="AE319" s="297" t="s">
        <v>4544</v>
      </c>
      <c r="AF319" s="87" t="s">
        <v>4545</v>
      </c>
      <c r="AG319" s="145">
        <v>0.0</v>
      </c>
      <c r="AH319" s="1045">
        <v>17600.0</v>
      </c>
      <c r="AI319" s="32" t="s">
        <v>4563</v>
      </c>
      <c r="AJ319" s="1942">
        <v>0.21</v>
      </c>
      <c r="AK319" s="91"/>
      <c r="AL319" s="91"/>
      <c r="AM319" s="91"/>
      <c r="AN319" s="91"/>
      <c r="AO319" s="91"/>
      <c r="AP319" s="91"/>
      <c r="AQ319" s="91"/>
      <c r="AR319" s="91"/>
      <c r="AS319" s="91"/>
      <c r="AT319" s="91"/>
      <c r="AU319" s="92"/>
      <c r="AV319" s="92"/>
      <c r="AW319" s="92"/>
      <c r="AX319" s="92"/>
      <c r="AY319" s="92"/>
      <c r="AZ319" s="92"/>
      <c r="BA319" s="92"/>
      <c r="BB319" s="92"/>
      <c r="BC319" s="92"/>
      <c r="BD319" s="92"/>
      <c r="BE319" s="92"/>
      <c r="BF319" s="92"/>
      <c r="BG319" s="92"/>
      <c r="BH319" s="92"/>
      <c r="BI319" s="92"/>
      <c r="BJ319" s="92"/>
      <c r="BK319" s="92"/>
      <c r="BL319" s="92"/>
      <c r="BM319" s="92"/>
      <c r="BN319" s="92"/>
      <c r="BO319" s="92"/>
      <c r="BP319" s="92"/>
      <c r="BQ319" s="92"/>
      <c r="BR319" s="92"/>
      <c r="BS319" s="92"/>
      <c r="BT319" s="92"/>
      <c r="BU319" s="92"/>
      <c r="BV319" s="92"/>
      <c r="BW319" s="92"/>
      <c r="BX319" s="92"/>
      <c r="BY319" s="92"/>
      <c r="BZ319" s="92"/>
      <c r="CA319" s="92"/>
      <c r="CB319" s="92"/>
      <c r="CC319" s="92"/>
      <c r="CD319" s="92"/>
      <c r="CE319" s="92"/>
      <c r="CF319" s="92"/>
      <c r="CG319" s="92"/>
      <c r="CH319" s="92"/>
      <c r="CI319" s="92"/>
      <c r="CJ319" s="92"/>
      <c r="CK319" s="92"/>
      <c r="CL319" s="92"/>
      <c r="CM319" s="92"/>
      <c r="CN319" s="92"/>
      <c r="CO319" s="92"/>
      <c r="CP319" s="92"/>
      <c r="CQ319" s="92"/>
      <c r="CR319" s="92"/>
      <c r="CS319" s="92"/>
      <c r="CT319" s="92"/>
      <c r="CU319" s="92"/>
      <c r="CV319" s="92"/>
      <c r="CW319" s="92"/>
      <c r="CX319" s="92"/>
      <c r="CY319" s="92"/>
      <c r="CZ319" s="92"/>
      <c r="DA319" s="92"/>
      <c r="DB319" s="92"/>
      <c r="DC319" s="92"/>
      <c r="DD319" s="92"/>
      <c r="DE319" s="92"/>
      <c r="DF319" s="92"/>
      <c r="DG319" s="92"/>
      <c r="DH319" s="92"/>
      <c r="DI319" s="92"/>
      <c r="DJ319" s="92"/>
      <c r="DK319" s="92"/>
      <c r="DL319" s="92"/>
      <c r="DM319" s="92"/>
      <c r="DN319" s="92"/>
      <c r="DO319" s="92"/>
      <c r="DP319" s="92"/>
      <c r="DQ319" s="92"/>
      <c r="DR319" s="92"/>
      <c r="DS319" s="92"/>
      <c r="DT319" s="92"/>
      <c r="DU319" s="92"/>
      <c r="DV319" s="92"/>
      <c r="DW319" s="92"/>
      <c r="DX319" s="58" t="str">
        <f t="shared" si="3"/>
        <v/>
      </c>
      <c r="DY319" s="58" t="str">
        <f t="shared" si="4"/>
        <v>affordable</v>
      </c>
      <c r="DZ319" s="92"/>
      <c r="EA319" s="92"/>
      <c r="EB319" s="59" t="s">
        <v>160</v>
      </c>
    </row>
    <row r="320" ht="12.75" customHeight="1">
      <c r="A320" s="30" t="s">
        <v>4564</v>
      </c>
      <c r="B320" s="31" t="s">
        <v>4565</v>
      </c>
      <c r="C320" s="32" t="s">
        <v>4566</v>
      </c>
      <c r="D320" s="32" t="s">
        <v>4567</v>
      </c>
      <c r="E320" s="32" t="s">
        <v>4568</v>
      </c>
      <c r="F320" s="32" t="s">
        <v>4569</v>
      </c>
      <c r="G320" s="33" t="s">
        <v>205</v>
      </c>
      <c r="H320" s="32"/>
      <c r="I320" s="32" t="s">
        <v>4570</v>
      </c>
      <c r="J320" s="33" t="s">
        <v>167</v>
      </c>
      <c r="K320" s="33" t="s">
        <v>142</v>
      </c>
      <c r="L320" s="32" t="s">
        <v>4571</v>
      </c>
      <c r="M320" s="32" t="s">
        <v>4572</v>
      </c>
      <c r="N320" s="32" t="s">
        <v>4573</v>
      </c>
      <c r="O320" s="32" t="s">
        <v>4574</v>
      </c>
      <c r="P320" s="32" t="s">
        <v>4575</v>
      </c>
      <c r="Q320" s="34" t="str">
        <f t="shared" si="1"/>
        <v/>
      </c>
      <c r="R320" s="989">
        <v>27600.0</v>
      </c>
      <c r="S320" s="1830">
        <v>11850.0</v>
      </c>
      <c r="T320" s="1615">
        <f t="shared" si="2"/>
        <v>43450</v>
      </c>
      <c r="U320" s="38" t="s">
        <v>4576</v>
      </c>
      <c r="V320" s="39" t="s">
        <v>4577</v>
      </c>
      <c r="W320" s="1837">
        <v>5.0</v>
      </c>
      <c r="X320" s="429">
        <v>0.636</v>
      </c>
      <c r="Y320" s="1723">
        <v>14440.0</v>
      </c>
      <c r="Z320" s="32"/>
      <c r="AA320" s="32" t="s">
        <v>4578</v>
      </c>
      <c r="AB320" s="45" t="s">
        <v>143</v>
      </c>
      <c r="AC320" s="1130">
        <v>10000.0</v>
      </c>
      <c r="AD320" s="85" t="s">
        <v>4579</v>
      </c>
      <c r="AE320" s="297" t="s">
        <v>4580</v>
      </c>
      <c r="AF320" s="87" t="s">
        <v>4581</v>
      </c>
      <c r="AG320" s="818">
        <v>17600.0</v>
      </c>
      <c r="AH320" s="1414">
        <v>33450.0</v>
      </c>
      <c r="AI320" s="32" t="s">
        <v>4582</v>
      </c>
      <c r="AJ320" s="119">
        <v>0.93</v>
      </c>
      <c r="AK320" s="91"/>
      <c r="AL320" s="91"/>
      <c r="AM320" s="91"/>
      <c r="AN320" s="91"/>
      <c r="AO320" s="91"/>
      <c r="AP320" s="91"/>
      <c r="AQ320" s="91"/>
      <c r="AR320" s="91"/>
      <c r="AS320" s="91"/>
      <c r="AT320" s="91"/>
      <c r="AU320" s="92"/>
      <c r="AV320" s="92"/>
      <c r="AW320" s="92"/>
      <c r="AX320" s="92"/>
      <c r="AY320" s="92"/>
      <c r="AZ320" s="92"/>
      <c r="BA320" s="92"/>
      <c r="BB320" s="92"/>
      <c r="BC320" s="92"/>
      <c r="BD320" s="92"/>
      <c r="BE320" s="92"/>
      <c r="BF320" s="92"/>
      <c r="BG320" s="92"/>
      <c r="BH320" s="92"/>
      <c r="BI320" s="92"/>
      <c r="BJ320" s="92"/>
      <c r="BK320" s="92"/>
      <c r="BL320" s="92"/>
      <c r="BM320" s="92"/>
      <c r="BN320" s="92"/>
      <c r="BO320" s="92"/>
      <c r="BP320" s="92"/>
      <c r="BQ320" s="92"/>
      <c r="BR320" s="92"/>
      <c r="BS320" s="92"/>
      <c r="BT320" s="92"/>
      <c r="BU320" s="92"/>
      <c r="BV320" s="92"/>
      <c r="BW320" s="92"/>
      <c r="BX320" s="92"/>
      <c r="BY320" s="92"/>
      <c r="BZ320" s="92"/>
      <c r="CA320" s="92"/>
      <c r="CB320" s="92"/>
      <c r="CC320" s="92"/>
      <c r="CD320" s="92"/>
      <c r="CE320" s="92"/>
      <c r="CF320" s="92"/>
      <c r="CG320" s="92"/>
      <c r="CH320" s="92"/>
      <c r="CI320" s="92"/>
      <c r="CJ320" s="92"/>
      <c r="CK320" s="92"/>
      <c r="CL320" s="92"/>
      <c r="CM320" s="92"/>
      <c r="CN320" s="92"/>
      <c r="CO320" s="92"/>
      <c r="CP320" s="92"/>
      <c r="CQ320" s="92"/>
      <c r="CR320" s="92"/>
      <c r="CS320" s="92"/>
      <c r="CT320" s="92"/>
      <c r="CU320" s="92"/>
      <c r="CV320" s="92"/>
      <c r="CW320" s="92"/>
      <c r="CX320" s="92"/>
      <c r="CY320" s="92"/>
      <c r="CZ320" s="92"/>
      <c r="DA320" s="92"/>
      <c r="DB320" s="92"/>
      <c r="DC320" s="92"/>
      <c r="DD320" s="92"/>
      <c r="DE320" s="92"/>
      <c r="DF320" s="92"/>
      <c r="DG320" s="92"/>
      <c r="DH320" s="92"/>
      <c r="DI320" s="92"/>
      <c r="DJ320" s="92"/>
      <c r="DK320" s="92"/>
      <c r="DL320" s="92"/>
      <c r="DM320" s="92"/>
      <c r="DN320" s="92"/>
      <c r="DO320" s="92"/>
      <c r="DP320" s="92"/>
      <c r="DQ320" s="92"/>
      <c r="DR320" s="92"/>
      <c r="DS320" s="92"/>
      <c r="DT320" s="92"/>
      <c r="DU320" s="92"/>
      <c r="DV320" s="92"/>
      <c r="DW320" s="92"/>
      <c r="DX320" s="58" t="str">
        <f t="shared" si="3"/>
        <v/>
      </c>
      <c r="DY320" s="58" t="str">
        <f t="shared" si="4"/>
        <v/>
      </c>
      <c r="DZ320" s="92"/>
      <c r="EA320" s="92"/>
      <c r="EB320" s="59" t="s">
        <v>160</v>
      </c>
    </row>
    <row r="321" ht="12.75" customHeight="1">
      <c r="A321" s="60" t="s">
        <v>4583</v>
      </c>
      <c r="B321" s="324"/>
      <c r="C321" s="61" t="s">
        <v>4584</v>
      </c>
      <c r="D321" s="61" t="s">
        <v>217</v>
      </c>
      <c r="E321" s="61" t="s">
        <v>136</v>
      </c>
      <c r="F321" s="32" t="s">
        <v>137</v>
      </c>
      <c r="G321" s="33" t="s">
        <v>138</v>
      </c>
      <c r="H321" s="32"/>
      <c r="I321" s="32" t="s">
        <v>206</v>
      </c>
      <c r="J321" s="33" t="s">
        <v>167</v>
      </c>
      <c r="K321" s="33" t="s">
        <v>142</v>
      </c>
      <c r="L321" s="32" t="s">
        <v>143</v>
      </c>
      <c r="M321" s="33" t="s">
        <v>169</v>
      </c>
      <c r="N321" s="32" t="s">
        <v>4585</v>
      </c>
      <c r="O321" s="32" t="s">
        <v>146</v>
      </c>
      <c r="P321" s="32" t="s">
        <v>171</v>
      </c>
      <c r="Q321" s="34">
        <f t="shared" si="1"/>
        <v>30000</v>
      </c>
      <c r="R321" s="481">
        <v>64842.0</v>
      </c>
      <c r="S321" s="270">
        <v>17768.0</v>
      </c>
      <c r="T321" s="1905">
        <f t="shared" si="2"/>
        <v>86610</v>
      </c>
      <c r="U321" s="32"/>
      <c r="V321" s="39" t="s">
        <v>149</v>
      </c>
      <c r="W321" s="40">
        <v>114.0</v>
      </c>
      <c r="X321" s="1302">
        <v>0.99</v>
      </c>
      <c r="Y321" s="1943">
        <v>55218.0</v>
      </c>
      <c r="Z321" s="841">
        <v>29384.0</v>
      </c>
      <c r="AA321" s="599" t="s">
        <v>4586</v>
      </c>
      <c r="AB321" s="322" t="s">
        <v>499</v>
      </c>
      <c r="AC321" s="127">
        <v>40000.0</v>
      </c>
      <c r="AD321" s="85" t="s">
        <v>4587</v>
      </c>
      <c r="AE321" s="297" t="s">
        <v>4588</v>
      </c>
      <c r="AF321" s="87" t="s">
        <v>4589</v>
      </c>
      <c r="AG321" s="1318">
        <v>24842.0</v>
      </c>
      <c r="AH321" s="281">
        <v>46610.0</v>
      </c>
      <c r="AI321" s="32" t="s">
        <v>4590</v>
      </c>
      <c r="AJ321" s="1944">
        <v>0.569</v>
      </c>
      <c r="AK321" s="1945">
        <v>0.167</v>
      </c>
      <c r="AL321" s="300">
        <v>0.15</v>
      </c>
      <c r="AM321" s="459">
        <v>0.1</v>
      </c>
      <c r="AN321" s="134">
        <v>1306.0</v>
      </c>
      <c r="AO321" s="1746">
        <v>218.0</v>
      </c>
      <c r="AP321" s="462">
        <v>21.0</v>
      </c>
      <c r="AQ321" s="298">
        <v>0.401</v>
      </c>
      <c r="AR321" s="32"/>
      <c r="AS321" s="79" t="s">
        <v>173</v>
      </c>
      <c r="AT321" s="61"/>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c r="BW321" s="56"/>
      <c r="BX321" s="56"/>
      <c r="BY321" s="56"/>
      <c r="BZ321" s="56"/>
      <c r="CA321" s="56"/>
      <c r="CB321" s="56"/>
      <c r="CC321" s="56"/>
      <c r="CD321" s="56"/>
      <c r="CE321" s="56"/>
      <c r="CF321" s="56"/>
      <c r="CG321" s="56"/>
      <c r="CH321" s="56"/>
      <c r="CI321" s="56"/>
      <c r="CJ321" s="56"/>
      <c r="CK321" s="56"/>
      <c r="CL321" s="56"/>
      <c r="CM321" s="56"/>
      <c r="CN321" s="56"/>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8" t="s">
        <v>159</v>
      </c>
      <c r="DX321" s="58" t="str">
        <f t="shared" si="3"/>
        <v>generous_aid</v>
      </c>
      <c r="DY321" s="58" t="str">
        <f t="shared" si="4"/>
        <v>affordable</v>
      </c>
      <c r="DZ321" s="58"/>
      <c r="EA321" s="58"/>
      <c r="EB321" s="59" t="s">
        <v>160</v>
      </c>
    </row>
    <row r="322" ht="12.75" customHeight="1">
      <c r="A322" s="150" t="s">
        <v>4591</v>
      </c>
      <c r="B322" s="31" t="s">
        <v>4592</v>
      </c>
      <c r="C322" s="61" t="s">
        <v>4593</v>
      </c>
      <c r="D322" s="61" t="s">
        <v>4594</v>
      </c>
      <c r="E322" s="61" t="s">
        <v>4595</v>
      </c>
      <c r="F322" s="32" t="s">
        <v>4596</v>
      </c>
      <c r="G322" s="33" t="s">
        <v>138</v>
      </c>
      <c r="H322" s="32"/>
      <c r="I322" s="32" t="s">
        <v>4597</v>
      </c>
      <c r="J322" s="33" t="s">
        <v>167</v>
      </c>
      <c r="K322" s="33" t="s">
        <v>142</v>
      </c>
      <c r="L322" s="32" t="s">
        <v>4598</v>
      </c>
      <c r="M322" s="33" t="s">
        <v>169</v>
      </c>
      <c r="N322" s="32" t="s">
        <v>4599</v>
      </c>
      <c r="O322" s="32" t="s">
        <v>4600</v>
      </c>
      <c r="P322" s="32" t="s">
        <v>4601</v>
      </c>
      <c r="Q322" s="34">
        <f t="shared" si="1"/>
        <v>30000</v>
      </c>
      <c r="R322" s="468">
        <v>64842.0</v>
      </c>
      <c r="S322" s="1946">
        <v>17768.0</v>
      </c>
      <c r="T322" s="800">
        <f t="shared" si="2"/>
        <v>86610</v>
      </c>
      <c r="U322" s="38" t="s">
        <v>4602</v>
      </c>
      <c r="V322" s="39" t="s">
        <v>4603</v>
      </c>
      <c r="W322" s="40">
        <v>114.0</v>
      </c>
      <c r="X322" s="1308">
        <v>0.991</v>
      </c>
      <c r="Y322" s="1943">
        <v>55218.0</v>
      </c>
      <c r="Z322" s="143">
        <v>29384.0</v>
      </c>
      <c r="AA322" s="599" t="s">
        <v>4604</v>
      </c>
      <c r="AB322" s="322" t="s">
        <v>499</v>
      </c>
      <c r="AC322" s="782">
        <v>40000.0</v>
      </c>
      <c r="AD322" s="85" t="s">
        <v>4587</v>
      </c>
      <c r="AE322" s="297" t="s">
        <v>4588</v>
      </c>
      <c r="AF322" s="87" t="s">
        <v>4589</v>
      </c>
      <c r="AG322" s="377">
        <v>24842.0</v>
      </c>
      <c r="AH322" s="1333">
        <v>46610.0</v>
      </c>
      <c r="AI322" s="32" t="s">
        <v>4605</v>
      </c>
      <c r="AJ322" s="178">
        <v>0.569</v>
      </c>
      <c r="AK322" s="263"/>
      <c r="AL322" s="263"/>
      <c r="AM322" s="263"/>
      <c r="AN322" s="263"/>
      <c r="AO322" s="263"/>
      <c r="AP322" s="263"/>
      <c r="AQ322" s="263"/>
      <c r="AR322" s="263"/>
      <c r="AS322" s="263"/>
      <c r="AT322" s="263"/>
      <c r="AU322" s="166"/>
      <c r="AV322" s="166"/>
      <c r="AW322" s="166"/>
      <c r="AX322" s="166"/>
      <c r="AY322" s="166"/>
      <c r="AZ322" s="166"/>
      <c r="BA322" s="166"/>
      <c r="BB322" s="166"/>
      <c r="BC322" s="166"/>
      <c r="BD322" s="166"/>
      <c r="BE322" s="166"/>
      <c r="BF322" s="166"/>
      <c r="BG322" s="166"/>
      <c r="BH322" s="166"/>
      <c r="BI322" s="166"/>
      <c r="BJ322" s="166"/>
      <c r="BK322" s="166"/>
      <c r="BL322" s="166"/>
      <c r="BM322" s="166"/>
      <c r="BN322" s="166"/>
      <c r="BO322" s="166"/>
      <c r="BP322" s="166"/>
      <c r="BQ322" s="166"/>
      <c r="BR322" s="166"/>
      <c r="BS322" s="166"/>
      <c r="BT322" s="166"/>
      <c r="BU322" s="166"/>
      <c r="BV322" s="166"/>
      <c r="BW322" s="166"/>
      <c r="BX322" s="166"/>
      <c r="BY322" s="166"/>
      <c r="BZ322" s="166"/>
      <c r="CA322" s="166"/>
      <c r="CB322" s="166"/>
      <c r="CC322" s="166"/>
      <c r="CD322" s="166"/>
      <c r="CE322" s="166"/>
      <c r="CF322" s="166"/>
      <c r="CG322" s="166"/>
      <c r="CH322" s="166"/>
      <c r="CI322" s="166"/>
      <c r="CJ322" s="166"/>
      <c r="CK322" s="166"/>
      <c r="CL322" s="166"/>
      <c r="CM322" s="166"/>
      <c r="CN322" s="166"/>
      <c r="CO322" s="166"/>
      <c r="CP322" s="166"/>
      <c r="CQ322" s="166"/>
      <c r="CR322" s="166"/>
      <c r="CS322" s="166"/>
      <c r="CT322" s="166"/>
      <c r="CU322" s="166"/>
      <c r="CV322" s="166"/>
      <c r="CW322" s="166"/>
      <c r="CX322" s="166"/>
      <c r="CY322" s="166"/>
      <c r="CZ322" s="166"/>
      <c r="DA322" s="166"/>
      <c r="DB322" s="166"/>
      <c r="DC322" s="166"/>
      <c r="DD322" s="166"/>
      <c r="DE322" s="166"/>
      <c r="DF322" s="166"/>
      <c r="DG322" s="166"/>
      <c r="DH322" s="166"/>
      <c r="DI322" s="166"/>
      <c r="DJ322" s="166"/>
      <c r="DK322" s="166"/>
      <c r="DL322" s="166"/>
      <c r="DM322" s="166"/>
      <c r="DN322" s="166"/>
      <c r="DO322" s="166"/>
      <c r="DP322" s="166"/>
      <c r="DQ322" s="166"/>
      <c r="DR322" s="166"/>
      <c r="DS322" s="166"/>
      <c r="DT322" s="166"/>
      <c r="DU322" s="166"/>
      <c r="DV322" s="166"/>
      <c r="DW322" s="166"/>
      <c r="DX322" s="58" t="str">
        <f t="shared" si="3"/>
        <v>generous_aid</v>
      </c>
      <c r="DY322" s="58" t="str">
        <f t="shared" si="4"/>
        <v>affordable</v>
      </c>
      <c r="DZ322" s="166"/>
      <c r="EA322" s="166"/>
      <c r="EB322" s="59" t="s">
        <v>160</v>
      </c>
    </row>
    <row r="323" ht="12.75" customHeight="1">
      <c r="A323" s="30" t="s">
        <v>4606</v>
      </c>
      <c r="B323" s="324"/>
      <c r="C323" s="33" t="s">
        <v>4607</v>
      </c>
      <c r="D323" s="32" t="s">
        <v>217</v>
      </c>
      <c r="E323" s="32" t="s">
        <v>136</v>
      </c>
      <c r="F323" s="32" t="s">
        <v>137</v>
      </c>
      <c r="G323" s="33" t="s">
        <v>138</v>
      </c>
      <c r="H323" s="32" t="s">
        <v>139</v>
      </c>
      <c r="I323" s="32" t="s">
        <v>140</v>
      </c>
      <c r="J323" s="33" t="s">
        <v>265</v>
      </c>
      <c r="K323" s="33" t="s">
        <v>142</v>
      </c>
      <c r="L323" s="32" t="s">
        <v>143</v>
      </c>
      <c r="M323" s="32" t="s">
        <v>144</v>
      </c>
      <c r="N323" s="32" t="s">
        <v>4608</v>
      </c>
      <c r="O323" s="32" t="s">
        <v>146</v>
      </c>
      <c r="P323" s="32" t="s">
        <v>147</v>
      </c>
      <c r="Q323" s="34">
        <f t="shared" si="1"/>
        <v>50000</v>
      </c>
      <c r="R323" s="1606">
        <v>57660.0</v>
      </c>
      <c r="S323" s="814">
        <v>18942.0</v>
      </c>
      <c r="T323" s="1649">
        <f t="shared" si="2"/>
        <v>80602</v>
      </c>
      <c r="U323" s="32"/>
      <c r="V323" s="39" t="s">
        <v>149</v>
      </c>
      <c r="W323" s="391">
        <v>178.0</v>
      </c>
      <c r="X323" s="1947">
        <v>0.79</v>
      </c>
      <c r="Y323" s="776">
        <v>30997.0</v>
      </c>
      <c r="Z323" s="43">
        <v>46173.0</v>
      </c>
      <c r="AA323" s="454" t="s">
        <v>666</v>
      </c>
      <c r="AB323" s="45" t="s">
        <v>143</v>
      </c>
      <c r="AC323" s="1948">
        <v>28000.0</v>
      </c>
      <c r="AD323" s="87" t="s">
        <v>423</v>
      </c>
      <c r="AE323" s="297" t="s">
        <v>4609</v>
      </c>
      <c r="AF323" s="87" t="s">
        <v>4610</v>
      </c>
      <c r="AG323" s="1949">
        <v>29660.0</v>
      </c>
      <c r="AH323" s="370">
        <v>52602.0</v>
      </c>
      <c r="AI323" s="32" t="s">
        <v>4611</v>
      </c>
      <c r="AJ323" s="1950">
        <v>0.706</v>
      </c>
      <c r="AK323" s="1056">
        <v>0.072</v>
      </c>
      <c r="AL323" s="1709">
        <v>0.1</v>
      </c>
      <c r="AM323" s="1951">
        <v>0.3</v>
      </c>
      <c r="AN323" s="302">
        <v>2196.0</v>
      </c>
      <c r="AO323" s="135">
        <v>159.0</v>
      </c>
      <c r="AP323" s="559">
        <v>48.0</v>
      </c>
      <c r="AQ323" s="554">
        <v>0.61</v>
      </c>
      <c r="AR323" s="33"/>
      <c r="AS323" s="55" t="s">
        <v>157</v>
      </c>
      <c r="AT323" s="32"/>
      <c r="AU323" s="56"/>
      <c r="AV323" s="56"/>
      <c r="AW323" s="56"/>
      <c r="AX323" s="56"/>
      <c r="AY323" s="56"/>
      <c r="AZ323" s="56"/>
      <c r="BA323" s="56"/>
      <c r="BB323" s="56"/>
      <c r="BC323" s="56"/>
      <c r="BD323" s="56"/>
      <c r="BE323" s="56"/>
      <c r="BF323" s="56"/>
      <c r="BG323" s="56"/>
      <c r="BH323" s="56"/>
      <c r="BI323" s="56"/>
      <c r="BJ323" s="56"/>
      <c r="BK323" s="56"/>
      <c r="BL323" s="56"/>
      <c r="BM323" s="56"/>
      <c r="BN323" s="56"/>
      <c r="BO323" s="56"/>
      <c r="BP323" s="56"/>
      <c r="BQ323" s="56"/>
      <c r="BR323" s="56"/>
      <c r="BS323" s="56"/>
      <c r="BT323" s="56"/>
      <c r="BU323" s="56"/>
      <c r="BV323" s="56"/>
      <c r="BW323" s="56"/>
      <c r="BX323" s="56"/>
      <c r="BY323" s="56"/>
      <c r="BZ323" s="56"/>
      <c r="CA323" s="56"/>
      <c r="CB323" s="56"/>
      <c r="CC323" s="56"/>
      <c r="CD323" s="56"/>
      <c r="CE323" s="56"/>
      <c r="CF323" s="56"/>
      <c r="CG323" s="56"/>
      <c r="CH323" s="56"/>
      <c r="CI323" s="56"/>
      <c r="CJ323" s="56"/>
      <c r="CK323" s="56"/>
      <c r="CL323" s="56"/>
      <c r="CM323" s="56"/>
      <c r="CN323" s="56"/>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8" t="s">
        <v>159</v>
      </c>
      <c r="DX323" s="58" t="str">
        <f t="shared" si="3"/>
        <v/>
      </c>
      <c r="DY323" s="58" t="str">
        <f t="shared" si="4"/>
        <v/>
      </c>
      <c r="DZ323" s="58"/>
      <c r="EA323" s="58"/>
      <c r="EB323" s="59" t="s">
        <v>160</v>
      </c>
    </row>
    <row r="324" ht="12.75" customHeight="1">
      <c r="A324" s="30" t="s">
        <v>4612</v>
      </c>
      <c r="B324" s="31" t="s">
        <v>4613</v>
      </c>
      <c r="C324" s="33" t="s">
        <v>4607</v>
      </c>
      <c r="D324" s="32" t="s">
        <v>4614</v>
      </c>
      <c r="E324" s="32" t="s">
        <v>4615</v>
      </c>
      <c r="F324" s="32" t="s">
        <v>4616</v>
      </c>
      <c r="G324" s="33" t="s">
        <v>138</v>
      </c>
      <c r="H324" s="32" t="s">
        <v>4617</v>
      </c>
      <c r="I324" s="32" t="s">
        <v>4618</v>
      </c>
      <c r="J324" s="33" t="s">
        <v>265</v>
      </c>
      <c r="K324" s="33" t="s">
        <v>142</v>
      </c>
      <c r="L324" s="32" t="s">
        <v>4619</v>
      </c>
      <c r="M324" s="32" t="s">
        <v>4620</v>
      </c>
      <c r="N324" s="32" t="s">
        <v>4621</v>
      </c>
      <c r="O324" s="32" t="s">
        <v>4622</v>
      </c>
      <c r="P324" s="32" t="s">
        <v>4623</v>
      </c>
      <c r="Q324" s="34">
        <f t="shared" si="1"/>
        <v>50000</v>
      </c>
      <c r="R324" s="1952">
        <v>57660.0</v>
      </c>
      <c r="S324" s="1212">
        <v>18942.0</v>
      </c>
      <c r="T324" s="151">
        <f t="shared" si="2"/>
        <v>80602</v>
      </c>
      <c r="U324" s="38" t="s">
        <v>4624</v>
      </c>
      <c r="V324" s="39" t="s">
        <v>4625</v>
      </c>
      <c r="W324" s="282">
        <v>178.0</v>
      </c>
      <c r="X324" s="1953">
        <v>0.791</v>
      </c>
      <c r="Y324" s="776">
        <v>30997.0</v>
      </c>
      <c r="Z324" s="402">
        <v>46173.0</v>
      </c>
      <c r="AA324" s="454" t="s">
        <v>4626</v>
      </c>
      <c r="AB324" s="45" t="s">
        <v>143</v>
      </c>
      <c r="AC324" s="248">
        <v>28000.0</v>
      </c>
      <c r="AD324" s="87" t="s">
        <v>423</v>
      </c>
      <c r="AE324" s="297" t="s">
        <v>4609</v>
      </c>
      <c r="AF324" s="87" t="s">
        <v>4610</v>
      </c>
      <c r="AG324" s="379">
        <v>29660.0</v>
      </c>
      <c r="AH324" s="901">
        <v>52602.0</v>
      </c>
      <c r="AI324" s="32" t="s">
        <v>4627</v>
      </c>
      <c r="AJ324" s="478">
        <v>0.706</v>
      </c>
      <c r="AK324" s="263"/>
      <c r="AL324" s="263"/>
      <c r="AM324" s="263"/>
      <c r="AN324" s="263"/>
      <c r="AO324" s="263"/>
      <c r="AP324" s="263"/>
      <c r="AQ324" s="263"/>
      <c r="AR324" s="263"/>
      <c r="AS324" s="263"/>
      <c r="AT324" s="263"/>
      <c r="AU324" s="166"/>
      <c r="AV324" s="166"/>
      <c r="AW324" s="166"/>
      <c r="AX324" s="166"/>
      <c r="AY324" s="166"/>
      <c r="AZ324" s="166"/>
      <c r="BA324" s="166"/>
      <c r="BB324" s="166"/>
      <c r="BC324" s="166"/>
      <c r="BD324" s="166"/>
      <c r="BE324" s="166"/>
      <c r="BF324" s="166"/>
      <c r="BG324" s="166"/>
      <c r="BH324" s="166"/>
      <c r="BI324" s="166"/>
      <c r="BJ324" s="166"/>
      <c r="BK324" s="166"/>
      <c r="BL324" s="166"/>
      <c r="BM324" s="166"/>
      <c r="BN324" s="166"/>
      <c r="BO324" s="166"/>
      <c r="BP324" s="166"/>
      <c r="BQ324" s="166"/>
      <c r="BR324" s="166"/>
      <c r="BS324" s="166"/>
      <c r="BT324" s="166"/>
      <c r="BU324" s="166"/>
      <c r="BV324" s="166"/>
      <c r="BW324" s="166"/>
      <c r="BX324" s="166"/>
      <c r="BY324" s="166"/>
      <c r="BZ324" s="166"/>
      <c r="CA324" s="166"/>
      <c r="CB324" s="166"/>
      <c r="CC324" s="166"/>
      <c r="CD324" s="166"/>
      <c r="CE324" s="166"/>
      <c r="CF324" s="166"/>
      <c r="CG324" s="166"/>
      <c r="CH324" s="166"/>
      <c r="CI324" s="166"/>
      <c r="CJ324" s="166"/>
      <c r="CK324" s="166"/>
      <c r="CL324" s="166"/>
      <c r="CM324" s="166"/>
      <c r="CN324" s="166"/>
      <c r="CO324" s="166"/>
      <c r="CP324" s="166"/>
      <c r="CQ324" s="166"/>
      <c r="CR324" s="166"/>
      <c r="CS324" s="166"/>
      <c r="CT324" s="166"/>
      <c r="CU324" s="166"/>
      <c r="CV324" s="166"/>
      <c r="CW324" s="166"/>
      <c r="CX324" s="166"/>
      <c r="CY324" s="166"/>
      <c r="CZ324" s="166"/>
      <c r="DA324" s="166"/>
      <c r="DB324" s="166"/>
      <c r="DC324" s="166"/>
      <c r="DD324" s="166"/>
      <c r="DE324" s="166"/>
      <c r="DF324" s="166"/>
      <c r="DG324" s="166"/>
      <c r="DH324" s="166"/>
      <c r="DI324" s="166"/>
      <c r="DJ324" s="166"/>
      <c r="DK324" s="166"/>
      <c r="DL324" s="166"/>
      <c r="DM324" s="166"/>
      <c r="DN324" s="166"/>
      <c r="DO324" s="166"/>
      <c r="DP324" s="166"/>
      <c r="DQ324" s="166"/>
      <c r="DR324" s="166"/>
      <c r="DS324" s="166"/>
      <c r="DT324" s="166"/>
      <c r="DU324" s="166"/>
      <c r="DV324" s="166"/>
      <c r="DW324" s="166"/>
      <c r="DX324" s="58" t="str">
        <f t="shared" si="3"/>
        <v/>
      </c>
      <c r="DY324" s="58" t="str">
        <f t="shared" si="4"/>
        <v/>
      </c>
      <c r="DZ324" s="166"/>
      <c r="EA324" s="166"/>
      <c r="EB324" s="59" t="s">
        <v>160</v>
      </c>
    </row>
    <row r="325" ht="12.75" customHeight="1">
      <c r="A325" s="60" t="s">
        <v>4628</v>
      </c>
      <c r="B325" s="324"/>
      <c r="C325" s="61" t="s">
        <v>4629</v>
      </c>
      <c r="D325" s="61" t="s">
        <v>947</v>
      </c>
      <c r="E325" s="61" t="s">
        <v>948</v>
      </c>
      <c r="F325" s="32" t="s">
        <v>137</v>
      </c>
      <c r="G325" s="33" t="s">
        <v>325</v>
      </c>
      <c r="H325" s="32"/>
      <c r="I325" s="32" t="s">
        <v>1870</v>
      </c>
      <c r="J325" s="33" t="s">
        <v>663</v>
      </c>
      <c r="K325" s="32" t="s">
        <v>168</v>
      </c>
      <c r="L325" s="32" t="s">
        <v>143</v>
      </c>
      <c r="M325" s="33" t="s">
        <v>169</v>
      </c>
      <c r="N325" s="32" t="s">
        <v>4630</v>
      </c>
      <c r="O325" s="32" t="s">
        <v>146</v>
      </c>
      <c r="P325" s="32" t="s">
        <v>171</v>
      </c>
      <c r="Q325" s="34">
        <f t="shared" si="1"/>
        <v>25000</v>
      </c>
      <c r="R325" s="407">
        <v>42260.0</v>
      </c>
      <c r="S325" s="594">
        <v>15800.0</v>
      </c>
      <c r="T325" s="1222">
        <f t="shared" si="2"/>
        <v>62060</v>
      </c>
      <c r="U325" s="32"/>
      <c r="V325" s="39" t="s">
        <v>149</v>
      </c>
      <c r="W325" s="1052">
        <v>42.0</v>
      </c>
      <c r="X325" s="67">
        <v>1.0</v>
      </c>
      <c r="Y325" s="1336">
        <v>36926.0</v>
      </c>
      <c r="Z325" s="1433">
        <v>24294.0</v>
      </c>
      <c r="AA325" s="867" t="s">
        <v>4631</v>
      </c>
      <c r="AB325" s="45" t="s">
        <v>143</v>
      </c>
      <c r="AC325" s="61"/>
      <c r="AD325" s="102"/>
      <c r="AE325" s="102"/>
      <c r="AF325" s="102"/>
      <c r="AG325" s="61"/>
      <c r="AH325" s="61" t="s">
        <v>222</v>
      </c>
      <c r="AI325" s="33" t="s">
        <v>223</v>
      </c>
      <c r="AJ325" s="1950">
        <v>0.709</v>
      </c>
      <c r="AK325" s="1210">
        <v>0.136</v>
      </c>
      <c r="AL325" s="61"/>
      <c r="AM325" s="556">
        <v>0.31</v>
      </c>
      <c r="AN325" s="117">
        <v>428.0</v>
      </c>
      <c r="AO325" s="424">
        <v>58.0</v>
      </c>
      <c r="AP325" s="1954">
        <v>18.0</v>
      </c>
      <c r="AQ325" s="61"/>
      <c r="AR325" s="33"/>
      <c r="AS325" s="55" t="s">
        <v>157</v>
      </c>
      <c r="AT325" s="61"/>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c r="BU325" s="56"/>
      <c r="BV325" s="56"/>
      <c r="BW325" s="56"/>
      <c r="BX325" s="56"/>
      <c r="BY325" s="56"/>
      <c r="BZ325" s="56"/>
      <c r="CA325" s="56"/>
      <c r="CB325" s="56"/>
      <c r="CC325" s="56"/>
      <c r="CD325" s="56"/>
      <c r="CE325" s="56"/>
      <c r="CF325" s="56"/>
      <c r="CG325" s="56"/>
      <c r="CH325" s="56"/>
      <c r="CI325" s="56"/>
      <c r="CJ325" s="56"/>
      <c r="CK325" s="56"/>
      <c r="CL325" s="56"/>
      <c r="CM325" s="56"/>
      <c r="CN325" s="56"/>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8" t="s">
        <v>159</v>
      </c>
      <c r="DX325" s="58" t="str">
        <f t="shared" si="3"/>
        <v/>
      </c>
      <c r="DY325" s="58" t="str">
        <f t="shared" si="4"/>
        <v>affordable</v>
      </c>
      <c r="DZ325" s="58"/>
      <c r="EA325" s="58"/>
      <c r="EB325" s="59" t="s">
        <v>160</v>
      </c>
    </row>
    <row r="326" ht="12.75" customHeight="1">
      <c r="A326" s="60" t="s">
        <v>4632</v>
      </c>
      <c r="B326" s="31" t="s">
        <v>4633</v>
      </c>
      <c r="C326" s="61" t="s">
        <v>4634</v>
      </c>
      <c r="D326" s="61" t="s">
        <v>4635</v>
      </c>
      <c r="E326" s="61" t="s">
        <v>4636</v>
      </c>
      <c r="F326" s="32" t="s">
        <v>4637</v>
      </c>
      <c r="G326" s="33" t="s">
        <v>325</v>
      </c>
      <c r="H326" s="32"/>
      <c r="I326" s="32" t="s">
        <v>4638</v>
      </c>
      <c r="J326" s="33" t="s">
        <v>663</v>
      </c>
      <c r="K326" s="32" t="s">
        <v>4639</v>
      </c>
      <c r="L326" s="32" t="s">
        <v>4640</v>
      </c>
      <c r="M326" s="33" t="s">
        <v>169</v>
      </c>
      <c r="N326" s="32" t="s">
        <v>4641</v>
      </c>
      <c r="O326" s="32" t="s">
        <v>4642</v>
      </c>
      <c r="P326" s="32" t="s">
        <v>4643</v>
      </c>
      <c r="Q326" s="34">
        <f t="shared" si="1"/>
        <v>25000</v>
      </c>
      <c r="R326" s="965">
        <v>42260.0</v>
      </c>
      <c r="S326" s="251">
        <v>15800.0</v>
      </c>
      <c r="T326" s="1937">
        <f t="shared" si="2"/>
        <v>62060</v>
      </c>
      <c r="U326" s="38" t="s">
        <v>4644</v>
      </c>
      <c r="V326" s="39" t="s">
        <v>4645</v>
      </c>
      <c r="W326" s="1063">
        <v>42.0</v>
      </c>
      <c r="X326" s="67">
        <v>1.0</v>
      </c>
      <c r="Y326" s="1336">
        <v>36926.0</v>
      </c>
      <c r="Z326" s="1955">
        <v>24294.0</v>
      </c>
      <c r="AA326" s="867" t="s">
        <v>4646</v>
      </c>
      <c r="AB326" s="45" t="s">
        <v>143</v>
      </c>
      <c r="AC326" s="61"/>
      <c r="AD326" s="85"/>
      <c r="AE326" s="85"/>
      <c r="AF326" s="85"/>
      <c r="AG326" s="61"/>
      <c r="AH326" s="61" t="s">
        <v>4647</v>
      </c>
      <c r="AI326" s="33" t="s">
        <v>223</v>
      </c>
      <c r="AJ326" s="478">
        <v>0.709</v>
      </c>
      <c r="AK326" s="263"/>
      <c r="AL326" s="263"/>
      <c r="AM326" s="263"/>
      <c r="AN326" s="263"/>
      <c r="AO326" s="263"/>
      <c r="AP326" s="263"/>
      <c r="AQ326" s="263"/>
      <c r="AR326" s="263"/>
      <c r="AS326" s="263"/>
      <c r="AT326" s="263"/>
      <c r="AU326" s="166"/>
      <c r="AV326" s="166"/>
      <c r="AW326" s="166"/>
      <c r="AX326" s="166"/>
      <c r="AY326" s="166"/>
      <c r="AZ326" s="166"/>
      <c r="BA326" s="166"/>
      <c r="BB326" s="166"/>
      <c r="BC326" s="166"/>
      <c r="BD326" s="166"/>
      <c r="BE326" s="166"/>
      <c r="BF326" s="166"/>
      <c r="BG326" s="166"/>
      <c r="BH326" s="166"/>
      <c r="BI326" s="166"/>
      <c r="BJ326" s="166"/>
      <c r="BK326" s="166"/>
      <c r="BL326" s="166"/>
      <c r="BM326" s="166"/>
      <c r="BN326" s="166"/>
      <c r="BO326" s="166"/>
      <c r="BP326" s="166"/>
      <c r="BQ326" s="166"/>
      <c r="BR326" s="166"/>
      <c r="BS326" s="166"/>
      <c r="BT326" s="166"/>
      <c r="BU326" s="166"/>
      <c r="BV326" s="166"/>
      <c r="BW326" s="166"/>
      <c r="BX326" s="166"/>
      <c r="BY326" s="166"/>
      <c r="BZ326" s="166"/>
      <c r="CA326" s="166"/>
      <c r="CB326" s="166"/>
      <c r="CC326" s="166"/>
      <c r="CD326" s="166"/>
      <c r="CE326" s="166"/>
      <c r="CF326" s="166"/>
      <c r="CG326" s="166"/>
      <c r="CH326" s="166"/>
      <c r="CI326" s="166"/>
      <c r="CJ326" s="166"/>
      <c r="CK326" s="166"/>
      <c r="CL326" s="166"/>
      <c r="CM326" s="166"/>
      <c r="CN326" s="166"/>
      <c r="CO326" s="166"/>
      <c r="CP326" s="166"/>
      <c r="CQ326" s="166"/>
      <c r="CR326" s="166"/>
      <c r="CS326" s="166"/>
      <c r="CT326" s="166"/>
      <c r="CU326" s="166"/>
      <c r="CV326" s="166"/>
      <c r="CW326" s="166"/>
      <c r="CX326" s="166"/>
      <c r="CY326" s="166"/>
      <c r="CZ326" s="166"/>
      <c r="DA326" s="166"/>
      <c r="DB326" s="166"/>
      <c r="DC326" s="166"/>
      <c r="DD326" s="166"/>
      <c r="DE326" s="166"/>
      <c r="DF326" s="166"/>
      <c r="DG326" s="166"/>
      <c r="DH326" s="166"/>
      <c r="DI326" s="166"/>
      <c r="DJ326" s="166"/>
      <c r="DK326" s="166"/>
      <c r="DL326" s="166"/>
      <c r="DM326" s="166"/>
      <c r="DN326" s="166"/>
      <c r="DO326" s="166"/>
      <c r="DP326" s="166"/>
      <c r="DQ326" s="166"/>
      <c r="DR326" s="166"/>
      <c r="DS326" s="166"/>
      <c r="DT326" s="166"/>
      <c r="DU326" s="166"/>
      <c r="DV326" s="166"/>
      <c r="DW326" s="166"/>
      <c r="DX326" s="58" t="str">
        <f t="shared" si="3"/>
        <v/>
      </c>
      <c r="DY326" s="58" t="str">
        <f t="shared" si="4"/>
        <v>affordable</v>
      </c>
      <c r="DZ326" s="166"/>
      <c r="EA326" s="166"/>
      <c r="EB326" s="59" t="s">
        <v>160</v>
      </c>
    </row>
    <row r="327" ht="12.75" customHeight="1">
      <c r="A327" s="30" t="s">
        <v>4648</v>
      </c>
      <c r="B327" s="31" t="s">
        <v>4649</v>
      </c>
      <c r="C327" s="32" t="s">
        <v>4650</v>
      </c>
      <c r="D327" s="32" t="s">
        <v>4651</v>
      </c>
      <c r="E327" s="32" t="s">
        <v>4652</v>
      </c>
      <c r="F327" s="32" t="s">
        <v>4653</v>
      </c>
      <c r="G327" s="33" t="s">
        <v>138</v>
      </c>
      <c r="H327" s="32" t="s">
        <v>4654</v>
      </c>
      <c r="I327" s="32" t="s">
        <v>4655</v>
      </c>
      <c r="J327" s="33" t="s">
        <v>167</v>
      </c>
      <c r="K327" s="33" t="s">
        <v>142</v>
      </c>
      <c r="L327" s="32" t="s">
        <v>4656</v>
      </c>
      <c r="M327" s="32" t="s">
        <v>4657</v>
      </c>
      <c r="N327" s="32" t="s">
        <v>4658</v>
      </c>
      <c r="O327" s="32" t="s">
        <v>4659</v>
      </c>
      <c r="P327" s="32" t="s">
        <v>4660</v>
      </c>
      <c r="Q327" s="34">
        <f t="shared" si="1"/>
        <v>30000</v>
      </c>
      <c r="R327" s="247">
        <v>47700.0</v>
      </c>
      <c r="S327" s="982">
        <v>16200.0</v>
      </c>
      <c r="T327" s="593">
        <f t="shared" si="2"/>
        <v>67900</v>
      </c>
      <c r="U327" s="38" t="s">
        <v>4661</v>
      </c>
      <c r="V327" s="65" t="s">
        <v>4662</v>
      </c>
      <c r="W327" s="1154">
        <v>11.0</v>
      </c>
      <c r="X327" s="172">
        <v>0.91</v>
      </c>
      <c r="Y327" s="1336">
        <v>36674.0</v>
      </c>
      <c r="Z327" s="1648">
        <v>27446.0</v>
      </c>
      <c r="AA327" s="32"/>
      <c r="AB327" s="32"/>
      <c r="AC327" s="32"/>
      <c r="AD327" s="85"/>
      <c r="AE327" s="85"/>
      <c r="AF327" s="85"/>
      <c r="AG327" s="32"/>
      <c r="AH327" s="32"/>
      <c r="AI327" s="33" t="s">
        <v>223</v>
      </c>
      <c r="AJ327" s="119">
        <v>0.78</v>
      </c>
      <c r="AK327" s="91"/>
      <c r="AL327" s="91"/>
      <c r="AM327" s="91"/>
      <c r="AN327" s="91"/>
      <c r="AO327" s="91"/>
      <c r="AP327" s="91"/>
      <c r="AQ327" s="91"/>
      <c r="AR327" s="91"/>
      <c r="AS327" s="91"/>
      <c r="AT327" s="91"/>
      <c r="AU327" s="92"/>
      <c r="AV327" s="92"/>
      <c r="AW327" s="92"/>
      <c r="AX327" s="92"/>
      <c r="AY327" s="92"/>
      <c r="AZ327" s="92"/>
      <c r="BA327" s="92"/>
      <c r="BB327" s="92"/>
      <c r="BC327" s="92"/>
      <c r="BD327" s="92"/>
      <c r="BE327" s="92"/>
      <c r="BF327" s="92"/>
      <c r="BG327" s="92"/>
      <c r="BH327" s="92"/>
      <c r="BI327" s="92"/>
      <c r="BJ327" s="92"/>
      <c r="BK327" s="92"/>
      <c r="BL327" s="92"/>
      <c r="BM327" s="92"/>
      <c r="BN327" s="92"/>
      <c r="BO327" s="92"/>
      <c r="BP327" s="92"/>
      <c r="BQ327" s="92"/>
      <c r="BR327" s="92"/>
      <c r="BS327" s="92"/>
      <c r="BT327" s="92"/>
      <c r="BU327" s="92"/>
      <c r="BV327" s="92"/>
      <c r="BW327" s="92"/>
      <c r="BX327" s="92"/>
      <c r="BY327" s="92"/>
      <c r="BZ327" s="92"/>
      <c r="CA327" s="92"/>
      <c r="CB327" s="92"/>
      <c r="CC327" s="92"/>
      <c r="CD327" s="92"/>
      <c r="CE327" s="92"/>
      <c r="CF327" s="92"/>
      <c r="CG327" s="92"/>
      <c r="CH327" s="92"/>
      <c r="CI327" s="92"/>
      <c r="CJ327" s="92"/>
      <c r="CK327" s="92"/>
      <c r="CL327" s="92"/>
      <c r="CM327" s="92"/>
      <c r="CN327" s="92"/>
      <c r="CO327" s="92"/>
      <c r="CP327" s="92"/>
      <c r="CQ327" s="92"/>
      <c r="CR327" s="92"/>
      <c r="CS327" s="92"/>
      <c r="CT327" s="92"/>
      <c r="CU327" s="92"/>
      <c r="CV327" s="92"/>
      <c r="CW327" s="92"/>
      <c r="CX327" s="92"/>
      <c r="CY327" s="92"/>
      <c r="CZ327" s="92"/>
      <c r="DA327" s="92"/>
      <c r="DB327" s="92"/>
      <c r="DC327" s="92"/>
      <c r="DD327" s="92"/>
      <c r="DE327" s="92"/>
      <c r="DF327" s="92"/>
      <c r="DG327" s="92"/>
      <c r="DH327" s="92"/>
      <c r="DI327" s="92"/>
      <c r="DJ327" s="92"/>
      <c r="DK327" s="92"/>
      <c r="DL327" s="92"/>
      <c r="DM327" s="92"/>
      <c r="DN327" s="92"/>
      <c r="DO327" s="92"/>
      <c r="DP327" s="92"/>
      <c r="DQ327" s="92"/>
      <c r="DR327" s="92"/>
      <c r="DS327" s="92"/>
      <c r="DT327" s="92"/>
      <c r="DU327" s="92"/>
      <c r="DV327" s="92"/>
      <c r="DW327" s="92"/>
      <c r="DX327" s="58" t="str">
        <f t="shared" si="3"/>
        <v/>
      </c>
      <c r="DY327" s="58" t="str">
        <f t="shared" si="4"/>
        <v>affordable</v>
      </c>
      <c r="DZ327" s="92"/>
      <c r="EA327" s="92"/>
      <c r="EB327" s="59" t="s">
        <v>160</v>
      </c>
    </row>
    <row r="328" ht="12.75" customHeight="1">
      <c r="A328" s="30" t="s">
        <v>4663</v>
      </c>
      <c r="B328" s="324"/>
      <c r="C328" s="32" t="s">
        <v>4664</v>
      </c>
      <c r="D328" s="32" t="s">
        <v>203</v>
      </c>
      <c r="E328" s="32" t="s">
        <v>204</v>
      </c>
      <c r="F328" s="32" t="s">
        <v>137</v>
      </c>
      <c r="G328" s="33" t="s">
        <v>205</v>
      </c>
      <c r="H328" s="32"/>
      <c r="I328" s="32" t="s">
        <v>4665</v>
      </c>
      <c r="J328" s="33" t="s">
        <v>167</v>
      </c>
      <c r="K328" s="33" t="s">
        <v>142</v>
      </c>
      <c r="L328" s="32" t="s">
        <v>143</v>
      </c>
      <c r="M328" s="32" t="s">
        <v>745</v>
      </c>
      <c r="N328" s="32" t="s">
        <v>4666</v>
      </c>
      <c r="O328" s="32" t="s">
        <v>146</v>
      </c>
      <c r="P328" s="32" t="s">
        <v>3583</v>
      </c>
      <c r="Q328" s="34">
        <f t="shared" si="1"/>
        <v>30000</v>
      </c>
      <c r="R328" s="805">
        <v>38530.0</v>
      </c>
      <c r="S328" s="533">
        <v>12450.0</v>
      </c>
      <c r="T328" s="1522">
        <f t="shared" si="2"/>
        <v>54980</v>
      </c>
      <c r="U328" s="32"/>
      <c r="V328" s="39" t="s">
        <v>149</v>
      </c>
      <c r="W328" s="1956">
        <v>55.0</v>
      </c>
      <c r="X328" s="676">
        <v>0.65</v>
      </c>
      <c r="Y328" s="385">
        <v>27064.0</v>
      </c>
      <c r="Z328" s="1684">
        <v>26786.0</v>
      </c>
      <c r="AA328" s="1957" t="s">
        <v>3458</v>
      </c>
      <c r="AB328" s="45" t="s">
        <v>143</v>
      </c>
      <c r="AC328" s="319">
        <v>25000.0</v>
      </c>
      <c r="AD328" s="85" t="s">
        <v>232</v>
      </c>
      <c r="AE328" s="297" t="s">
        <v>4667</v>
      </c>
      <c r="AF328" s="87" t="s">
        <v>4668</v>
      </c>
      <c r="AG328" s="1664">
        <v>13530.0</v>
      </c>
      <c r="AH328" s="683">
        <v>29980.0</v>
      </c>
      <c r="AI328" s="32" t="s">
        <v>4669</v>
      </c>
      <c r="AJ328" s="1799">
        <v>0.76</v>
      </c>
      <c r="AK328" s="32"/>
      <c r="AL328" s="1000">
        <v>0.21</v>
      </c>
      <c r="AM328" s="32"/>
      <c r="AN328" s="32"/>
      <c r="AO328" s="32"/>
      <c r="AP328" s="32"/>
      <c r="AQ328" s="1799">
        <v>0.76</v>
      </c>
      <c r="AR328" s="33"/>
      <c r="AS328" s="55" t="s">
        <v>157</v>
      </c>
      <c r="AT328" s="32"/>
      <c r="AU328" s="56"/>
      <c r="AV328" s="56"/>
      <c r="AW328" s="56"/>
      <c r="AX328" s="56"/>
      <c r="AY328" s="56"/>
      <c r="AZ328" s="56"/>
      <c r="BA328" s="56"/>
      <c r="BB328" s="56"/>
      <c r="BC328" s="56"/>
      <c r="BD328" s="56"/>
      <c r="BE328" s="56"/>
      <c r="BF328" s="56"/>
      <c r="BG328" s="56"/>
      <c r="BH328" s="56"/>
      <c r="BI328" s="56"/>
      <c r="BJ328" s="56"/>
      <c r="BK328" s="56"/>
      <c r="BL328" s="56"/>
      <c r="BM328" s="56"/>
      <c r="BN328" s="56"/>
      <c r="BO328" s="56"/>
      <c r="BP328" s="56"/>
      <c r="BQ328" s="56"/>
      <c r="BR328" s="56"/>
      <c r="BS328" s="56"/>
      <c r="BT328" s="56"/>
      <c r="BU328" s="56"/>
      <c r="BV328" s="56"/>
      <c r="BW328" s="56"/>
      <c r="BX328" s="56"/>
      <c r="BY328" s="56"/>
      <c r="BZ328" s="56"/>
      <c r="CA328" s="56"/>
      <c r="CB328" s="56"/>
      <c r="CC328" s="56"/>
      <c r="CD328" s="56"/>
      <c r="CE328" s="56"/>
      <c r="CF328" s="56"/>
      <c r="CG328" s="56"/>
      <c r="CH328" s="56"/>
      <c r="CI328" s="56"/>
      <c r="CJ328" s="56"/>
      <c r="CK328" s="56"/>
      <c r="CL328" s="56"/>
      <c r="CM328" s="56"/>
      <c r="CN328" s="56"/>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8" t="s">
        <v>159</v>
      </c>
      <c r="DX328" s="58" t="str">
        <f t="shared" si="3"/>
        <v/>
      </c>
      <c r="DY328" s="58" t="str">
        <f t="shared" si="4"/>
        <v>affordable</v>
      </c>
      <c r="DZ328" s="58"/>
      <c r="EA328" s="58"/>
      <c r="EB328" s="59" t="s">
        <v>160</v>
      </c>
    </row>
    <row r="329" ht="12.75" customHeight="1">
      <c r="A329" s="60" t="s">
        <v>4670</v>
      </c>
      <c r="B329" s="31" t="s">
        <v>4671</v>
      </c>
      <c r="C329" s="61" t="s">
        <v>4672</v>
      </c>
      <c r="D329" s="61" t="s">
        <v>4673</v>
      </c>
      <c r="E329" s="61" t="s">
        <v>4674</v>
      </c>
      <c r="F329" s="32" t="s">
        <v>4675</v>
      </c>
      <c r="G329" s="33" t="s">
        <v>205</v>
      </c>
      <c r="H329" s="32"/>
      <c r="I329" s="32" t="s">
        <v>4676</v>
      </c>
      <c r="J329" s="33" t="s">
        <v>167</v>
      </c>
      <c r="K329" s="33" t="s">
        <v>142</v>
      </c>
      <c r="L329" s="32" t="s">
        <v>4677</v>
      </c>
      <c r="M329" s="32" t="s">
        <v>4678</v>
      </c>
      <c r="N329" s="32" t="s">
        <v>4679</v>
      </c>
      <c r="O329" s="32" t="s">
        <v>4680</v>
      </c>
      <c r="P329" s="32" t="s">
        <v>4681</v>
      </c>
      <c r="Q329" s="34">
        <f t="shared" si="1"/>
        <v>30000</v>
      </c>
      <c r="R329" s="371">
        <v>38530.0</v>
      </c>
      <c r="S329" s="783">
        <v>12450.0</v>
      </c>
      <c r="T329" s="252">
        <f t="shared" si="2"/>
        <v>54980</v>
      </c>
      <c r="U329" s="38" t="s">
        <v>4682</v>
      </c>
      <c r="V329" s="39" t="s">
        <v>4683</v>
      </c>
      <c r="W329" s="1958">
        <v>55.0</v>
      </c>
      <c r="X329" s="801">
        <v>0.647</v>
      </c>
      <c r="Y329" s="385">
        <v>27064.0</v>
      </c>
      <c r="Z329" s="1688">
        <v>26786.0</v>
      </c>
      <c r="AA329" s="1957" t="s">
        <v>4684</v>
      </c>
      <c r="AB329" s="45" t="s">
        <v>143</v>
      </c>
      <c r="AC329" s="823">
        <v>25000.0</v>
      </c>
      <c r="AD329" s="85" t="s">
        <v>232</v>
      </c>
      <c r="AE329" s="297" t="s">
        <v>4667</v>
      </c>
      <c r="AF329" s="87" t="s">
        <v>4668</v>
      </c>
      <c r="AG329" s="1830">
        <v>13530.0</v>
      </c>
      <c r="AH329" s="387">
        <v>29980.0</v>
      </c>
      <c r="AI329" s="32" t="s">
        <v>4685</v>
      </c>
      <c r="AJ329" s="119">
        <v>0.76</v>
      </c>
      <c r="AK329" s="91"/>
      <c r="AL329" s="91"/>
      <c r="AM329" s="91"/>
      <c r="AN329" s="91"/>
      <c r="AO329" s="91"/>
      <c r="AP329" s="91"/>
      <c r="AQ329" s="91"/>
      <c r="AR329" s="91"/>
      <c r="AS329" s="91"/>
      <c r="AT329" s="91"/>
      <c r="AU329" s="92"/>
      <c r="AV329" s="92"/>
      <c r="AW329" s="92"/>
      <c r="AX329" s="92"/>
      <c r="AY329" s="92"/>
      <c r="AZ329" s="92"/>
      <c r="BA329" s="92"/>
      <c r="BB329" s="92"/>
      <c r="BC329" s="92"/>
      <c r="BD329" s="92"/>
      <c r="BE329" s="92"/>
      <c r="BF329" s="92"/>
      <c r="BG329" s="92"/>
      <c r="BH329" s="92"/>
      <c r="BI329" s="92"/>
      <c r="BJ329" s="92"/>
      <c r="BK329" s="92"/>
      <c r="BL329" s="92"/>
      <c r="BM329" s="92"/>
      <c r="BN329" s="92"/>
      <c r="BO329" s="92"/>
      <c r="BP329" s="92"/>
      <c r="BQ329" s="92"/>
      <c r="BR329" s="92"/>
      <c r="BS329" s="92"/>
      <c r="BT329" s="92"/>
      <c r="BU329" s="92"/>
      <c r="BV329" s="92"/>
      <c r="BW329" s="92"/>
      <c r="BX329" s="92"/>
      <c r="BY329" s="92"/>
      <c r="BZ329" s="92"/>
      <c r="CA329" s="92"/>
      <c r="CB329" s="92"/>
      <c r="CC329" s="92"/>
      <c r="CD329" s="92"/>
      <c r="CE329" s="92"/>
      <c r="CF329" s="92"/>
      <c r="CG329" s="92"/>
      <c r="CH329" s="92"/>
      <c r="CI329" s="92"/>
      <c r="CJ329" s="92"/>
      <c r="CK329" s="92"/>
      <c r="CL329" s="92"/>
      <c r="CM329" s="92"/>
      <c r="CN329" s="92"/>
      <c r="CO329" s="92"/>
      <c r="CP329" s="92"/>
      <c r="CQ329" s="92"/>
      <c r="CR329" s="92"/>
      <c r="CS329" s="92"/>
      <c r="CT329" s="92"/>
      <c r="CU329" s="92"/>
      <c r="CV329" s="92"/>
      <c r="CW329" s="92"/>
      <c r="CX329" s="92"/>
      <c r="CY329" s="92"/>
      <c r="CZ329" s="92"/>
      <c r="DA329" s="92"/>
      <c r="DB329" s="92"/>
      <c r="DC329" s="92"/>
      <c r="DD329" s="92"/>
      <c r="DE329" s="92"/>
      <c r="DF329" s="92"/>
      <c r="DG329" s="92"/>
      <c r="DH329" s="92"/>
      <c r="DI329" s="92"/>
      <c r="DJ329" s="92"/>
      <c r="DK329" s="92"/>
      <c r="DL329" s="92"/>
      <c r="DM329" s="92"/>
      <c r="DN329" s="92"/>
      <c r="DO329" s="92"/>
      <c r="DP329" s="92"/>
      <c r="DQ329" s="92"/>
      <c r="DR329" s="92"/>
      <c r="DS329" s="92"/>
      <c r="DT329" s="92"/>
      <c r="DU329" s="92"/>
      <c r="DV329" s="92"/>
      <c r="DW329" s="92"/>
      <c r="DX329" s="58" t="str">
        <f t="shared" si="3"/>
        <v/>
      </c>
      <c r="DY329" s="58" t="str">
        <f t="shared" si="4"/>
        <v>affordable</v>
      </c>
      <c r="DZ329" s="92"/>
      <c r="EA329" s="92"/>
      <c r="EB329" s="59" t="s">
        <v>160</v>
      </c>
    </row>
    <row r="330" ht="26.25" customHeight="1">
      <c r="A330" s="60" t="s">
        <v>4686</v>
      </c>
      <c r="B330" s="324"/>
      <c r="C330" s="61" t="s">
        <v>3787</v>
      </c>
      <c r="D330" s="61" t="s">
        <v>3788</v>
      </c>
      <c r="E330" s="61" t="s">
        <v>3789</v>
      </c>
      <c r="F330" s="32" t="s">
        <v>137</v>
      </c>
      <c r="G330" s="33" t="s">
        <v>138</v>
      </c>
      <c r="H330" s="32" t="s">
        <v>3762</v>
      </c>
      <c r="I330" s="32" t="s">
        <v>4687</v>
      </c>
      <c r="J330" s="33" t="s">
        <v>265</v>
      </c>
      <c r="K330" s="33" t="s">
        <v>142</v>
      </c>
      <c r="L330" s="32" t="s">
        <v>4688</v>
      </c>
      <c r="M330" s="32" t="s">
        <v>745</v>
      </c>
      <c r="N330" s="32" t="s">
        <v>4689</v>
      </c>
      <c r="O330" s="32" t="s">
        <v>146</v>
      </c>
      <c r="P330" s="32" t="s">
        <v>171</v>
      </c>
      <c r="Q330" s="34">
        <f t="shared" si="1"/>
        <v>30000</v>
      </c>
      <c r="R330" s="1522">
        <v>35810.0</v>
      </c>
      <c r="S330" s="831">
        <v>17322.0</v>
      </c>
      <c r="T330" s="381">
        <f t="shared" si="2"/>
        <v>57132</v>
      </c>
      <c r="U330" s="32"/>
      <c r="V330" s="65" t="s">
        <v>173</v>
      </c>
      <c r="W330" s="864">
        <v>456.0</v>
      </c>
      <c r="X330" s="1657">
        <v>0.91</v>
      </c>
      <c r="Y330" s="42">
        <v>25047.0</v>
      </c>
      <c r="Z330" s="1698">
        <v>28771.0</v>
      </c>
      <c r="AA330" s="1959" t="s">
        <v>4690</v>
      </c>
      <c r="AB330" s="71" t="s">
        <v>143</v>
      </c>
      <c r="AC330" s="61"/>
      <c r="AD330" s="102"/>
      <c r="AE330" s="102"/>
      <c r="AF330" s="102"/>
      <c r="AG330" s="61"/>
      <c r="AH330" s="61" t="s">
        <v>222</v>
      </c>
      <c r="AI330" s="33" t="s">
        <v>223</v>
      </c>
      <c r="AJ330" s="1238">
        <v>0.35</v>
      </c>
      <c r="AK330" s="1233">
        <v>0.4</v>
      </c>
      <c r="AL330" s="1744">
        <v>0.21</v>
      </c>
      <c r="AM330" s="61" t="s">
        <v>156</v>
      </c>
      <c r="AN330" s="61"/>
      <c r="AO330" s="61" t="s">
        <v>156</v>
      </c>
      <c r="AP330" s="61"/>
      <c r="AQ330" s="1238">
        <v>0.35</v>
      </c>
      <c r="AR330" s="32"/>
      <c r="AS330" s="79" t="s">
        <v>173</v>
      </c>
      <c r="AT330" s="61"/>
      <c r="AU330" s="56"/>
      <c r="AV330" s="56"/>
      <c r="AW330" s="56"/>
      <c r="AX330" s="56"/>
      <c r="AY330" s="56"/>
      <c r="AZ330" s="56"/>
      <c r="BA330" s="56"/>
      <c r="BB330" s="56"/>
      <c r="BC330" s="56"/>
      <c r="BD330" s="56"/>
      <c r="BE330" s="56"/>
      <c r="BF330" s="56"/>
      <c r="BG330" s="56"/>
      <c r="BH330" s="56"/>
      <c r="BI330" s="56"/>
      <c r="BJ330" s="56"/>
      <c r="BK330" s="56"/>
      <c r="BL330" s="56"/>
      <c r="BM330" s="56"/>
      <c r="BN330" s="56"/>
      <c r="BO330" s="56"/>
      <c r="BP330" s="56"/>
      <c r="BQ330" s="56"/>
      <c r="BR330" s="56"/>
      <c r="BS330" s="56"/>
      <c r="BT330" s="56"/>
      <c r="BU330" s="56"/>
      <c r="BV330" s="56"/>
      <c r="BW330" s="56"/>
      <c r="BX330" s="56"/>
      <c r="BY330" s="56"/>
      <c r="BZ330" s="56"/>
      <c r="CA330" s="56"/>
      <c r="CB330" s="56"/>
      <c r="CC330" s="56"/>
      <c r="CD330" s="56"/>
      <c r="CE330" s="56"/>
      <c r="CF330" s="56"/>
      <c r="CG330" s="56"/>
      <c r="CH330" s="56"/>
      <c r="CI330" s="56"/>
      <c r="CJ330" s="56"/>
      <c r="CK330" s="56"/>
      <c r="CL330" s="56"/>
      <c r="CM330" s="56"/>
      <c r="CN330" s="56"/>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8" t="s">
        <v>159</v>
      </c>
      <c r="DX330" s="58" t="str">
        <f t="shared" si="3"/>
        <v/>
      </c>
      <c r="DY330" s="58" t="str">
        <f t="shared" si="4"/>
        <v>affordable</v>
      </c>
      <c r="DZ330" s="58"/>
      <c r="EA330" s="58"/>
      <c r="EB330" s="59" t="s">
        <v>160</v>
      </c>
    </row>
    <row r="331" ht="26.25" customHeight="1">
      <c r="A331" s="30" t="s">
        <v>4691</v>
      </c>
      <c r="B331" s="31" t="s">
        <v>4692</v>
      </c>
      <c r="C331" s="32" t="s">
        <v>4693</v>
      </c>
      <c r="D331" s="32" t="s">
        <v>4694</v>
      </c>
      <c r="E331" s="32" t="s">
        <v>4695</v>
      </c>
      <c r="F331" s="32" t="s">
        <v>4696</v>
      </c>
      <c r="G331" s="33" t="s">
        <v>138</v>
      </c>
      <c r="H331" s="32" t="s">
        <v>4697</v>
      </c>
      <c r="I331" s="32" t="s">
        <v>4698</v>
      </c>
      <c r="J331" s="33" t="s">
        <v>265</v>
      </c>
      <c r="K331" s="33" t="s">
        <v>142</v>
      </c>
      <c r="L331" s="32" t="s">
        <v>4699</v>
      </c>
      <c r="M331" s="32" t="s">
        <v>4700</v>
      </c>
      <c r="N331" s="32" t="s">
        <v>4701</v>
      </c>
      <c r="O331" s="32" t="s">
        <v>4702</v>
      </c>
      <c r="P331" s="32" t="s">
        <v>4703</v>
      </c>
      <c r="Q331" s="34">
        <f t="shared" si="1"/>
        <v>30000</v>
      </c>
      <c r="R331" s="950">
        <v>35810.0</v>
      </c>
      <c r="S331" s="548">
        <v>17322.0</v>
      </c>
      <c r="T331" s="822">
        <f t="shared" si="2"/>
        <v>57132</v>
      </c>
      <c r="U331" s="38" t="s">
        <v>4704</v>
      </c>
      <c r="V331" s="65" t="s">
        <v>4705</v>
      </c>
      <c r="W331" s="1703">
        <v>456.0</v>
      </c>
      <c r="X331" s="1960">
        <v>0.913</v>
      </c>
      <c r="Y331" s="42">
        <v>25047.0</v>
      </c>
      <c r="Z331" s="1533">
        <v>28771.0</v>
      </c>
      <c r="AA331" s="1959" t="s">
        <v>4706</v>
      </c>
      <c r="AB331" s="71" t="s">
        <v>4707</v>
      </c>
      <c r="AC331" s="32"/>
      <c r="AD331" s="85"/>
      <c r="AE331" s="85"/>
      <c r="AF331" s="85"/>
      <c r="AG331" s="32"/>
      <c r="AH331" s="32" t="s">
        <v>4708</v>
      </c>
      <c r="AI331" s="33" t="s">
        <v>223</v>
      </c>
      <c r="AJ331" s="1961">
        <v>0.35</v>
      </c>
      <c r="AK331" s="91"/>
      <c r="AL331" s="91"/>
      <c r="AM331" s="91"/>
      <c r="AN331" s="91"/>
      <c r="AO331" s="91"/>
      <c r="AP331" s="91"/>
      <c r="AQ331" s="91"/>
      <c r="AR331" s="91"/>
      <c r="AS331" s="91"/>
      <c r="AT331" s="91"/>
      <c r="AU331" s="92"/>
      <c r="AV331" s="92"/>
      <c r="AW331" s="92"/>
      <c r="AX331" s="92"/>
      <c r="AY331" s="92"/>
      <c r="AZ331" s="92"/>
      <c r="BA331" s="92"/>
      <c r="BB331" s="92"/>
      <c r="BC331" s="92"/>
      <c r="BD331" s="92"/>
      <c r="BE331" s="92"/>
      <c r="BF331" s="92"/>
      <c r="BG331" s="92"/>
      <c r="BH331" s="92"/>
      <c r="BI331" s="92"/>
      <c r="BJ331" s="92"/>
      <c r="BK331" s="92"/>
      <c r="BL331" s="92"/>
      <c r="BM331" s="92"/>
      <c r="BN331" s="92"/>
      <c r="BO331" s="92"/>
      <c r="BP331" s="92"/>
      <c r="BQ331" s="92"/>
      <c r="BR331" s="92"/>
      <c r="BS331" s="92"/>
      <c r="BT331" s="92"/>
      <c r="BU331" s="92"/>
      <c r="BV331" s="92"/>
      <c r="BW331" s="92"/>
      <c r="BX331" s="92"/>
      <c r="BY331" s="92"/>
      <c r="BZ331" s="92"/>
      <c r="CA331" s="92"/>
      <c r="CB331" s="92"/>
      <c r="CC331" s="92"/>
      <c r="CD331" s="92"/>
      <c r="CE331" s="92"/>
      <c r="CF331" s="92"/>
      <c r="CG331" s="92"/>
      <c r="CH331" s="92"/>
      <c r="CI331" s="92"/>
      <c r="CJ331" s="92"/>
      <c r="CK331" s="92"/>
      <c r="CL331" s="92"/>
      <c r="CM331" s="92"/>
      <c r="CN331" s="92"/>
      <c r="CO331" s="92"/>
      <c r="CP331" s="92"/>
      <c r="CQ331" s="92"/>
      <c r="CR331" s="92"/>
      <c r="CS331" s="92"/>
      <c r="CT331" s="92"/>
      <c r="CU331" s="92"/>
      <c r="CV331" s="92"/>
      <c r="CW331" s="92"/>
      <c r="CX331" s="92"/>
      <c r="CY331" s="92"/>
      <c r="CZ331" s="92"/>
      <c r="DA331" s="92"/>
      <c r="DB331" s="92"/>
      <c r="DC331" s="92"/>
      <c r="DD331" s="92"/>
      <c r="DE331" s="92"/>
      <c r="DF331" s="92"/>
      <c r="DG331" s="92"/>
      <c r="DH331" s="92"/>
      <c r="DI331" s="92"/>
      <c r="DJ331" s="92"/>
      <c r="DK331" s="92"/>
      <c r="DL331" s="92"/>
      <c r="DM331" s="92"/>
      <c r="DN331" s="92"/>
      <c r="DO331" s="92"/>
      <c r="DP331" s="92"/>
      <c r="DQ331" s="92"/>
      <c r="DR331" s="92"/>
      <c r="DS331" s="92"/>
      <c r="DT331" s="92"/>
      <c r="DU331" s="92"/>
      <c r="DV331" s="92"/>
      <c r="DW331" s="92"/>
      <c r="DX331" s="58" t="str">
        <f t="shared" si="3"/>
        <v/>
      </c>
      <c r="DY331" s="58" t="str">
        <f t="shared" si="4"/>
        <v>affordable</v>
      </c>
      <c r="DZ331" s="92"/>
      <c r="EA331" s="92"/>
      <c r="EB331" s="59" t="s">
        <v>160</v>
      </c>
    </row>
    <row r="332" ht="12.75" customHeight="1">
      <c r="A332" s="30" t="s">
        <v>4709</v>
      </c>
      <c r="B332" s="324"/>
      <c r="C332" s="32" t="s">
        <v>4347</v>
      </c>
      <c r="D332" s="32" t="s">
        <v>830</v>
      </c>
      <c r="E332" s="32" t="s">
        <v>831</v>
      </c>
      <c r="F332" s="32" t="s">
        <v>137</v>
      </c>
      <c r="G332" s="33" t="s">
        <v>285</v>
      </c>
      <c r="H332" s="32" t="s">
        <v>832</v>
      </c>
      <c r="I332" s="32" t="s">
        <v>4710</v>
      </c>
      <c r="J332" s="33" t="s">
        <v>167</v>
      </c>
      <c r="K332" s="33" t="s">
        <v>142</v>
      </c>
      <c r="L332" s="32" t="s">
        <v>143</v>
      </c>
      <c r="M332" s="32" t="s">
        <v>144</v>
      </c>
      <c r="N332" s="32" t="s">
        <v>4711</v>
      </c>
      <c r="O332" s="32" t="s">
        <v>799</v>
      </c>
      <c r="P332" s="32" t="s">
        <v>147</v>
      </c>
      <c r="Q332" s="34" t="str">
        <f t="shared" si="1"/>
        <v/>
      </c>
      <c r="R332" s="1547">
        <v>56200.0</v>
      </c>
      <c r="S332" s="785">
        <v>19400.0</v>
      </c>
      <c r="T332" s="593">
        <f t="shared" si="2"/>
        <v>79600</v>
      </c>
      <c r="U332" s="32"/>
      <c r="V332" s="32" t="s">
        <v>4712</v>
      </c>
      <c r="W332" s="32" t="s">
        <v>836</v>
      </c>
      <c r="X332" s="83"/>
      <c r="Y332" s="32" t="s">
        <v>836</v>
      </c>
      <c r="Z332" s="32"/>
      <c r="AA332" s="32"/>
      <c r="AB332" s="32"/>
      <c r="AC332" s="32"/>
      <c r="AD332" s="102"/>
      <c r="AE332" s="102"/>
      <c r="AF332" s="102"/>
      <c r="AG332" s="32"/>
      <c r="AH332" s="32"/>
      <c r="AI332" s="33" t="s">
        <v>223</v>
      </c>
      <c r="AJ332" s="1528">
        <v>0.54</v>
      </c>
      <c r="AK332" s="32"/>
      <c r="AL332" s="1245">
        <v>0.22</v>
      </c>
      <c r="AM332" s="32" t="s">
        <v>156</v>
      </c>
      <c r="AN332" s="32"/>
      <c r="AO332" s="32" t="s">
        <v>156</v>
      </c>
      <c r="AP332" s="32"/>
      <c r="AQ332" s="1528">
        <v>0.54</v>
      </c>
      <c r="AR332" s="33"/>
      <c r="AS332" s="185" t="s">
        <v>296</v>
      </c>
      <c r="AT332" s="32"/>
      <c r="AU332" s="56"/>
      <c r="AV332" s="56"/>
      <c r="AW332" s="56"/>
      <c r="AX332" s="56"/>
      <c r="AY332" s="56"/>
      <c r="AZ332" s="56"/>
      <c r="BA332" s="56"/>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56"/>
      <c r="BY332" s="56"/>
      <c r="BZ332" s="56"/>
      <c r="CA332" s="56"/>
      <c r="CB332" s="56"/>
      <c r="CC332" s="56"/>
      <c r="CD332" s="56"/>
      <c r="CE332" s="56"/>
      <c r="CF332" s="56"/>
      <c r="CG332" s="56"/>
      <c r="CH332" s="56"/>
      <c r="CI332" s="56"/>
      <c r="CJ332" s="56"/>
      <c r="CK332" s="56"/>
      <c r="CL332" s="56"/>
      <c r="CM332" s="56"/>
      <c r="CN332" s="56"/>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8" t="s">
        <v>159</v>
      </c>
      <c r="DX332" s="58" t="str">
        <f t="shared" si="3"/>
        <v>generous_aid</v>
      </c>
      <c r="DY332" s="58" t="str">
        <f t="shared" si="4"/>
        <v/>
      </c>
      <c r="DZ332" s="58"/>
      <c r="EA332" s="58"/>
      <c r="EB332" s="59" t="s">
        <v>160</v>
      </c>
    </row>
    <row r="333" ht="12.75" customHeight="1">
      <c r="A333" s="60" t="s">
        <v>4713</v>
      </c>
      <c r="B333" s="31" t="s">
        <v>4714</v>
      </c>
      <c r="C333" s="61" t="s">
        <v>4715</v>
      </c>
      <c r="D333" s="61" t="s">
        <v>4716</v>
      </c>
      <c r="E333" s="61" t="s">
        <v>4717</v>
      </c>
      <c r="F333" s="32" t="s">
        <v>4718</v>
      </c>
      <c r="G333" s="33" t="s">
        <v>285</v>
      </c>
      <c r="H333" s="32" t="s">
        <v>4719</v>
      </c>
      <c r="I333" s="32" t="s">
        <v>4720</v>
      </c>
      <c r="J333" s="33" t="s">
        <v>167</v>
      </c>
      <c r="K333" s="33" t="s">
        <v>142</v>
      </c>
      <c r="L333" s="32" t="s">
        <v>4721</v>
      </c>
      <c r="M333" s="32" t="s">
        <v>4722</v>
      </c>
      <c r="N333" s="32" t="s">
        <v>4723</v>
      </c>
      <c r="O333" s="32" t="s">
        <v>4724</v>
      </c>
      <c r="P333" s="32" t="s">
        <v>4725</v>
      </c>
      <c r="Q333" s="34" t="str">
        <f t="shared" si="1"/>
        <v/>
      </c>
      <c r="R333" s="1079">
        <v>56200.0</v>
      </c>
      <c r="S333" s="793">
        <v>19400.0</v>
      </c>
      <c r="T333" s="93">
        <f t="shared" si="2"/>
        <v>79600</v>
      </c>
      <c r="U333" s="139" t="s">
        <v>4726</v>
      </c>
      <c r="V333" s="61" t="s">
        <v>4727</v>
      </c>
      <c r="W333" s="61" t="s">
        <v>4728</v>
      </c>
      <c r="X333" s="273"/>
      <c r="Y333" s="61" t="s">
        <v>4729</v>
      </c>
      <c r="Z333" s="61"/>
      <c r="AA333" s="61"/>
      <c r="AB333" s="61"/>
      <c r="AC333" s="61"/>
      <c r="AD333" s="85"/>
      <c r="AE333" s="85"/>
      <c r="AF333" s="85"/>
      <c r="AG333" s="61"/>
      <c r="AH333" s="61"/>
      <c r="AI333" s="33" t="s">
        <v>223</v>
      </c>
      <c r="AJ333" s="1215">
        <v>0.54</v>
      </c>
      <c r="AK333" s="91"/>
      <c r="AL333" s="91"/>
      <c r="AM333" s="91"/>
      <c r="AN333" s="91"/>
      <c r="AO333" s="91"/>
      <c r="AP333" s="91"/>
      <c r="AQ333" s="91"/>
      <c r="AR333" s="91"/>
      <c r="AS333" s="91"/>
      <c r="AT333" s="91"/>
      <c r="AU333" s="92"/>
      <c r="AV333" s="92"/>
      <c r="AW333" s="92"/>
      <c r="AX333" s="92"/>
      <c r="AY333" s="92"/>
      <c r="AZ333" s="92"/>
      <c r="BA333" s="92"/>
      <c r="BB333" s="92"/>
      <c r="BC333" s="92"/>
      <c r="BD333" s="92"/>
      <c r="BE333" s="92"/>
      <c r="BF333" s="92"/>
      <c r="BG333" s="92"/>
      <c r="BH333" s="92"/>
      <c r="BI333" s="92"/>
      <c r="BJ333" s="92"/>
      <c r="BK333" s="92"/>
      <c r="BL333" s="92"/>
      <c r="BM333" s="92"/>
      <c r="BN333" s="92"/>
      <c r="BO333" s="92"/>
      <c r="BP333" s="92"/>
      <c r="BQ333" s="92"/>
      <c r="BR333" s="92"/>
      <c r="BS333" s="92"/>
      <c r="BT333" s="92"/>
      <c r="BU333" s="92"/>
      <c r="BV333" s="92"/>
      <c r="BW333" s="92"/>
      <c r="BX333" s="92"/>
      <c r="BY333" s="92"/>
      <c r="BZ333" s="92"/>
      <c r="CA333" s="92"/>
      <c r="CB333" s="92"/>
      <c r="CC333" s="92"/>
      <c r="CD333" s="92"/>
      <c r="CE333" s="92"/>
      <c r="CF333" s="92"/>
      <c r="CG333" s="92"/>
      <c r="CH333" s="92"/>
      <c r="CI333" s="92"/>
      <c r="CJ333" s="92"/>
      <c r="CK333" s="92"/>
      <c r="CL333" s="92"/>
      <c r="CM333" s="92"/>
      <c r="CN333" s="92"/>
      <c r="CO333" s="92"/>
      <c r="CP333" s="92"/>
      <c r="CQ333" s="92"/>
      <c r="CR333" s="92"/>
      <c r="CS333" s="92"/>
      <c r="CT333" s="92"/>
      <c r="CU333" s="92"/>
      <c r="CV333" s="92"/>
      <c r="CW333" s="92"/>
      <c r="CX333" s="92"/>
      <c r="CY333" s="92"/>
      <c r="CZ333" s="92"/>
      <c r="DA333" s="92"/>
      <c r="DB333" s="92"/>
      <c r="DC333" s="92"/>
      <c r="DD333" s="92"/>
      <c r="DE333" s="92"/>
      <c r="DF333" s="92"/>
      <c r="DG333" s="92"/>
      <c r="DH333" s="92"/>
      <c r="DI333" s="92"/>
      <c r="DJ333" s="92"/>
      <c r="DK333" s="92"/>
      <c r="DL333" s="92"/>
      <c r="DM333" s="92"/>
      <c r="DN333" s="92"/>
      <c r="DO333" s="92"/>
      <c r="DP333" s="92"/>
      <c r="DQ333" s="92"/>
      <c r="DR333" s="92"/>
      <c r="DS333" s="92"/>
      <c r="DT333" s="92"/>
      <c r="DU333" s="92"/>
      <c r="DV333" s="92"/>
      <c r="DW333" s="92"/>
      <c r="DX333" s="58" t="str">
        <f t="shared" si="3"/>
        <v>generous_aid</v>
      </c>
      <c r="DY333" s="58" t="str">
        <f t="shared" si="4"/>
        <v/>
      </c>
      <c r="DZ333" s="92"/>
      <c r="EA333" s="92"/>
      <c r="EB333" s="59" t="s">
        <v>160</v>
      </c>
    </row>
    <row r="334" ht="26.25" customHeight="1">
      <c r="A334" s="30" t="s">
        <v>4730</v>
      </c>
      <c r="B334" s="31" t="s">
        <v>4731</v>
      </c>
      <c r="C334" s="32" t="s">
        <v>4732</v>
      </c>
      <c r="D334" s="32" t="s">
        <v>4733</v>
      </c>
      <c r="E334" s="32" t="s">
        <v>4734</v>
      </c>
      <c r="F334" s="32" t="s">
        <v>4735</v>
      </c>
      <c r="G334" s="32" t="s">
        <v>4736</v>
      </c>
      <c r="H334" s="32"/>
      <c r="I334" s="32" t="s">
        <v>4737</v>
      </c>
      <c r="J334" s="33" t="s">
        <v>265</v>
      </c>
      <c r="K334" s="33" t="s">
        <v>142</v>
      </c>
      <c r="L334" s="32" t="s">
        <v>4738</v>
      </c>
      <c r="M334" s="32" t="s">
        <v>4739</v>
      </c>
      <c r="N334" s="32" t="s">
        <v>4740</v>
      </c>
      <c r="O334" s="32" t="s">
        <v>4741</v>
      </c>
      <c r="P334" s="32" t="s">
        <v>4742</v>
      </c>
      <c r="Q334" s="34">
        <f t="shared" si="1"/>
        <v>30000</v>
      </c>
      <c r="R334" s="989">
        <v>27720.0</v>
      </c>
      <c r="S334" s="494">
        <v>6300.0</v>
      </c>
      <c r="T334" s="249">
        <f t="shared" si="2"/>
        <v>38020</v>
      </c>
      <c r="U334" s="139" t="s">
        <v>4743</v>
      </c>
      <c r="V334" s="39" t="s">
        <v>4744</v>
      </c>
      <c r="W334" s="1962">
        <v>48.0</v>
      </c>
      <c r="X334" s="1963">
        <v>0.348</v>
      </c>
      <c r="Y334" s="827">
        <v>9261.0</v>
      </c>
      <c r="Z334" s="111">
        <v>29831.0</v>
      </c>
      <c r="AA334" s="309" t="s">
        <v>4745</v>
      </c>
      <c r="AB334" s="45" t="s">
        <v>143</v>
      </c>
      <c r="AC334" s="860" t="s">
        <v>4746</v>
      </c>
      <c r="AD334" s="85" t="s">
        <v>4747</v>
      </c>
      <c r="AE334" s="297" t="s">
        <v>4748</v>
      </c>
      <c r="AF334" s="85" t="s">
        <v>4749</v>
      </c>
      <c r="AG334" s="1504">
        <v>8610.0</v>
      </c>
      <c r="AH334" s="1964">
        <v>18910.0</v>
      </c>
      <c r="AI334" s="32" t="s">
        <v>4750</v>
      </c>
      <c r="AJ334" s="119">
        <v>0.99</v>
      </c>
      <c r="AK334" s="91"/>
      <c r="AL334" s="91"/>
      <c r="AM334" s="91"/>
      <c r="AN334" s="91"/>
      <c r="AO334" s="91"/>
      <c r="AP334" s="91"/>
      <c r="AQ334" s="91"/>
      <c r="AR334" s="91"/>
      <c r="AS334" s="91"/>
      <c r="AT334" s="91"/>
      <c r="AU334" s="92"/>
      <c r="AV334" s="92"/>
      <c r="AW334" s="92"/>
      <c r="AX334" s="92"/>
      <c r="AY334" s="92"/>
      <c r="AZ334" s="92"/>
      <c r="BA334" s="92"/>
      <c r="BB334" s="92"/>
      <c r="BC334" s="92"/>
      <c r="BD334" s="92"/>
      <c r="BE334" s="92"/>
      <c r="BF334" s="92"/>
      <c r="BG334" s="92"/>
      <c r="BH334" s="92"/>
      <c r="BI334" s="92"/>
      <c r="BJ334" s="92"/>
      <c r="BK334" s="92"/>
      <c r="BL334" s="92"/>
      <c r="BM334" s="92"/>
      <c r="BN334" s="92"/>
      <c r="BO334" s="92"/>
      <c r="BP334" s="92"/>
      <c r="BQ334" s="92"/>
      <c r="BR334" s="92"/>
      <c r="BS334" s="92"/>
      <c r="BT334" s="92"/>
      <c r="BU334" s="92"/>
      <c r="BV334" s="92"/>
      <c r="BW334" s="92"/>
      <c r="BX334" s="92"/>
      <c r="BY334" s="92"/>
      <c r="BZ334" s="92"/>
      <c r="CA334" s="92"/>
      <c r="CB334" s="92"/>
      <c r="CC334" s="92"/>
      <c r="CD334" s="92"/>
      <c r="CE334" s="92"/>
      <c r="CF334" s="92"/>
      <c r="CG334" s="92"/>
      <c r="CH334" s="92"/>
      <c r="CI334" s="92"/>
      <c r="CJ334" s="92"/>
      <c r="CK334" s="92"/>
      <c r="CL334" s="92"/>
      <c r="CM334" s="92"/>
      <c r="CN334" s="92"/>
      <c r="CO334" s="92"/>
      <c r="CP334" s="92"/>
      <c r="CQ334" s="92"/>
      <c r="CR334" s="92"/>
      <c r="CS334" s="92"/>
      <c r="CT334" s="92"/>
      <c r="CU334" s="92"/>
      <c r="CV334" s="92"/>
      <c r="CW334" s="92"/>
      <c r="CX334" s="92"/>
      <c r="CY334" s="92"/>
      <c r="CZ334" s="92"/>
      <c r="DA334" s="92"/>
      <c r="DB334" s="92"/>
      <c r="DC334" s="92"/>
      <c r="DD334" s="92"/>
      <c r="DE334" s="92"/>
      <c r="DF334" s="92"/>
      <c r="DG334" s="92"/>
      <c r="DH334" s="92"/>
      <c r="DI334" s="92"/>
      <c r="DJ334" s="92"/>
      <c r="DK334" s="92"/>
      <c r="DL334" s="92"/>
      <c r="DM334" s="92"/>
      <c r="DN334" s="92"/>
      <c r="DO334" s="92"/>
      <c r="DP334" s="92"/>
      <c r="DQ334" s="92"/>
      <c r="DR334" s="92"/>
      <c r="DS334" s="92"/>
      <c r="DT334" s="92"/>
      <c r="DU334" s="92"/>
      <c r="DV334" s="92"/>
      <c r="DW334" s="92"/>
      <c r="DX334" s="58" t="str">
        <f t="shared" si="3"/>
        <v/>
      </c>
      <c r="DY334" s="58" t="str">
        <f t="shared" si="4"/>
        <v>affordable</v>
      </c>
      <c r="DZ334" s="92"/>
      <c r="EA334" s="92"/>
      <c r="EB334" s="59" t="s">
        <v>160</v>
      </c>
    </row>
    <row r="335" ht="12.75" customHeight="1">
      <c r="A335" s="60" t="s">
        <v>4751</v>
      </c>
      <c r="B335" s="324"/>
      <c r="C335" s="61" t="s">
        <v>2734</v>
      </c>
      <c r="D335" s="61" t="s">
        <v>2735</v>
      </c>
      <c r="E335" s="61" t="s">
        <v>2736</v>
      </c>
      <c r="F335" s="32" t="s">
        <v>137</v>
      </c>
      <c r="G335" s="33" t="s">
        <v>205</v>
      </c>
      <c r="H335" s="32" t="s">
        <v>2737</v>
      </c>
      <c r="I335" s="32" t="s">
        <v>4752</v>
      </c>
      <c r="J335" s="33" t="s">
        <v>141</v>
      </c>
      <c r="K335" s="33" t="s">
        <v>142</v>
      </c>
      <c r="L335" s="32" t="s">
        <v>143</v>
      </c>
      <c r="M335" s="32" t="s">
        <v>144</v>
      </c>
      <c r="N335" s="32" t="s">
        <v>4753</v>
      </c>
      <c r="O335" s="32" t="s">
        <v>146</v>
      </c>
      <c r="P335" s="32" t="s">
        <v>147</v>
      </c>
      <c r="Q335" s="34">
        <f t="shared" si="1"/>
        <v>50000</v>
      </c>
      <c r="R335" s="137">
        <v>52386.0</v>
      </c>
      <c r="S335" s="251">
        <v>17356.0</v>
      </c>
      <c r="T335" s="1542">
        <f t="shared" si="2"/>
        <v>73742</v>
      </c>
      <c r="U335" s="32"/>
      <c r="V335" s="65" t="s">
        <v>173</v>
      </c>
      <c r="W335" s="1418">
        <v>392.0</v>
      </c>
      <c r="X335" s="1094">
        <v>0.95</v>
      </c>
      <c r="Y335" s="42">
        <v>25131.0</v>
      </c>
      <c r="Z335" s="1691">
        <v>47160.0</v>
      </c>
      <c r="AA335" s="1965" t="s">
        <v>4754</v>
      </c>
      <c r="AB335" s="71" t="s">
        <v>143</v>
      </c>
      <c r="AC335" s="46" t="s">
        <v>4755</v>
      </c>
      <c r="AD335" s="87" t="s">
        <v>4756</v>
      </c>
      <c r="AE335" s="297" t="s">
        <v>4757</v>
      </c>
      <c r="AF335" s="85" t="s">
        <v>4758</v>
      </c>
      <c r="AG335" s="49">
        <v>0.0</v>
      </c>
      <c r="AH335" s="1046">
        <v>21356.0</v>
      </c>
      <c r="AI335" s="32" t="s">
        <v>4759</v>
      </c>
      <c r="AJ335" s="1802">
        <v>0.554</v>
      </c>
      <c r="AK335" s="299">
        <v>0.436</v>
      </c>
      <c r="AL335" s="1812">
        <v>0.11</v>
      </c>
      <c r="AM335" s="1966">
        <v>0.05</v>
      </c>
      <c r="AN335" s="809">
        <v>2726.0</v>
      </c>
      <c r="AO335" s="134">
        <v>1188.0</v>
      </c>
      <c r="AP335" s="424">
        <v>56.0</v>
      </c>
      <c r="AQ335" s="1967">
        <v>0.44</v>
      </c>
      <c r="AR335" s="32"/>
      <c r="AS335" s="79" t="s">
        <v>173</v>
      </c>
      <c r="AT335" s="61"/>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8" t="s">
        <v>159</v>
      </c>
      <c r="DX335" s="58" t="str">
        <f t="shared" si="3"/>
        <v/>
      </c>
      <c r="DY335" s="58" t="str">
        <f t="shared" si="4"/>
        <v/>
      </c>
      <c r="DZ335" s="58"/>
      <c r="EA335" s="58"/>
      <c r="EB335" s="59" t="s">
        <v>160</v>
      </c>
    </row>
    <row r="336" ht="26.25" customHeight="1">
      <c r="A336" s="60" t="s">
        <v>4760</v>
      </c>
      <c r="B336" s="31" t="s">
        <v>4761</v>
      </c>
      <c r="C336" s="61" t="s">
        <v>4762</v>
      </c>
      <c r="D336" s="61" t="s">
        <v>4763</v>
      </c>
      <c r="E336" s="61" t="s">
        <v>4764</v>
      </c>
      <c r="F336" s="32" t="s">
        <v>4765</v>
      </c>
      <c r="G336" s="33" t="s">
        <v>205</v>
      </c>
      <c r="H336" s="32" t="s">
        <v>4766</v>
      </c>
      <c r="I336" s="32" t="s">
        <v>4767</v>
      </c>
      <c r="J336" s="33" t="s">
        <v>141</v>
      </c>
      <c r="K336" s="33" t="s">
        <v>142</v>
      </c>
      <c r="L336" s="32" t="s">
        <v>4768</v>
      </c>
      <c r="M336" s="32" t="s">
        <v>4769</v>
      </c>
      <c r="N336" s="32" t="s">
        <v>4770</v>
      </c>
      <c r="O336" s="32" t="s">
        <v>4771</v>
      </c>
      <c r="P336" s="32" t="s">
        <v>4772</v>
      </c>
      <c r="Q336" s="34">
        <f t="shared" si="1"/>
        <v>50000</v>
      </c>
      <c r="R336" s="1523">
        <v>52386.0</v>
      </c>
      <c r="S336" s="1968">
        <v>17356.0</v>
      </c>
      <c r="T336" s="120">
        <f t="shared" si="2"/>
        <v>73742</v>
      </c>
      <c r="U336" s="38" t="s">
        <v>4773</v>
      </c>
      <c r="V336" s="65" t="s">
        <v>4774</v>
      </c>
      <c r="W336" s="1338">
        <v>392.0</v>
      </c>
      <c r="X336" s="1108">
        <v>0.947</v>
      </c>
      <c r="Y336" s="42">
        <v>25131.0</v>
      </c>
      <c r="Z336" s="1518">
        <v>47160.0</v>
      </c>
      <c r="AA336" s="1965" t="s">
        <v>4775</v>
      </c>
      <c r="AB336" s="71" t="s">
        <v>4776</v>
      </c>
      <c r="AC336" s="46" t="s">
        <v>4777</v>
      </c>
      <c r="AD336" s="87" t="s">
        <v>4756</v>
      </c>
      <c r="AE336" s="297" t="s">
        <v>4757</v>
      </c>
      <c r="AF336" s="85" t="s">
        <v>4758</v>
      </c>
      <c r="AG336" s="145">
        <v>0.0</v>
      </c>
      <c r="AH336" s="1505">
        <v>21356.0</v>
      </c>
      <c r="AI336" s="32" t="s">
        <v>4778</v>
      </c>
      <c r="AJ336" s="1213">
        <v>0.554</v>
      </c>
      <c r="AK336" s="263"/>
      <c r="AL336" s="263"/>
      <c r="AM336" s="263"/>
      <c r="AN336" s="263"/>
      <c r="AO336" s="263"/>
      <c r="AP336" s="263"/>
      <c r="AQ336" s="263"/>
      <c r="AR336" s="263"/>
      <c r="AS336" s="263"/>
      <c r="AT336" s="263"/>
      <c r="AU336" s="166"/>
      <c r="AV336" s="166"/>
      <c r="AW336" s="166"/>
      <c r="AX336" s="166"/>
      <c r="AY336" s="166"/>
      <c r="AZ336" s="166"/>
      <c r="BA336" s="166"/>
      <c r="BB336" s="166"/>
      <c r="BC336" s="166"/>
      <c r="BD336" s="166"/>
      <c r="BE336" s="166"/>
      <c r="BF336" s="166"/>
      <c r="BG336" s="166"/>
      <c r="BH336" s="166"/>
      <c r="BI336" s="166"/>
      <c r="BJ336" s="166"/>
      <c r="BK336" s="166"/>
      <c r="BL336" s="166"/>
      <c r="BM336" s="166"/>
      <c r="BN336" s="166"/>
      <c r="BO336" s="166"/>
      <c r="BP336" s="166"/>
      <c r="BQ336" s="166"/>
      <c r="BR336" s="166"/>
      <c r="BS336" s="166"/>
      <c r="BT336" s="166"/>
      <c r="BU336" s="166"/>
      <c r="BV336" s="166"/>
      <c r="BW336" s="166"/>
      <c r="BX336" s="166"/>
      <c r="BY336" s="166"/>
      <c r="BZ336" s="166"/>
      <c r="CA336" s="166"/>
      <c r="CB336" s="166"/>
      <c r="CC336" s="166"/>
      <c r="CD336" s="166"/>
      <c r="CE336" s="166"/>
      <c r="CF336" s="166"/>
      <c r="CG336" s="166"/>
      <c r="CH336" s="166"/>
      <c r="CI336" s="166"/>
      <c r="CJ336" s="166"/>
      <c r="CK336" s="166"/>
      <c r="CL336" s="166"/>
      <c r="CM336" s="166"/>
      <c r="CN336" s="166"/>
      <c r="CO336" s="166"/>
      <c r="CP336" s="166"/>
      <c r="CQ336" s="166"/>
      <c r="CR336" s="166"/>
      <c r="CS336" s="166"/>
      <c r="CT336" s="166"/>
      <c r="CU336" s="166"/>
      <c r="CV336" s="166"/>
      <c r="CW336" s="166"/>
      <c r="CX336" s="166"/>
      <c r="CY336" s="166"/>
      <c r="CZ336" s="166"/>
      <c r="DA336" s="166"/>
      <c r="DB336" s="166"/>
      <c r="DC336" s="166"/>
      <c r="DD336" s="166"/>
      <c r="DE336" s="166"/>
      <c r="DF336" s="166"/>
      <c r="DG336" s="166"/>
      <c r="DH336" s="166"/>
      <c r="DI336" s="166"/>
      <c r="DJ336" s="166"/>
      <c r="DK336" s="166"/>
      <c r="DL336" s="166"/>
      <c r="DM336" s="166"/>
      <c r="DN336" s="166"/>
      <c r="DO336" s="166"/>
      <c r="DP336" s="166"/>
      <c r="DQ336" s="166"/>
      <c r="DR336" s="166"/>
      <c r="DS336" s="166"/>
      <c r="DT336" s="166"/>
      <c r="DU336" s="166"/>
      <c r="DV336" s="166"/>
      <c r="DW336" s="166"/>
      <c r="DX336" s="58" t="str">
        <f t="shared" si="3"/>
        <v/>
      </c>
      <c r="DY336" s="58" t="str">
        <f t="shared" si="4"/>
        <v/>
      </c>
      <c r="DZ336" s="166"/>
      <c r="EA336" s="166"/>
      <c r="EB336" s="59" t="s">
        <v>160</v>
      </c>
    </row>
    <row r="337" ht="39.0" customHeight="1">
      <c r="A337" s="30" t="s">
        <v>4779</v>
      </c>
      <c r="B337" s="31" t="s">
        <v>4780</v>
      </c>
      <c r="C337" s="32" t="s">
        <v>4781</v>
      </c>
      <c r="D337" s="32" t="s">
        <v>4782</v>
      </c>
      <c r="E337" s="32" t="s">
        <v>4783</v>
      </c>
      <c r="F337" s="32" t="s">
        <v>4784</v>
      </c>
      <c r="G337" s="33" t="s">
        <v>205</v>
      </c>
      <c r="H337" s="32" t="s">
        <v>4785</v>
      </c>
      <c r="I337" s="32" t="s">
        <v>4786</v>
      </c>
      <c r="J337" s="33" t="s">
        <v>326</v>
      </c>
      <c r="K337" s="33" t="s">
        <v>142</v>
      </c>
      <c r="L337" s="32" t="s">
        <v>4787</v>
      </c>
      <c r="M337" s="32" t="s">
        <v>4788</v>
      </c>
      <c r="N337" s="32" t="s">
        <v>4789</v>
      </c>
      <c r="O337" s="32" t="s">
        <v>4790</v>
      </c>
      <c r="P337" s="32" t="s">
        <v>4791</v>
      </c>
      <c r="Q337" s="34">
        <f t="shared" si="1"/>
        <v>30000</v>
      </c>
      <c r="R337" s="989">
        <v>27524.0</v>
      </c>
      <c r="S337" s="1665">
        <v>11026.0</v>
      </c>
      <c r="T337" s="378">
        <f t="shared" si="2"/>
        <v>42550</v>
      </c>
      <c r="U337" s="38" t="s">
        <v>4792</v>
      </c>
      <c r="V337" s="39" t="s">
        <v>4793</v>
      </c>
      <c r="W337" s="1168">
        <v>83.0</v>
      </c>
      <c r="X337" s="889">
        <v>0.597</v>
      </c>
      <c r="Y337" s="1125">
        <v>16443.0</v>
      </c>
      <c r="Z337" s="1161">
        <v>26152.0</v>
      </c>
      <c r="AA337" s="1969" t="s">
        <v>4794</v>
      </c>
      <c r="AB337" s="45" t="s">
        <v>143</v>
      </c>
      <c r="AC337" s="1970">
        <v>5000.0</v>
      </c>
      <c r="AD337" s="85" t="s">
        <v>1669</v>
      </c>
      <c r="AE337" s="297" t="s">
        <v>4795</v>
      </c>
      <c r="AF337" s="87" t="s">
        <v>4796</v>
      </c>
      <c r="AG337" s="250">
        <v>22524.0</v>
      </c>
      <c r="AH337" s="825">
        <v>37550.0</v>
      </c>
      <c r="AI337" s="32" t="s">
        <v>4797</v>
      </c>
      <c r="AJ337" s="119">
        <v>0.89</v>
      </c>
      <c r="AK337" s="91"/>
      <c r="AL337" s="91"/>
      <c r="AM337" s="91"/>
      <c r="AN337" s="91"/>
      <c r="AO337" s="91"/>
      <c r="AP337" s="91"/>
      <c r="AQ337" s="91"/>
      <c r="AR337" s="91"/>
      <c r="AS337" s="91"/>
      <c r="AT337" s="91"/>
      <c r="AU337" s="92"/>
      <c r="AV337" s="92"/>
      <c r="AW337" s="92"/>
      <c r="AX337" s="92"/>
      <c r="AY337" s="92"/>
      <c r="AZ337" s="92"/>
      <c r="BA337" s="92"/>
      <c r="BB337" s="92"/>
      <c r="BC337" s="92"/>
      <c r="BD337" s="92"/>
      <c r="BE337" s="92"/>
      <c r="BF337" s="92"/>
      <c r="BG337" s="92"/>
      <c r="BH337" s="92"/>
      <c r="BI337" s="92"/>
      <c r="BJ337" s="92"/>
      <c r="BK337" s="92"/>
      <c r="BL337" s="92"/>
      <c r="BM337" s="92"/>
      <c r="BN337" s="92"/>
      <c r="BO337" s="92"/>
      <c r="BP337" s="92"/>
      <c r="BQ337" s="92"/>
      <c r="BR337" s="92"/>
      <c r="BS337" s="92"/>
      <c r="BT337" s="92"/>
      <c r="BU337" s="92"/>
      <c r="BV337" s="92"/>
      <c r="BW337" s="92"/>
      <c r="BX337" s="92"/>
      <c r="BY337" s="92"/>
      <c r="BZ337" s="92"/>
      <c r="CA337" s="92"/>
      <c r="CB337" s="92"/>
      <c r="CC337" s="92"/>
      <c r="CD337" s="92"/>
      <c r="CE337" s="92"/>
      <c r="CF337" s="92"/>
      <c r="CG337" s="92"/>
      <c r="CH337" s="92"/>
      <c r="CI337" s="92"/>
      <c r="CJ337" s="92"/>
      <c r="CK337" s="92"/>
      <c r="CL337" s="92"/>
      <c r="CM337" s="92"/>
      <c r="CN337" s="92"/>
      <c r="CO337" s="92"/>
      <c r="CP337" s="92"/>
      <c r="CQ337" s="92"/>
      <c r="CR337" s="92"/>
      <c r="CS337" s="92"/>
      <c r="CT337" s="92"/>
      <c r="CU337" s="92"/>
      <c r="CV337" s="92"/>
      <c r="CW337" s="92"/>
      <c r="CX337" s="92"/>
      <c r="CY337" s="92"/>
      <c r="CZ337" s="92"/>
      <c r="DA337" s="92"/>
      <c r="DB337" s="92"/>
      <c r="DC337" s="92"/>
      <c r="DD337" s="92"/>
      <c r="DE337" s="92"/>
      <c r="DF337" s="92"/>
      <c r="DG337" s="92"/>
      <c r="DH337" s="92"/>
      <c r="DI337" s="92"/>
      <c r="DJ337" s="92"/>
      <c r="DK337" s="92"/>
      <c r="DL337" s="92"/>
      <c r="DM337" s="92"/>
      <c r="DN337" s="92"/>
      <c r="DO337" s="92"/>
      <c r="DP337" s="92"/>
      <c r="DQ337" s="92"/>
      <c r="DR337" s="92"/>
      <c r="DS337" s="92"/>
      <c r="DT337" s="92"/>
      <c r="DU337" s="92"/>
      <c r="DV337" s="92"/>
      <c r="DW337" s="92"/>
      <c r="DX337" s="58" t="str">
        <f t="shared" si="3"/>
        <v/>
      </c>
      <c r="DY337" s="58" t="str">
        <f t="shared" si="4"/>
        <v>affordable</v>
      </c>
      <c r="DZ337" s="92"/>
      <c r="EA337" s="92"/>
      <c r="EB337" s="59" t="s">
        <v>160</v>
      </c>
    </row>
    <row r="338" ht="12.75" customHeight="1">
      <c r="A338" s="30" t="s">
        <v>4798</v>
      </c>
      <c r="B338" s="324"/>
      <c r="C338" s="32" t="s">
        <v>4799</v>
      </c>
      <c r="D338" s="32" t="s">
        <v>2735</v>
      </c>
      <c r="E338" s="32" t="s">
        <v>2736</v>
      </c>
      <c r="F338" s="32" t="s">
        <v>137</v>
      </c>
      <c r="G338" s="33" t="s">
        <v>205</v>
      </c>
      <c r="H338" s="32" t="s">
        <v>2737</v>
      </c>
      <c r="I338" s="32" t="s">
        <v>4800</v>
      </c>
      <c r="J338" s="33" t="s">
        <v>167</v>
      </c>
      <c r="K338" s="33" t="s">
        <v>142</v>
      </c>
      <c r="L338" s="32" t="s">
        <v>143</v>
      </c>
      <c r="M338" s="32" t="s">
        <v>745</v>
      </c>
      <c r="N338" s="32" t="s">
        <v>4801</v>
      </c>
      <c r="O338" s="32" t="s">
        <v>146</v>
      </c>
      <c r="P338" s="32" t="s">
        <v>171</v>
      </c>
      <c r="Q338" s="34">
        <f t="shared" si="1"/>
        <v>35000</v>
      </c>
      <c r="R338" s="1606">
        <v>57704.0</v>
      </c>
      <c r="S338" s="89">
        <v>13370.0</v>
      </c>
      <c r="T338" s="1647">
        <f t="shared" si="2"/>
        <v>75074</v>
      </c>
      <c r="U338" s="32"/>
      <c r="V338" s="65" t="s">
        <v>173</v>
      </c>
      <c r="W338" s="1087">
        <v>99.0</v>
      </c>
      <c r="X338" s="67">
        <v>1.0</v>
      </c>
      <c r="Y338" s="1909">
        <v>40342.0</v>
      </c>
      <c r="Z338" s="111">
        <v>32292.0</v>
      </c>
      <c r="AA338" s="688" t="s">
        <v>4802</v>
      </c>
      <c r="AB338" s="71" t="s">
        <v>143</v>
      </c>
      <c r="AC338" s="46" t="s">
        <v>4803</v>
      </c>
      <c r="AD338" s="85" t="s">
        <v>4804</v>
      </c>
      <c r="AE338" s="297" t="s">
        <v>4805</v>
      </c>
      <c r="AF338" s="87" t="s">
        <v>4806</v>
      </c>
      <c r="AG338" s="49">
        <v>0.0</v>
      </c>
      <c r="AH338" s="1971">
        <v>17370.0</v>
      </c>
      <c r="AI338" s="32" t="s">
        <v>4807</v>
      </c>
      <c r="AJ338" s="1972">
        <v>0.45</v>
      </c>
      <c r="AK338" s="32"/>
      <c r="AL338" s="474">
        <v>0.16</v>
      </c>
      <c r="AM338" s="32" t="s">
        <v>156</v>
      </c>
      <c r="AN338" s="32"/>
      <c r="AO338" s="32" t="s">
        <v>156</v>
      </c>
      <c r="AP338" s="32" t="s">
        <v>156</v>
      </c>
      <c r="AQ338" s="1973">
        <v>0.38</v>
      </c>
      <c r="AR338" s="33"/>
      <c r="AS338" s="55" t="s">
        <v>157</v>
      </c>
      <c r="AT338" s="32"/>
      <c r="AU338" s="56"/>
      <c r="AV338" s="56"/>
      <c r="AW338" s="56"/>
      <c r="AX338" s="56"/>
      <c r="AY338" s="56"/>
      <c r="AZ338" s="56"/>
      <c r="BA338" s="56"/>
      <c r="BB338" s="56"/>
      <c r="BC338" s="56"/>
      <c r="BD338" s="56"/>
      <c r="BE338" s="56"/>
      <c r="BF338" s="56"/>
      <c r="BG338" s="56"/>
      <c r="BH338" s="56"/>
      <c r="BI338" s="56"/>
      <c r="BJ338" s="56"/>
      <c r="BK338" s="56"/>
      <c r="BL338" s="56"/>
      <c r="BM338" s="56"/>
      <c r="BN338" s="56"/>
      <c r="BO338" s="56"/>
      <c r="BP338" s="56"/>
      <c r="BQ338" s="56"/>
      <c r="BR338" s="56"/>
      <c r="BS338" s="56"/>
      <c r="BT338" s="56"/>
      <c r="BU338" s="56"/>
      <c r="BV338" s="56"/>
      <c r="BW338" s="56"/>
      <c r="BX338" s="56"/>
      <c r="BY338" s="56"/>
      <c r="BZ338" s="56"/>
      <c r="CA338" s="56"/>
      <c r="CB338" s="56"/>
      <c r="CC338" s="56"/>
      <c r="CD338" s="56"/>
      <c r="CE338" s="56"/>
      <c r="CF338" s="56"/>
      <c r="CG338" s="56"/>
      <c r="CH338" s="56"/>
      <c r="CI338" s="56"/>
      <c r="CJ338" s="56"/>
      <c r="CK338" s="56"/>
      <c r="CL338" s="56"/>
      <c r="CM338" s="56"/>
      <c r="CN338" s="56"/>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8" t="s">
        <v>159</v>
      </c>
      <c r="DX338" s="58" t="str">
        <f t="shared" si="3"/>
        <v/>
      </c>
      <c r="DY338" s="58" t="str">
        <f t="shared" si="4"/>
        <v/>
      </c>
      <c r="DZ338" s="58"/>
      <c r="EA338" s="58"/>
      <c r="EB338" s="59" t="s">
        <v>160</v>
      </c>
    </row>
    <row r="339" ht="12.75" customHeight="1">
      <c r="A339" s="60" t="s">
        <v>4808</v>
      </c>
      <c r="B339" s="31" t="s">
        <v>4809</v>
      </c>
      <c r="C339" s="61" t="s">
        <v>4810</v>
      </c>
      <c r="D339" s="61" t="s">
        <v>4811</v>
      </c>
      <c r="E339" s="61" t="s">
        <v>4812</v>
      </c>
      <c r="F339" s="32" t="s">
        <v>4813</v>
      </c>
      <c r="G339" s="33" t="s">
        <v>205</v>
      </c>
      <c r="H339" s="32" t="s">
        <v>4814</v>
      </c>
      <c r="I339" s="32" t="s">
        <v>4815</v>
      </c>
      <c r="J339" s="33" t="s">
        <v>167</v>
      </c>
      <c r="K339" s="33" t="s">
        <v>142</v>
      </c>
      <c r="L339" s="32" t="s">
        <v>4816</v>
      </c>
      <c r="M339" s="32" t="s">
        <v>4817</v>
      </c>
      <c r="N339" s="32" t="s">
        <v>4818</v>
      </c>
      <c r="O339" s="32" t="s">
        <v>4819</v>
      </c>
      <c r="P339" s="32" t="s">
        <v>4820</v>
      </c>
      <c r="Q339" s="34">
        <f t="shared" si="1"/>
        <v>35000</v>
      </c>
      <c r="R339" s="1952">
        <v>57704.0</v>
      </c>
      <c r="S339" s="526">
        <v>13370.0</v>
      </c>
      <c r="T339" s="1076">
        <f t="shared" si="2"/>
        <v>75074</v>
      </c>
      <c r="U339" s="38" t="s">
        <v>4821</v>
      </c>
      <c r="V339" s="65" t="s">
        <v>4822</v>
      </c>
      <c r="W339" s="40">
        <v>99.0</v>
      </c>
      <c r="X339" s="67">
        <v>1.0</v>
      </c>
      <c r="Y339" s="1909">
        <v>40342.0</v>
      </c>
      <c r="Z339" s="1607">
        <v>32292.0</v>
      </c>
      <c r="AA339" s="688" t="s">
        <v>4823</v>
      </c>
      <c r="AB339" s="71" t="s">
        <v>4824</v>
      </c>
      <c r="AC339" s="46" t="s">
        <v>4825</v>
      </c>
      <c r="AD339" s="85" t="s">
        <v>4804</v>
      </c>
      <c r="AE339" s="297" t="s">
        <v>4805</v>
      </c>
      <c r="AF339" s="87" t="s">
        <v>4806</v>
      </c>
      <c r="AG339" s="145">
        <v>0.0</v>
      </c>
      <c r="AH339" s="1663">
        <v>17370.0</v>
      </c>
      <c r="AI339" s="32" t="s">
        <v>4826</v>
      </c>
      <c r="AJ339" s="1529">
        <v>0.45</v>
      </c>
      <c r="AK339" s="91"/>
      <c r="AL339" s="91"/>
      <c r="AM339" s="91"/>
      <c r="AN339" s="91"/>
      <c r="AO339" s="91"/>
      <c r="AP339" s="91"/>
      <c r="AQ339" s="91"/>
      <c r="AR339" s="91"/>
      <c r="AS339" s="91"/>
      <c r="AT339" s="91"/>
      <c r="AU339" s="92"/>
      <c r="AV339" s="92"/>
      <c r="AW339" s="92"/>
      <c r="AX339" s="92"/>
      <c r="AY339" s="92"/>
      <c r="AZ339" s="92"/>
      <c r="BA339" s="92"/>
      <c r="BB339" s="92"/>
      <c r="BC339" s="92"/>
      <c r="BD339" s="92"/>
      <c r="BE339" s="92"/>
      <c r="BF339" s="92"/>
      <c r="BG339" s="92"/>
      <c r="BH339" s="92"/>
      <c r="BI339" s="92"/>
      <c r="BJ339" s="92"/>
      <c r="BK339" s="92"/>
      <c r="BL339" s="92"/>
      <c r="BM339" s="92"/>
      <c r="BN339" s="92"/>
      <c r="BO339" s="92"/>
      <c r="BP339" s="92"/>
      <c r="BQ339" s="92"/>
      <c r="BR339" s="92"/>
      <c r="BS339" s="92"/>
      <c r="BT339" s="92"/>
      <c r="BU339" s="92"/>
      <c r="BV339" s="92"/>
      <c r="BW339" s="92"/>
      <c r="BX339" s="92"/>
      <c r="BY339" s="92"/>
      <c r="BZ339" s="92"/>
      <c r="CA339" s="92"/>
      <c r="CB339" s="92"/>
      <c r="CC339" s="92"/>
      <c r="CD339" s="92"/>
      <c r="CE339" s="92"/>
      <c r="CF339" s="92"/>
      <c r="CG339" s="92"/>
      <c r="CH339" s="92"/>
      <c r="CI339" s="92"/>
      <c r="CJ339" s="92"/>
      <c r="CK339" s="92"/>
      <c r="CL339" s="92"/>
      <c r="CM339" s="92"/>
      <c r="CN339" s="92"/>
      <c r="CO339" s="92"/>
      <c r="CP339" s="92"/>
      <c r="CQ339" s="92"/>
      <c r="CR339" s="92"/>
      <c r="CS339" s="92"/>
      <c r="CT339" s="92"/>
      <c r="CU339" s="92"/>
      <c r="CV339" s="92"/>
      <c r="CW339" s="92"/>
      <c r="CX339" s="92"/>
      <c r="CY339" s="92"/>
      <c r="CZ339" s="92"/>
      <c r="DA339" s="92"/>
      <c r="DB339" s="92"/>
      <c r="DC339" s="92"/>
      <c r="DD339" s="92"/>
      <c r="DE339" s="92"/>
      <c r="DF339" s="92"/>
      <c r="DG339" s="92"/>
      <c r="DH339" s="92"/>
      <c r="DI339" s="92"/>
      <c r="DJ339" s="92"/>
      <c r="DK339" s="92"/>
      <c r="DL339" s="92"/>
      <c r="DM339" s="92"/>
      <c r="DN339" s="92"/>
      <c r="DO339" s="92"/>
      <c r="DP339" s="92"/>
      <c r="DQ339" s="92"/>
      <c r="DR339" s="92"/>
      <c r="DS339" s="92"/>
      <c r="DT339" s="92"/>
      <c r="DU339" s="92"/>
      <c r="DV339" s="92"/>
      <c r="DW339" s="92"/>
      <c r="DX339" s="58" t="str">
        <f t="shared" si="3"/>
        <v/>
      </c>
      <c r="DY339" s="58" t="str">
        <f t="shared" si="4"/>
        <v/>
      </c>
      <c r="DZ339" s="92"/>
      <c r="EA339" s="92"/>
      <c r="EB339" s="59" t="s">
        <v>160</v>
      </c>
    </row>
    <row r="340" ht="12.75" customHeight="1">
      <c r="A340" s="30" t="s">
        <v>4827</v>
      </c>
      <c r="B340" s="31" t="s">
        <v>4828</v>
      </c>
      <c r="C340" s="32" t="s">
        <v>4829</v>
      </c>
      <c r="D340" s="32" t="s">
        <v>4830</v>
      </c>
      <c r="E340" s="32" t="s">
        <v>4831</v>
      </c>
      <c r="F340" s="32" t="s">
        <v>4832</v>
      </c>
      <c r="G340" s="33" t="s">
        <v>205</v>
      </c>
      <c r="H340" s="32"/>
      <c r="I340" s="32" t="s">
        <v>4833</v>
      </c>
      <c r="J340" s="33" t="s">
        <v>141</v>
      </c>
      <c r="K340" s="33" t="s">
        <v>142</v>
      </c>
      <c r="L340" s="32" t="s">
        <v>4834</v>
      </c>
      <c r="M340" s="32" t="s">
        <v>4835</v>
      </c>
      <c r="N340" s="32" t="s">
        <v>4836</v>
      </c>
      <c r="O340" s="32" t="s">
        <v>4837</v>
      </c>
      <c r="P340" s="32" t="s">
        <v>4838</v>
      </c>
      <c r="Q340" s="34" t="str">
        <f t="shared" si="1"/>
        <v/>
      </c>
      <c r="R340" s="526">
        <v>22322.0</v>
      </c>
      <c r="S340" s="94">
        <v>11794.0</v>
      </c>
      <c r="T340" s="289">
        <f t="shared" si="2"/>
        <v>38116</v>
      </c>
      <c r="U340" s="38" t="s">
        <v>4839</v>
      </c>
      <c r="V340" s="39" t="s">
        <v>4840</v>
      </c>
      <c r="W340" s="32"/>
      <c r="X340" s="83"/>
      <c r="Y340" s="32"/>
      <c r="Z340" s="32"/>
      <c r="AA340" s="32"/>
      <c r="AB340" s="45" t="s">
        <v>143</v>
      </c>
      <c r="AC340" s="1970">
        <v>5000.0</v>
      </c>
      <c r="AD340" s="87" t="s">
        <v>803</v>
      </c>
      <c r="AE340" s="297" t="s">
        <v>4841</v>
      </c>
      <c r="AF340" s="85" t="s">
        <v>4842</v>
      </c>
      <c r="AG340" s="818">
        <v>17322.0</v>
      </c>
      <c r="AH340" s="260">
        <v>33116.0</v>
      </c>
      <c r="AI340" s="32" t="s">
        <v>4843</v>
      </c>
      <c r="AJ340" s="262">
        <v>0.915</v>
      </c>
      <c r="AK340" s="263"/>
      <c r="AL340" s="263"/>
      <c r="AM340" s="263"/>
      <c r="AN340" s="263"/>
      <c r="AO340" s="263"/>
      <c r="AP340" s="263"/>
      <c r="AQ340" s="263"/>
      <c r="AR340" s="263"/>
      <c r="AS340" s="263"/>
      <c r="AT340" s="263"/>
      <c r="AU340" s="166"/>
      <c r="AV340" s="166"/>
      <c r="AW340" s="166"/>
      <c r="AX340" s="166"/>
      <c r="AY340" s="166"/>
      <c r="AZ340" s="166"/>
      <c r="BA340" s="166"/>
      <c r="BB340" s="166"/>
      <c r="BC340" s="166"/>
      <c r="BD340" s="166"/>
      <c r="BE340" s="166"/>
      <c r="BF340" s="166"/>
      <c r="BG340" s="166"/>
      <c r="BH340" s="166"/>
      <c r="BI340" s="166"/>
      <c r="BJ340" s="166"/>
      <c r="BK340" s="166"/>
      <c r="BL340" s="166"/>
      <c r="BM340" s="166"/>
      <c r="BN340" s="166"/>
      <c r="BO340" s="166"/>
      <c r="BP340" s="166"/>
      <c r="BQ340" s="166"/>
      <c r="BR340" s="166"/>
      <c r="BS340" s="166"/>
      <c r="BT340" s="166"/>
      <c r="BU340" s="166"/>
      <c r="BV340" s="166"/>
      <c r="BW340" s="166"/>
      <c r="BX340" s="166"/>
      <c r="BY340" s="166"/>
      <c r="BZ340" s="166"/>
      <c r="CA340" s="166"/>
      <c r="CB340" s="166"/>
      <c r="CC340" s="166"/>
      <c r="CD340" s="166"/>
      <c r="CE340" s="166"/>
      <c r="CF340" s="166"/>
      <c r="CG340" s="166"/>
      <c r="CH340" s="166"/>
      <c r="CI340" s="166"/>
      <c r="CJ340" s="166"/>
      <c r="CK340" s="166"/>
      <c r="CL340" s="166"/>
      <c r="CM340" s="166"/>
      <c r="CN340" s="166"/>
      <c r="CO340" s="166"/>
      <c r="CP340" s="166"/>
      <c r="CQ340" s="166"/>
      <c r="CR340" s="166"/>
      <c r="CS340" s="166"/>
      <c r="CT340" s="166"/>
      <c r="CU340" s="166"/>
      <c r="CV340" s="166"/>
      <c r="CW340" s="166"/>
      <c r="CX340" s="166"/>
      <c r="CY340" s="166"/>
      <c r="CZ340" s="166"/>
      <c r="DA340" s="166"/>
      <c r="DB340" s="166"/>
      <c r="DC340" s="166"/>
      <c r="DD340" s="166"/>
      <c r="DE340" s="166"/>
      <c r="DF340" s="166"/>
      <c r="DG340" s="166"/>
      <c r="DH340" s="166"/>
      <c r="DI340" s="166"/>
      <c r="DJ340" s="166"/>
      <c r="DK340" s="166"/>
      <c r="DL340" s="166"/>
      <c r="DM340" s="166"/>
      <c r="DN340" s="166"/>
      <c r="DO340" s="166"/>
      <c r="DP340" s="166"/>
      <c r="DQ340" s="166"/>
      <c r="DR340" s="166"/>
      <c r="DS340" s="166"/>
      <c r="DT340" s="166"/>
      <c r="DU340" s="166"/>
      <c r="DV340" s="166"/>
      <c r="DW340" s="166"/>
      <c r="DX340" s="58" t="str">
        <f t="shared" si="3"/>
        <v/>
      </c>
      <c r="DY340" s="58" t="str">
        <f t="shared" si="4"/>
        <v/>
      </c>
      <c r="DZ340" s="166"/>
      <c r="EA340" s="166"/>
      <c r="EB340" s="59" t="s">
        <v>160</v>
      </c>
    </row>
    <row r="341" ht="26.25" customHeight="1">
      <c r="A341" s="868" t="s">
        <v>4844</v>
      </c>
      <c r="B341" s="324"/>
      <c r="C341" s="61" t="s">
        <v>3009</v>
      </c>
      <c r="D341" s="61" t="s">
        <v>1101</v>
      </c>
      <c r="E341" s="61" t="s">
        <v>1102</v>
      </c>
      <c r="F341" s="32" t="s">
        <v>324</v>
      </c>
      <c r="G341" s="33" t="s">
        <v>205</v>
      </c>
      <c r="H341" s="32"/>
      <c r="I341" s="32" t="s">
        <v>206</v>
      </c>
      <c r="J341" s="33" t="s">
        <v>167</v>
      </c>
      <c r="K341" s="33" t="s">
        <v>142</v>
      </c>
      <c r="L341" s="32" t="s">
        <v>143</v>
      </c>
      <c r="M341" s="32" t="s">
        <v>745</v>
      </c>
      <c r="N341" s="32" t="s">
        <v>4845</v>
      </c>
      <c r="O341" s="32" t="s">
        <v>146</v>
      </c>
      <c r="P341" s="32" t="s">
        <v>147</v>
      </c>
      <c r="Q341" s="34">
        <f t="shared" si="1"/>
        <v>35000</v>
      </c>
      <c r="R341" s="1317">
        <v>22811.0</v>
      </c>
      <c r="S341" s="1974">
        <v>10972.0</v>
      </c>
      <c r="T341" s="1975">
        <f t="shared" si="2"/>
        <v>37783</v>
      </c>
      <c r="U341" s="32"/>
      <c r="V341" s="39" t="s">
        <v>149</v>
      </c>
      <c r="W341" s="1976">
        <v>21.0</v>
      </c>
      <c r="X341" s="796">
        <v>0.46</v>
      </c>
      <c r="Y341" s="1977">
        <v>10330.0</v>
      </c>
      <c r="Z341" s="394">
        <v>30713.0</v>
      </c>
      <c r="AA341" s="1978" t="s">
        <v>4329</v>
      </c>
      <c r="AB341" s="45" t="s">
        <v>143</v>
      </c>
      <c r="AC341" s="61"/>
      <c r="AD341" s="102"/>
      <c r="AE341" s="102"/>
      <c r="AF341" s="102"/>
      <c r="AG341" s="61"/>
      <c r="AH341" s="61" t="s">
        <v>222</v>
      </c>
      <c r="AI341" s="33" t="s">
        <v>223</v>
      </c>
      <c r="AJ341" s="1776">
        <v>0.712</v>
      </c>
      <c r="AK341" s="1182">
        <v>0.214</v>
      </c>
      <c r="AL341" s="1979">
        <v>0.27</v>
      </c>
      <c r="AM341" s="748">
        <v>0.0</v>
      </c>
      <c r="AN341" s="78">
        <v>14.0</v>
      </c>
      <c r="AO341" s="78">
        <v>3.0</v>
      </c>
      <c r="AP341" s="78">
        <v>0.0</v>
      </c>
      <c r="AQ341" s="1980">
        <v>0.63</v>
      </c>
      <c r="AR341" s="33"/>
      <c r="AS341" s="55" t="s">
        <v>157</v>
      </c>
      <c r="AT341" s="61"/>
      <c r="AU341" s="56"/>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c r="BW341" s="56"/>
      <c r="BX341" s="56"/>
      <c r="BY341" s="56"/>
      <c r="BZ341" s="56"/>
      <c r="CA341" s="56"/>
      <c r="CB341" s="56"/>
      <c r="CC341" s="56"/>
      <c r="CD341" s="56"/>
      <c r="CE341" s="56"/>
      <c r="CF341" s="56"/>
      <c r="CG341" s="56"/>
      <c r="CH341" s="56"/>
      <c r="CI341" s="56"/>
      <c r="CJ341" s="56"/>
      <c r="CK341" s="56"/>
      <c r="CL341" s="56"/>
      <c r="CM341" s="56"/>
      <c r="CN341" s="56"/>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8" t="s">
        <v>159</v>
      </c>
      <c r="DX341" s="58" t="str">
        <f t="shared" si="3"/>
        <v/>
      </c>
      <c r="DY341" s="58" t="str">
        <f t="shared" si="4"/>
        <v/>
      </c>
      <c r="DZ341" s="58"/>
      <c r="EA341" s="58"/>
      <c r="EB341" s="59" t="s">
        <v>160</v>
      </c>
    </row>
    <row r="342" ht="12.75" customHeight="1">
      <c r="A342" s="868" t="s">
        <v>4844</v>
      </c>
      <c r="B342" s="31" t="s">
        <v>4846</v>
      </c>
      <c r="C342" s="61" t="s">
        <v>4847</v>
      </c>
      <c r="D342" s="61" t="s">
        <v>4848</v>
      </c>
      <c r="E342" s="61" t="s">
        <v>4849</v>
      </c>
      <c r="F342" s="32" t="s">
        <v>4850</v>
      </c>
      <c r="G342" s="33" t="s">
        <v>205</v>
      </c>
      <c r="H342" s="32"/>
      <c r="I342" s="32" t="s">
        <v>4851</v>
      </c>
      <c r="J342" s="33" t="s">
        <v>167</v>
      </c>
      <c r="K342" s="33" t="s">
        <v>142</v>
      </c>
      <c r="L342" s="32" t="s">
        <v>4852</v>
      </c>
      <c r="M342" s="32" t="s">
        <v>4853</v>
      </c>
      <c r="N342" s="32" t="s">
        <v>4854</v>
      </c>
      <c r="O342" s="32" t="s">
        <v>4855</v>
      </c>
      <c r="P342" s="32" t="s">
        <v>4856</v>
      </c>
      <c r="Q342" s="34">
        <f t="shared" si="1"/>
        <v>35000</v>
      </c>
      <c r="R342" s="1251">
        <v>22811.0</v>
      </c>
      <c r="S342" s="1981">
        <v>10972.0</v>
      </c>
      <c r="T342" s="1616">
        <f t="shared" si="2"/>
        <v>37783</v>
      </c>
      <c r="U342" s="38" t="s">
        <v>4857</v>
      </c>
      <c r="V342" s="39" t="s">
        <v>4858</v>
      </c>
      <c r="W342" s="534">
        <v>21.0</v>
      </c>
      <c r="X342" s="934">
        <v>0.457</v>
      </c>
      <c r="Y342" s="1977">
        <v>10330.0</v>
      </c>
      <c r="Z342" s="1611">
        <v>30713.0</v>
      </c>
      <c r="AA342" s="1978" t="s">
        <v>4859</v>
      </c>
      <c r="AB342" s="45" t="s">
        <v>143</v>
      </c>
      <c r="AC342" s="61"/>
      <c r="AD342" s="85"/>
      <c r="AE342" s="85"/>
      <c r="AF342" s="85"/>
      <c r="AG342" s="61"/>
      <c r="AH342" s="61" t="s">
        <v>4860</v>
      </c>
      <c r="AI342" s="33" t="s">
        <v>223</v>
      </c>
      <c r="AJ342" s="262">
        <v>0.712</v>
      </c>
      <c r="AK342" s="263"/>
      <c r="AL342" s="263"/>
      <c r="AM342" s="263"/>
      <c r="AN342" s="263"/>
      <c r="AO342" s="263"/>
      <c r="AP342" s="263"/>
      <c r="AQ342" s="263"/>
      <c r="AR342" s="263"/>
      <c r="AS342" s="263"/>
      <c r="AT342" s="263"/>
      <c r="AU342" s="166"/>
      <c r="AV342" s="166"/>
      <c r="AW342" s="166"/>
      <c r="AX342" s="166"/>
      <c r="AY342" s="166"/>
      <c r="AZ342" s="166"/>
      <c r="BA342" s="166"/>
      <c r="BB342" s="166"/>
      <c r="BC342" s="166"/>
      <c r="BD342" s="166"/>
      <c r="BE342" s="166"/>
      <c r="BF342" s="166"/>
      <c r="BG342" s="166"/>
      <c r="BH342" s="166"/>
      <c r="BI342" s="166"/>
      <c r="BJ342" s="166"/>
      <c r="BK342" s="166"/>
      <c r="BL342" s="166"/>
      <c r="BM342" s="166"/>
      <c r="BN342" s="166"/>
      <c r="BO342" s="166"/>
      <c r="BP342" s="166"/>
      <c r="BQ342" s="166"/>
      <c r="BR342" s="166"/>
      <c r="BS342" s="166"/>
      <c r="BT342" s="166"/>
      <c r="BU342" s="166"/>
      <c r="BV342" s="166"/>
      <c r="BW342" s="166"/>
      <c r="BX342" s="166"/>
      <c r="BY342" s="166"/>
      <c r="BZ342" s="166"/>
      <c r="CA342" s="166"/>
      <c r="CB342" s="166"/>
      <c r="CC342" s="166"/>
      <c r="CD342" s="166"/>
      <c r="CE342" s="166"/>
      <c r="CF342" s="166"/>
      <c r="CG342" s="166"/>
      <c r="CH342" s="166"/>
      <c r="CI342" s="166"/>
      <c r="CJ342" s="166"/>
      <c r="CK342" s="166"/>
      <c r="CL342" s="166"/>
      <c r="CM342" s="166"/>
      <c r="CN342" s="166"/>
      <c r="CO342" s="166"/>
      <c r="CP342" s="166"/>
      <c r="CQ342" s="166"/>
      <c r="CR342" s="166"/>
      <c r="CS342" s="166"/>
      <c r="CT342" s="166"/>
      <c r="CU342" s="166"/>
      <c r="CV342" s="166"/>
      <c r="CW342" s="166"/>
      <c r="CX342" s="166"/>
      <c r="CY342" s="166"/>
      <c r="CZ342" s="166"/>
      <c r="DA342" s="166"/>
      <c r="DB342" s="166"/>
      <c r="DC342" s="166"/>
      <c r="DD342" s="166"/>
      <c r="DE342" s="166"/>
      <c r="DF342" s="166"/>
      <c r="DG342" s="166"/>
      <c r="DH342" s="166"/>
      <c r="DI342" s="166"/>
      <c r="DJ342" s="166"/>
      <c r="DK342" s="166"/>
      <c r="DL342" s="166"/>
      <c r="DM342" s="166"/>
      <c r="DN342" s="166"/>
      <c r="DO342" s="166"/>
      <c r="DP342" s="166"/>
      <c r="DQ342" s="166"/>
      <c r="DR342" s="166"/>
      <c r="DS342" s="166"/>
      <c r="DT342" s="166"/>
      <c r="DU342" s="166"/>
      <c r="DV342" s="166"/>
      <c r="DW342" s="166"/>
      <c r="DX342" s="58" t="str">
        <f t="shared" si="3"/>
        <v/>
      </c>
      <c r="DY342" s="58" t="str">
        <f t="shared" si="4"/>
        <v/>
      </c>
      <c r="DZ342" s="166"/>
      <c r="EA342" s="166"/>
      <c r="EB342" s="59" t="s">
        <v>160</v>
      </c>
    </row>
    <row r="343" ht="12.75" customHeight="1">
      <c r="A343" s="30" t="s">
        <v>4861</v>
      </c>
      <c r="B343" s="324"/>
      <c r="C343" s="32" t="s">
        <v>4799</v>
      </c>
      <c r="D343" s="32" t="s">
        <v>1101</v>
      </c>
      <c r="E343" s="32" t="s">
        <v>1102</v>
      </c>
      <c r="F343" s="32" t="s">
        <v>324</v>
      </c>
      <c r="G343" s="33" t="s">
        <v>205</v>
      </c>
      <c r="H343" s="32"/>
      <c r="I343" s="32" t="s">
        <v>4862</v>
      </c>
      <c r="J343" s="33" t="s">
        <v>326</v>
      </c>
      <c r="K343" s="33" t="s">
        <v>142</v>
      </c>
      <c r="L343" s="32" t="s">
        <v>143</v>
      </c>
      <c r="M343" s="32" t="s">
        <v>745</v>
      </c>
      <c r="N343" s="32" t="s">
        <v>4863</v>
      </c>
      <c r="O343" s="32" t="s">
        <v>146</v>
      </c>
      <c r="P343" s="32" t="s">
        <v>147</v>
      </c>
      <c r="Q343" s="34">
        <f t="shared" si="1"/>
        <v>50000</v>
      </c>
      <c r="R343" s="1133">
        <v>41891.0</v>
      </c>
      <c r="S343" s="1414">
        <v>13984.0</v>
      </c>
      <c r="T343" s="799">
        <f t="shared" si="2"/>
        <v>59875</v>
      </c>
      <c r="U343" s="32"/>
      <c r="V343" s="39" t="s">
        <v>149</v>
      </c>
      <c r="W343" s="1982">
        <v>689.0</v>
      </c>
      <c r="X343" s="1774">
        <v>0.4</v>
      </c>
      <c r="Y343" s="1872">
        <v>12521.0</v>
      </c>
      <c r="Z343" s="1983">
        <v>45341.0</v>
      </c>
      <c r="AA343" s="1984" t="s">
        <v>4864</v>
      </c>
      <c r="AB343" s="45" t="s">
        <v>143</v>
      </c>
      <c r="AC343" s="72" t="s">
        <v>4865</v>
      </c>
      <c r="AD343" s="85" t="s">
        <v>4866</v>
      </c>
      <c r="AE343" s="297" t="s">
        <v>4867</v>
      </c>
      <c r="AF343" s="85" t="s">
        <v>4868</v>
      </c>
      <c r="AG343" s="49">
        <v>0.0</v>
      </c>
      <c r="AH343" s="73">
        <v>4000.0</v>
      </c>
      <c r="AI343" s="32" t="s">
        <v>1614</v>
      </c>
      <c r="AJ343" s="1099">
        <v>0.804</v>
      </c>
      <c r="AK343" s="1950">
        <v>0.706</v>
      </c>
      <c r="AL343" s="1804">
        <v>0.22</v>
      </c>
      <c r="AM343" s="915">
        <v>0.13</v>
      </c>
      <c r="AN343" s="1985">
        <v>4810.0</v>
      </c>
      <c r="AO343" s="1745">
        <v>3398.0</v>
      </c>
      <c r="AP343" s="117">
        <v>432.0</v>
      </c>
      <c r="AQ343" s="1550">
        <v>0.69</v>
      </c>
      <c r="AR343" s="33"/>
      <c r="AS343" s="55" t="s">
        <v>157</v>
      </c>
      <c r="AT343" s="32"/>
      <c r="AU343" s="56"/>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c r="BW343" s="56"/>
      <c r="BX343" s="56"/>
      <c r="BY343" s="56"/>
      <c r="BZ343" s="56"/>
      <c r="CA343" s="56"/>
      <c r="CB343" s="56"/>
      <c r="CC343" s="56"/>
      <c r="CD343" s="56"/>
      <c r="CE343" s="56"/>
      <c r="CF343" s="56"/>
      <c r="CG343" s="56"/>
      <c r="CH343" s="56"/>
      <c r="CI343" s="56"/>
      <c r="CJ343" s="56"/>
      <c r="CK343" s="56"/>
      <c r="CL343" s="56"/>
      <c r="CM343" s="56"/>
      <c r="CN343" s="56"/>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8" t="s">
        <v>159</v>
      </c>
      <c r="DX343" s="58" t="str">
        <f t="shared" si="3"/>
        <v/>
      </c>
      <c r="DY343" s="58" t="str">
        <f t="shared" si="4"/>
        <v/>
      </c>
      <c r="DZ343" s="58"/>
      <c r="EA343" s="58"/>
      <c r="EB343" s="59" t="s">
        <v>160</v>
      </c>
    </row>
    <row r="344" ht="26.25" customHeight="1">
      <c r="A344" s="577" t="s">
        <v>4861</v>
      </c>
      <c r="B344" s="324"/>
      <c r="C344" s="578" t="s">
        <v>4799</v>
      </c>
      <c r="D344" s="578" t="s">
        <v>1101</v>
      </c>
      <c r="E344" s="578" t="s">
        <v>1102</v>
      </c>
      <c r="F344" s="32" t="s">
        <v>324</v>
      </c>
      <c r="G344" s="33" t="s">
        <v>205</v>
      </c>
      <c r="H344" s="32"/>
      <c r="I344" s="32" t="s">
        <v>4869</v>
      </c>
      <c r="J344" s="33" t="s">
        <v>326</v>
      </c>
      <c r="K344" s="33" t="s">
        <v>142</v>
      </c>
      <c r="L344" s="32" t="s">
        <v>143</v>
      </c>
      <c r="M344" s="32" t="s">
        <v>745</v>
      </c>
      <c r="N344" s="32" t="s">
        <v>4870</v>
      </c>
      <c r="O344" s="32" t="s">
        <v>146</v>
      </c>
      <c r="P344" s="32" t="s">
        <v>147</v>
      </c>
      <c r="Q344" s="34">
        <f t="shared" si="1"/>
        <v>50000</v>
      </c>
      <c r="R344" s="1133">
        <v>41891.0</v>
      </c>
      <c r="S344" s="1414">
        <v>13984.0</v>
      </c>
      <c r="T344" s="799">
        <f t="shared" si="2"/>
        <v>59875</v>
      </c>
      <c r="U344" s="32"/>
      <c r="V344" s="580" t="s">
        <v>149</v>
      </c>
      <c r="W344" s="1982">
        <v>689.0</v>
      </c>
      <c r="X344" s="1774">
        <v>0.4</v>
      </c>
      <c r="Y344" s="1872">
        <v>12521.0</v>
      </c>
      <c r="Z344" s="1983">
        <v>45341.0</v>
      </c>
      <c r="AA344" s="1984" t="s">
        <v>4864</v>
      </c>
      <c r="AB344" s="45" t="s">
        <v>143</v>
      </c>
      <c r="AC344" s="72" t="s">
        <v>4871</v>
      </c>
      <c r="AD344" s="324" t="s">
        <v>4866</v>
      </c>
      <c r="AE344" s="325" t="s">
        <v>4867</v>
      </c>
      <c r="AF344" s="324" t="s">
        <v>4868</v>
      </c>
      <c r="AG344" s="49">
        <v>0.0</v>
      </c>
      <c r="AH344" s="73">
        <v>4000.0</v>
      </c>
      <c r="AI344" s="32" t="s">
        <v>1614</v>
      </c>
      <c r="AJ344" s="1099">
        <v>0.804</v>
      </c>
      <c r="AK344" s="1950">
        <v>0.706</v>
      </c>
      <c r="AL344" s="1804">
        <v>0.22</v>
      </c>
      <c r="AM344" s="915">
        <v>0.13</v>
      </c>
      <c r="AN344" s="1985">
        <v>4810.0</v>
      </c>
      <c r="AO344" s="1745">
        <v>3398.0</v>
      </c>
      <c r="AP344" s="117">
        <v>432.0</v>
      </c>
      <c r="AQ344" s="61"/>
      <c r="AR344" s="1550">
        <v>0.69</v>
      </c>
      <c r="AS344" s="55" t="s">
        <v>157</v>
      </c>
      <c r="AT344" s="61"/>
      <c r="AU344" s="56"/>
      <c r="AV344" s="190"/>
      <c r="AW344" s="190"/>
      <c r="AX344" s="190"/>
      <c r="AY344" s="190"/>
      <c r="AZ344" s="190"/>
      <c r="BA344" s="190"/>
      <c r="BB344" s="190"/>
      <c r="BC344" s="190"/>
      <c r="BD344" s="190"/>
      <c r="BE344" s="190"/>
      <c r="BF344" s="190"/>
      <c r="BG344" s="190"/>
      <c r="BH344" s="190"/>
      <c r="BI344" s="190"/>
      <c r="BJ344" s="190"/>
      <c r="BK344" s="190"/>
      <c r="BL344" s="190"/>
      <c r="BM344" s="190"/>
      <c r="BN344" s="190"/>
      <c r="BO344" s="190"/>
      <c r="BP344" s="190"/>
      <c r="BQ344" s="190"/>
      <c r="BR344" s="190"/>
      <c r="BS344" s="190"/>
      <c r="BT344" s="190"/>
      <c r="BU344" s="190"/>
      <c r="BV344" s="190"/>
      <c r="BW344" s="190"/>
      <c r="BX344" s="190"/>
      <c r="BY344" s="190"/>
      <c r="BZ344" s="190"/>
      <c r="CA344" s="190"/>
      <c r="CB344" s="190"/>
      <c r="CC344" s="190"/>
      <c r="CD344" s="190"/>
      <c r="CE344" s="190"/>
      <c r="CF344" s="190"/>
      <c r="CG344" s="190"/>
      <c r="CH344" s="190"/>
      <c r="CI344" s="190"/>
      <c r="CJ344" s="190"/>
      <c r="CK344" s="190"/>
      <c r="CL344" s="190"/>
      <c r="CM344" s="190"/>
      <c r="CN344" s="190"/>
      <c r="CO344" s="190"/>
      <c r="CP344" s="190"/>
      <c r="CQ344" s="190"/>
      <c r="CR344" s="190"/>
      <c r="CS344" s="190"/>
      <c r="CT344" s="190"/>
      <c r="CU344" s="190"/>
      <c r="CV344" s="190"/>
      <c r="CW344" s="190"/>
      <c r="CX344" s="190"/>
      <c r="CY344" s="190"/>
      <c r="CZ344" s="190"/>
      <c r="DA344" s="190"/>
      <c r="DB344" s="190"/>
      <c r="DC344" s="190"/>
      <c r="DD344" s="190"/>
      <c r="DE344" s="190"/>
      <c r="DF344" s="190"/>
      <c r="DG344" s="190"/>
      <c r="DH344" s="190"/>
      <c r="DI344" s="190"/>
      <c r="DJ344" s="190"/>
      <c r="DK344" s="190"/>
      <c r="DL344" s="190"/>
      <c r="DM344" s="190"/>
      <c r="DN344" s="190"/>
      <c r="DO344" s="190"/>
      <c r="DP344" s="190"/>
      <c r="DQ344" s="190"/>
      <c r="DR344" s="190"/>
      <c r="DS344" s="190"/>
      <c r="DT344" s="190"/>
      <c r="DU344" s="190"/>
      <c r="DV344" s="190"/>
      <c r="DW344" s="592"/>
      <c r="DX344" s="58" t="str">
        <f t="shared" si="3"/>
        <v/>
      </c>
      <c r="DY344" s="58" t="str">
        <f t="shared" si="4"/>
        <v/>
      </c>
      <c r="DZ344" s="592" t="s">
        <v>4872</v>
      </c>
      <c r="EA344" s="592"/>
      <c r="EB344" s="59" t="s">
        <v>160</v>
      </c>
    </row>
    <row r="345" ht="12.75" customHeight="1">
      <c r="A345" s="150" t="s">
        <v>4873</v>
      </c>
      <c r="B345" s="31" t="s">
        <v>4874</v>
      </c>
      <c r="C345" s="32" t="s">
        <v>4875</v>
      </c>
      <c r="D345" s="32" t="s">
        <v>4876</v>
      </c>
      <c r="E345" s="32" t="s">
        <v>4877</v>
      </c>
      <c r="F345" s="32" t="s">
        <v>4878</v>
      </c>
      <c r="G345" s="33" t="s">
        <v>205</v>
      </c>
      <c r="H345" s="32"/>
      <c r="I345" s="32" t="s">
        <v>4879</v>
      </c>
      <c r="J345" s="33" t="s">
        <v>326</v>
      </c>
      <c r="K345" s="33" t="s">
        <v>142</v>
      </c>
      <c r="L345" s="32" t="s">
        <v>4880</v>
      </c>
      <c r="M345" s="32" t="s">
        <v>4881</v>
      </c>
      <c r="N345" s="32" t="s">
        <v>4882</v>
      </c>
      <c r="O345" s="32" t="s">
        <v>4883</v>
      </c>
      <c r="P345" s="32" t="s">
        <v>4884</v>
      </c>
      <c r="Q345" s="34">
        <f t="shared" si="1"/>
        <v>50000</v>
      </c>
      <c r="R345" s="1166">
        <v>41891.0</v>
      </c>
      <c r="S345" s="169">
        <v>13984.0</v>
      </c>
      <c r="T345" s="1633">
        <f t="shared" si="2"/>
        <v>59875</v>
      </c>
      <c r="U345" s="38" t="s">
        <v>4885</v>
      </c>
      <c r="V345" s="39" t="s">
        <v>4886</v>
      </c>
      <c r="W345" s="707">
        <v>689.0</v>
      </c>
      <c r="X345" s="788">
        <v>0.396</v>
      </c>
      <c r="Y345" s="1872">
        <v>12521.0</v>
      </c>
      <c r="Z345" s="1691">
        <v>45341.0</v>
      </c>
      <c r="AA345" s="1984" t="s">
        <v>4887</v>
      </c>
      <c r="AB345" s="45" t="s">
        <v>143</v>
      </c>
      <c r="AC345" s="72" t="s">
        <v>4888</v>
      </c>
      <c r="AD345" s="85" t="s">
        <v>4866</v>
      </c>
      <c r="AE345" s="297" t="s">
        <v>4867</v>
      </c>
      <c r="AF345" s="85" t="s">
        <v>4868</v>
      </c>
      <c r="AG345" s="145">
        <v>0.0</v>
      </c>
      <c r="AH345" s="159">
        <v>4000.0</v>
      </c>
      <c r="AI345" s="32" t="s">
        <v>4889</v>
      </c>
      <c r="AJ345" s="262">
        <v>0.804</v>
      </c>
      <c r="AK345" s="263"/>
      <c r="AL345" s="263"/>
      <c r="AM345" s="263"/>
      <c r="AN345" s="263"/>
      <c r="AO345" s="263"/>
      <c r="AP345" s="263"/>
      <c r="AQ345" s="263"/>
      <c r="AR345" s="263"/>
      <c r="AS345" s="263"/>
      <c r="AT345" s="263"/>
      <c r="AU345" s="166"/>
      <c r="AV345" s="166"/>
      <c r="AW345" s="166"/>
      <c r="AX345" s="166"/>
      <c r="AY345" s="166"/>
      <c r="AZ345" s="166"/>
      <c r="BA345" s="166"/>
      <c r="BB345" s="166"/>
      <c r="BC345" s="166"/>
      <c r="BD345" s="166"/>
      <c r="BE345" s="166"/>
      <c r="BF345" s="166"/>
      <c r="BG345" s="166"/>
      <c r="BH345" s="166"/>
      <c r="BI345" s="166"/>
      <c r="BJ345" s="166"/>
      <c r="BK345" s="166"/>
      <c r="BL345" s="166"/>
      <c r="BM345" s="166"/>
      <c r="BN345" s="166"/>
      <c r="BO345" s="166"/>
      <c r="BP345" s="166"/>
      <c r="BQ345" s="166"/>
      <c r="BR345" s="166"/>
      <c r="BS345" s="166"/>
      <c r="BT345" s="166"/>
      <c r="BU345" s="166"/>
      <c r="BV345" s="166"/>
      <c r="BW345" s="166"/>
      <c r="BX345" s="166"/>
      <c r="BY345" s="166"/>
      <c r="BZ345" s="166"/>
      <c r="CA345" s="166"/>
      <c r="CB345" s="166"/>
      <c r="CC345" s="166"/>
      <c r="CD345" s="166"/>
      <c r="CE345" s="166"/>
      <c r="CF345" s="166"/>
      <c r="CG345" s="166"/>
      <c r="CH345" s="166"/>
      <c r="CI345" s="166"/>
      <c r="CJ345" s="166"/>
      <c r="CK345" s="166"/>
      <c r="CL345" s="166"/>
      <c r="CM345" s="166"/>
      <c r="CN345" s="166"/>
      <c r="CO345" s="166"/>
      <c r="CP345" s="166"/>
      <c r="CQ345" s="166"/>
      <c r="CR345" s="166"/>
      <c r="CS345" s="166"/>
      <c r="CT345" s="166"/>
      <c r="CU345" s="166"/>
      <c r="CV345" s="166"/>
      <c r="CW345" s="166"/>
      <c r="CX345" s="166"/>
      <c r="CY345" s="166"/>
      <c r="CZ345" s="166"/>
      <c r="DA345" s="166"/>
      <c r="DB345" s="166"/>
      <c r="DC345" s="166"/>
      <c r="DD345" s="166"/>
      <c r="DE345" s="166"/>
      <c r="DF345" s="166"/>
      <c r="DG345" s="166"/>
      <c r="DH345" s="166"/>
      <c r="DI345" s="166"/>
      <c r="DJ345" s="166"/>
      <c r="DK345" s="166"/>
      <c r="DL345" s="166"/>
      <c r="DM345" s="166"/>
      <c r="DN345" s="166"/>
      <c r="DO345" s="166"/>
      <c r="DP345" s="166"/>
      <c r="DQ345" s="166"/>
      <c r="DR345" s="166"/>
      <c r="DS345" s="166"/>
      <c r="DT345" s="166"/>
      <c r="DU345" s="166"/>
      <c r="DV345" s="166"/>
      <c r="DW345" s="166"/>
      <c r="DX345" s="58" t="str">
        <f t="shared" si="3"/>
        <v/>
      </c>
      <c r="DY345" s="58" t="str">
        <f t="shared" si="4"/>
        <v/>
      </c>
      <c r="DZ345" s="166"/>
      <c r="EA345" s="166"/>
      <c r="EB345" s="59" t="s">
        <v>160</v>
      </c>
    </row>
    <row r="346" ht="26.25" customHeight="1">
      <c r="A346" s="60" t="s">
        <v>4890</v>
      </c>
      <c r="B346" s="324"/>
      <c r="C346" s="61" t="s">
        <v>4891</v>
      </c>
      <c r="D346" s="61" t="s">
        <v>217</v>
      </c>
      <c r="E346" s="61" t="s">
        <v>136</v>
      </c>
      <c r="F346" s="32" t="s">
        <v>137</v>
      </c>
      <c r="G346" s="33" t="s">
        <v>138</v>
      </c>
      <c r="H346" s="32" t="s">
        <v>139</v>
      </c>
      <c r="I346" s="32" t="s">
        <v>140</v>
      </c>
      <c r="J346" s="33" t="s">
        <v>167</v>
      </c>
      <c r="K346" s="33" t="s">
        <v>142</v>
      </c>
      <c r="L346" s="32" t="s">
        <v>143</v>
      </c>
      <c r="M346" s="32" t="s">
        <v>144</v>
      </c>
      <c r="N346" s="32" t="s">
        <v>4892</v>
      </c>
      <c r="O346" s="32" t="s">
        <v>146</v>
      </c>
      <c r="P346" s="32" t="s">
        <v>835</v>
      </c>
      <c r="Q346" s="34" t="str">
        <f t="shared" si="1"/>
        <v/>
      </c>
      <c r="R346" s="64">
        <v>47260.0</v>
      </c>
      <c r="S346" s="949">
        <v>18820.0</v>
      </c>
      <c r="T346" s="872">
        <f t="shared" si="2"/>
        <v>70080</v>
      </c>
      <c r="U346" s="32"/>
      <c r="V346" s="39" t="s">
        <v>149</v>
      </c>
      <c r="W346" s="912">
        <v>76.0</v>
      </c>
      <c r="X346" s="1986">
        <v>0.87</v>
      </c>
      <c r="Y346" s="583">
        <v>45654.0</v>
      </c>
      <c r="Z346" s="61"/>
      <c r="AA346" s="112" t="s">
        <v>1848</v>
      </c>
      <c r="AB346" s="45" t="s">
        <v>143</v>
      </c>
      <c r="AC346" s="319">
        <v>25000.0</v>
      </c>
      <c r="AD346" s="87" t="s">
        <v>803</v>
      </c>
      <c r="AE346" s="297" t="s">
        <v>4893</v>
      </c>
      <c r="AF346" s="85" t="s">
        <v>4894</v>
      </c>
      <c r="AG346" s="1987">
        <v>22260.0</v>
      </c>
      <c r="AH346" s="1091">
        <v>45080.0</v>
      </c>
      <c r="AI346" s="32" t="s">
        <v>4895</v>
      </c>
      <c r="AJ346" s="680">
        <v>0.91</v>
      </c>
      <c r="AK346" s="999">
        <v>0.55</v>
      </c>
      <c r="AL346" s="312">
        <v>0.12</v>
      </c>
      <c r="AM346" s="61" t="s">
        <v>156</v>
      </c>
      <c r="AN346" s="61"/>
      <c r="AO346" s="61" t="s">
        <v>156</v>
      </c>
      <c r="AP346" s="61"/>
      <c r="AQ346" s="680">
        <v>0.91</v>
      </c>
      <c r="AR346" s="32"/>
      <c r="AS346" s="79" t="s">
        <v>173</v>
      </c>
      <c r="AT346" s="61"/>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c r="BW346" s="56"/>
      <c r="BX346" s="56"/>
      <c r="BY346" s="56"/>
      <c r="BZ346" s="56"/>
      <c r="CA346" s="56"/>
      <c r="CB346" s="56"/>
      <c r="CC346" s="56"/>
      <c r="CD346" s="56"/>
      <c r="CE346" s="56"/>
      <c r="CF346" s="56"/>
      <c r="CG346" s="56"/>
      <c r="CH346" s="56"/>
      <c r="CI346" s="56"/>
      <c r="CJ346" s="56"/>
      <c r="CK346" s="56"/>
      <c r="CL346" s="56"/>
      <c r="CM346" s="56"/>
      <c r="CN346" s="56"/>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8" t="s">
        <v>159</v>
      </c>
      <c r="DX346" s="58" t="str">
        <f t="shared" si="3"/>
        <v/>
      </c>
      <c r="DY346" s="58" t="str">
        <f t="shared" si="4"/>
        <v/>
      </c>
      <c r="DZ346" s="58"/>
      <c r="EA346" s="58"/>
      <c r="EB346" s="59" t="s">
        <v>160</v>
      </c>
    </row>
    <row r="347" ht="12.75" customHeight="1">
      <c r="A347" s="60" t="s">
        <v>4896</v>
      </c>
      <c r="B347" s="31" t="s">
        <v>4897</v>
      </c>
      <c r="C347" s="61" t="s">
        <v>4898</v>
      </c>
      <c r="D347" s="61" t="s">
        <v>4899</v>
      </c>
      <c r="E347" s="61" t="s">
        <v>4900</v>
      </c>
      <c r="F347" s="32" t="s">
        <v>4901</v>
      </c>
      <c r="G347" s="33" t="s">
        <v>138</v>
      </c>
      <c r="H347" s="32" t="s">
        <v>4902</v>
      </c>
      <c r="I347" s="32" t="s">
        <v>4903</v>
      </c>
      <c r="J347" s="33" t="s">
        <v>167</v>
      </c>
      <c r="K347" s="33" t="s">
        <v>142</v>
      </c>
      <c r="L347" s="32" t="s">
        <v>4904</v>
      </c>
      <c r="M347" s="32" t="s">
        <v>4905</v>
      </c>
      <c r="N347" s="32" t="s">
        <v>4906</v>
      </c>
      <c r="O347" s="32" t="s">
        <v>4907</v>
      </c>
      <c r="P347" s="32" t="s">
        <v>4908</v>
      </c>
      <c r="Q347" s="34" t="str">
        <f t="shared" si="1"/>
        <v/>
      </c>
      <c r="R347" s="1050">
        <v>47260.0</v>
      </c>
      <c r="S347" s="1208">
        <v>18820.0</v>
      </c>
      <c r="T347" s="1988">
        <f t="shared" si="2"/>
        <v>70080</v>
      </c>
      <c r="U347" s="38" t="s">
        <v>4909</v>
      </c>
      <c r="V347" s="39" t="s">
        <v>4910</v>
      </c>
      <c r="W347" s="1766">
        <v>76.0</v>
      </c>
      <c r="X347" s="1989">
        <v>0.866</v>
      </c>
      <c r="Y347" s="583">
        <v>45654.0</v>
      </c>
      <c r="Z347" s="61"/>
      <c r="AA347" s="112" t="s">
        <v>4911</v>
      </c>
      <c r="AB347" s="45" t="s">
        <v>143</v>
      </c>
      <c r="AC347" s="823">
        <v>25000.0</v>
      </c>
      <c r="AD347" s="87" t="s">
        <v>803</v>
      </c>
      <c r="AE347" s="297" t="s">
        <v>4893</v>
      </c>
      <c r="AF347" s="85" t="s">
        <v>4894</v>
      </c>
      <c r="AG347" s="526">
        <v>22260.0</v>
      </c>
      <c r="AH347" s="989">
        <v>45080.0</v>
      </c>
      <c r="AI347" s="32" t="s">
        <v>4912</v>
      </c>
      <c r="AJ347" s="119">
        <v>0.91</v>
      </c>
      <c r="AK347" s="91"/>
      <c r="AL347" s="91"/>
      <c r="AM347" s="91"/>
      <c r="AN347" s="91"/>
      <c r="AO347" s="91"/>
      <c r="AP347" s="91"/>
      <c r="AQ347" s="91"/>
      <c r="AR347" s="91"/>
      <c r="AS347" s="91"/>
      <c r="AT347" s="91"/>
      <c r="AU347" s="92"/>
      <c r="AV347" s="92"/>
      <c r="AW347" s="92"/>
      <c r="AX347" s="92"/>
      <c r="AY347" s="92"/>
      <c r="AZ347" s="92"/>
      <c r="BA347" s="92"/>
      <c r="BB347" s="92"/>
      <c r="BC347" s="92"/>
      <c r="BD347" s="92"/>
      <c r="BE347" s="92"/>
      <c r="BF347" s="92"/>
      <c r="BG347" s="92"/>
      <c r="BH347" s="92"/>
      <c r="BI347" s="92"/>
      <c r="BJ347" s="92"/>
      <c r="BK347" s="92"/>
      <c r="BL347" s="92"/>
      <c r="BM347" s="92"/>
      <c r="BN347" s="92"/>
      <c r="BO347" s="92"/>
      <c r="BP347" s="92"/>
      <c r="BQ347" s="92"/>
      <c r="BR347" s="92"/>
      <c r="BS347" s="92"/>
      <c r="BT347" s="92"/>
      <c r="BU347" s="92"/>
      <c r="BV347" s="92"/>
      <c r="BW347" s="92"/>
      <c r="BX347" s="92"/>
      <c r="BY347" s="92"/>
      <c r="BZ347" s="92"/>
      <c r="CA347" s="92"/>
      <c r="CB347" s="92"/>
      <c r="CC347" s="92"/>
      <c r="CD347" s="92"/>
      <c r="CE347" s="92"/>
      <c r="CF347" s="92"/>
      <c r="CG347" s="92"/>
      <c r="CH347" s="92"/>
      <c r="CI347" s="92"/>
      <c r="CJ347" s="92"/>
      <c r="CK347" s="92"/>
      <c r="CL347" s="92"/>
      <c r="CM347" s="92"/>
      <c r="CN347" s="92"/>
      <c r="CO347" s="92"/>
      <c r="CP347" s="92"/>
      <c r="CQ347" s="92"/>
      <c r="CR347" s="92"/>
      <c r="CS347" s="92"/>
      <c r="CT347" s="92"/>
      <c r="CU347" s="92"/>
      <c r="CV347" s="92"/>
      <c r="CW347" s="92"/>
      <c r="CX347" s="92"/>
      <c r="CY347" s="92"/>
      <c r="CZ347" s="92"/>
      <c r="DA347" s="92"/>
      <c r="DB347" s="92"/>
      <c r="DC347" s="92"/>
      <c r="DD347" s="92"/>
      <c r="DE347" s="92"/>
      <c r="DF347" s="92"/>
      <c r="DG347" s="92"/>
      <c r="DH347" s="92"/>
      <c r="DI347" s="92"/>
      <c r="DJ347" s="92"/>
      <c r="DK347" s="92"/>
      <c r="DL347" s="92"/>
      <c r="DM347" s="92"/>
      <c r="DN347" s="92"/>
      <c r="DO347" s="92"/>
      <c r="DP347" s="92"/>
      <c r="DQ347" s="92"/>
      <c r="DR347" s="92"/>
      <c r="DS347" s="92"/>
      <c r="DT347" s="92"/>
      <c r="DU347" s="92"/>
      <c r="DV347" s="92"/>
      <c r="DW347" s="92"/>
      <c r="DX347" s="58" t="str">
        <f t="shared" si="3"/>
        <v/>
      </c>
      <c r="DY347" s="58" t="str">
        <f t="shared" si="4"/>
        <v/>
      </c>
      <c r="DZ347" s="92"/>
      <c r="EA347" s="92"/>
      <c r="EB347" s="59" t="s">
        <v>160</v>
      </c>
    </row>
    <row r="348" ht="26.25" customHeight="1">
      <c r="A348" s="30" t="s">
        <v>4913</v>
      </c>
      <c r="B348" s="31" t="s">
        <v>4914</v>
      </c>
      <c r="C348" s="32" t="s">
        <v>4915</v>
      </c>
      <c r="D348" s="32" t="s">
        <v>4916</v>
      </c>
      <c r="E348" s="32" t="s">
        <v>4917</v>
      </c>
      <c r="F348" s="32" t="s">
        <v>4918</v>
      </c>
      <c r="G348" s="33" t="s">
        <v>525</v>
      </c>
      <c r="H348" s="32"/>
      <c r="I348" s="32" t="s">
        <v>4919</v>
      </c>
      <c r="J348" s="33" t="s">
        <v>326</v>
      </c>
      <c r="K348" s="33" t="s">
        <v>142</v>
      </c>
      <c r="L348" s="32" t="s">
        <v>4920</v>
      </c>
      <c r="M348" s="32" t="s">
        <v>4921</v>
      </c>
      <c r="N348" s="32" t="s">
        <v>4922</v>
      </c>
      <c r="O348" s="32" t="s">
        <v>4923</v>
      </c>
      <c r="P348" s="32" t="s">
        <v>4924</v>
      </c>
      <c r="Q348" s="34">
        <f t="shared" si="1"/>
        <v>30000</v>
      </c>
      <c r="R348" s="1333">
        <v>28881.0</v>
      </c>
      <c r="S348" s="1067">
        <v>10808.0</v>
      </c>
      <c r="T348" s="594">
        <f t="shared" si="2"/>
        <v>43689</v>
      </c>
      <c r="U348" s="38" t="s">
        <v>4925</v>
      </c>
      <c r="V348" s="39" t="s">
        <v>4926</v>
      </c>
      <c r="W348" s="694">
        <v>293.0</v>
      </c>
      <c r="X348" s="966">
        <v>0.355</v>
      </c>
      <c r="Y348" s="1872">
        <v>12483.0</v>
      </c>
      <c r="Z348" s="143">
        <v>28926.0</v>
      </c>
      <c r="AA348" s="1217" t="s">
        <v>4927</v>
      </c>
      <c r="AB348" s="45" t="s">
        <v>143</v>
      </c>
      <c r="AC348" s="1130">
        <v>10000.0</v>
      </c>
      <c r="AD348" s="87" t="s">
        <v>4928</v>
      </c>
      <c r="AE348" s="297" t="s">
        <v>4929</v>
      </c>
      <c r="AF348" s="87" t="s">
        <v>4930</v>
      </c>
      <c r="AG348" s="261">
        <v>18881.0</v>
      </c>
      <c r="AH348" s="1862">
        <v>33689.0</v>
      </c>
      <c r="AI348" s="32" t="s">
        <v>4931</v>
      </c>
      <c r="AJ348" s="262">
        <v>0.891</v>
      </c>
      <c r="AK348" s="263"/>
      <c r="AL348" s="263"/>
      <c r="AM348" s="263"/>
      <c r="AN348" s="263"/>
      <c r="AO348" s="263"/>
      <c r="AP348" s="263"/>
      <c r="AQ348" s="263"/>
      <c r="AR348" s="263"/>
      <c r="AS348" s="263"/>
      <c r="AT348" s="263"/>
      <c r="AU348" s="166"/>
      <c r="AV348" s="166"/>
      <c r="AW348" s="166"/>
      <c r="AX348" s="166"/>
      <c r="AY348" s="166"/>
      <c r="AZ348" s="166"/>
      <c r="BA348" s="166"/>
      <c r="BB348" s="166"/>
      <c r="BC348" s="166"/>
      <c r="BD348" s="166"/>
      <c r="BE348" s="166"/>
      <c r="BF348" s="166"/>
      <c r="BG348" s="166"/>
      <c r="BH348" s="166"/>
      <c r="BI348" s="166"/>
      <c r="BJ348" s="166"/>
      <c r="BK348" s="166"/>
      <c r="BL348" s="166"/>
      <c r="BM348" s="166"/>
      <c r="BN348" s="166"/>
      <c r="BO348" s="166"/>
      <c r="BP348" s="166"/>
      <c r="BQ348" s="166"/>
      <c r="BR348" s="166"/>
      <c r="BS348" s="166"/>
      <c r="BT348" s="166"/>
      <c r="BU348" s="166"/>
      <c r="BV348" s="166"/>
      <c r="BW348" s="166"/>
      <c r="BX348" s="166"/>
      <c r="BY348" s="166"/>
      <c r="BZ348" s="166"/>
      <c r="CA348" s="166"/>
      <c r="CB348" s="166"/>
      <c r="CC348" s="166"/>
      <c r="CD348" s="166"/>
      <c r="CE348" s="166"/>
      <c r="CF348" s="166"/>
      <c r="CG348" s="166"/>
      <c r="CH348" s="166"/>
      <c r="CI348" s="166"/>
      <c r="CJ348" s="166"/>
      <c r="CK348" s="166"/>
      <c r="CL348" s="166"/>
      <c r="CM348" s="166"/>
      <c r="CN348" s="166"/>
      <c r="CO348" s="166"/>
      <c r="CP348" s="166"/>
      <c r="CQ348" s="166"/>
      <c r="CR348" s="166"/>
      <c r="CS348" s="166"/>
      <c r="CT348" s="166"/>
      <c r="CU348" s="166"/>
      <c r="CV348" s="166"/>
      <c r="CW348" s="166"/>
      <c r="CX348" s="166"/>
      <c r="CY348" s="166"/>
      <c r="CZ348" s="166"/>
      <c r="DA348" s="166"/>
      <c r="DB348" s="166"/>
      <c r="DC348" s="166"/>
      <c r="DD348" s="166"/>
      <c r="DE348" s="166"/>
      <c r="DF348" s="166"/>
      <c r="DG348" s="166"/>
      <c r="DH348" s="166"/>
      <c r="DI348" s="166"/>
      <c r="DJ348" s="166"/>
      <c r="DK348" s="166"/>
      <c r="DL348" s="166"/>
      <c r="DM348" s="166"/>
      <c r="DN348" s="166"/>
      <c r="DO348" s="166"/>
      <c r="DP348" s="166"/>
      <c r="DQ348" s="166"/>
      <c r="DR348" s="166"/>
      <c r="DS348" s="166"/>
      <c r="DT348" s="166"/>
      <c r="DU348" s="166"/>
      <c r="DV348" s="166"/>
      <c r="DW348" s="166"/>
      <c r="DX348" s="58" t="str">
        <f t="shared" si="3"/>
        <v/>
      </c>
      <c r="DY348" s="58" t="str">
        <f t="shared" si="4"/>
        <v>affordable</v>
      </c>
      <c r="DZ348" s="166"/>
      <c r="EA348" s="166"/>
      <c r="EB348" s="59" t="s">
        <v>160</v>
      </c>
    </row>
    <row r="349" ht="78.75" customHeight="1">
      <c r="A349" s="30" t="s">
        <v>4932</v>
      </c>
      <c r="B349" s="324"/>
      <c r="C349" s="32" t="s">
        <v>2405</v>
      </c>
      <c r="D349" s="32" t="s">
        <v>217</v>
      </c>
      <c r="E349" s="32" t="s">
        <v>136</v>
      </c>
      <c r="F349" s="32" t="s">
        <v>137</v>
      </c>
      <c r="G349" s="33" t="s">
        <v>138</v>
      </c>
      <c r="H349" s="32"/>
      <c r="I349" s="32" t="s">
        <v>744</v>
      </c>
      <c r="J349" s="33" t="s">
        <v>167</v>
      </c>
      <c r="K349" s="33" t="s">
        <v>142</v>
      </c>
      <c r="L349" s="32" t="s">
        <v>143</v>
      </c>
      <c r="M349" s="32" t="s">
        <v>144</v>
      </c>
      <c r="N349" s="32" t="s">
        <v>4933</v>
      </c>
      <c r="O349" s="32" t="s">
        <v>146</v>
      </c>
      <c r="P349" s="32" t="s">
        <v>147</v>
      </c>
      <c r="Q349" s="34">
        <f t="shared" si="1"/>
        <v>25000</v>
      </c>
      <c r="R349" s="1050">
        <v>52155.0</v>
      </c>
      <c r="S349" s="1757">
        <v>16192.0</v>
      </c>
      <c r="T349" s="1159">
        <f t="shared" si="2"/>
        <v>72347</v>
      </c>
      <c r="U349" s="32"/>
      <c r="V349" s="65" t="s">
        <v>173</v>
      </c>
      <c r="W349" s="110">
        <v>129.0</v>
      </c>
      <c r="X349" s="242">
        <v>0.98</v>
      </c>
      <c r="Y349" s="1990">
        <v>46885.0</v>
      </c>
      <c r="Z349" s="1991">
        <v>23215.0</v>
      </c>
      <c r="AA349" s="1519" t="s">
        <v>2740</v>
      </c>
      <c r="AB349" s="71" t="s">
        <v>143</v>
      </c>
      <c r="AC349" s="1992">
        <v>7000.0</v>
      </c>
      <c r="AD349" s="87" t="s">
        <v>4934</v>
      </c>
      <c r="AE349" s="297" t="s">
        <v>4935</v>
      </c>
      <c r="AF349" s="87" t="s">
        <v>4936</v>
      </c>
      <c r="AG349" s="548">
        <v>45155.0</v>
      </c>
      <c r="AH349" s="956">
        <v>65347.0</v>
      </c>
      <c r="AI349" s="32" t="s">
        <v>4937</v>
      </c>
      <c r="AJ349" s="1993">
        <v>0.699</v>
      </c>
      <c r="AK349" s="1994">
        <v>0.236</v>
      </c>
      <c r="AL349" s="300">
        <v>0.14</v>
      </c>
      <c r="AM349" s="1866">
        <v>0.11</v>
      </c>
      <c r="AN349" s="134">
        <v>1145.0</v>
      </c>
      <c r="AO349" s="1995">
        <v>270.0</v>
      </c>
      <c r="AP349" s="900">
        <v>31.0</v>
      </c>
      <c r="AQ349" s="999">
        <v>0.56</v>
      </c>
      <c r="AR349" s="32"/>
      <c r="AS349" s="79" t="s">
        <v>173</v>
      </c>
      <c r="AT349" s="32"/>
      <c r="AU349" s="56"/>
      <c r="AV349" s="56"/>
      <c r="AW349" s="56"/>
      <c r="AX349" s="56"/>
      <c r="AY349" s="56"/>
      <c r="AZ349" s="56"/>
      <c r="BA349" s="56"/>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56"/>
      <c r="BY349" s="56"/>
      <c r="BZ349" s="56"/>
      <c r="CA349" s="56"/>
      <c r="CB349" s="56"/>
      <c r="CC349" s="56"/>
      <c r="CD349" s="56"/>
      <c r="CE349" s="56"/>
      <c r="CF349" s="56"/>
      <c r="CG349" s="56"/>
      <c r="CH349" s="56"/>
      <c r="CI349" s="56"/>
      <c r="CJ349" s="56"/>
      <c r="CK349" s="56"/>
      <c r="CL349" s="56"/>
      <c r="CM349" s="56"/>
      <c r="CN349" s="56"/>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8" t="s">
        <v>159</v>
      </c>
      <c r="DX349" s="58" t="str">
        <f t="shared" si="3"/>
        <v/>
      </c>
      <c r="DY349" s="58" t="str">
        <f t="shared" si="4"/>
        <v>affordable</v>
      </c>
      <c r="DZ349" s="58"/>
      <c r="EA349" s="58"/>
      <c r="EB349" s="59" t="s">
        <v>160</v>
      </c>
    </row>
    <row r="350" ht="12.75" customHeight="1">
      <c r="A350" s="60" t="s">
        <v>4938</v>
      </c>
      <c r="B350" s="31" t="s">
        <v>4939</v>
      </c>
      <c r="C350" s="61" t="s">
        <v>4940</v>
      </c>
      <c r="D350" s="61" t="s">
        <v>4941</v>
      </c>
      <c r="E350" s="61" t="s">
        <v>4942</v>
      </c>
      <c r="F350" s="32" t="s">
        <v>4943</v>
      </c>
      <c r="G350" s="33" t="s">
        <v>138</v>
      </c>
      <c r="H350" s="32"/>
      <c r="I350" s="32" t="s">
        <v>4944</v>
      </c>
      <c r="J350" s="33" t="s">
        <v>167</v>
      </c>
      <c r="K350" s="33" t="s">
        <v>142</v>
      </c>
      <c r="L350" s="32" t="s">
        <v>4945</v>
      </c>
      <c r="M350" s="32" t="s">
        <v>4946</v>
      </c>
      <c r="N350" s="32" t="s">
        <v>4947</v>
      </c>
      <c r="O350" s="32" t="s">
        <v>4948</v>
      </c>
      <c r="P350" s="32" t="s">
        <v>4949</v>
      </c>
      <c r="Q350" s="34">
        <f t="shared" si="1"/>
        <v>25000</v>
      </c>
      <c r="R350" s="1547">
        <v>52155.0</v>
      </c>
      <c r="S350" s="982">
        <v>16192.0</v>
      </c>
      <c r="T350" s="316">
        <f t="shared" si="2"/>
        <v>72347</v>
      </c>
      <c r="U350" s="38" t="s">
        <v>4950</v>
      </c>
      <c r="V350" s="65" t="s">
        <v>4951</v>
      </c>
      <c r="W350" s="110">
        <v>129.0</v>
      </c>
      <c r="X350" s="985">
        <v>0.985</v>
      </c>
      <c r="Y350" s="1990">
        <v>46885.0</v>
      </c>
      <c r="Z350" s="99">
        <v>23215.0</v>
      </c>
      <c r="AA350" s="1519" t="s">
        <v>4952</v>
      </c>
      <c r="AB350" s="71" t="s">
        <v>4953</v>
      </c>
      <c r="AC350" s="1996">
        <v>7000.0</v>
      </c>
      <c r="AD350" s="87" t="s">
        <v>4934</v>
      </c>
      <c r="AE350" s="297" t="s">
        <v>4935</v>
      </c>
      <c r="AF350" s="87" t="s">
        <v>4936</v>
      </c>
      <c r="AG350" s="62">
        <v>45155.0</v>
      </c>
      <c r="AH350" s="1159">
        <v>65347.0</v>
      </c>
      <c r="AI350" s="32" t="s">
        <v>4954</v>
      </c>
      <c r="AJ350" s="1997">
        <v>0.699</v>
      </c>
      <c r="AK350" s="263"/>
      <c r="AL350" s="263"/>
      <c r="AM350" s="263"/>
      <c r="AN350" s="263"/>
      <c r="AO350" s="263"/>
      <c r="AP350" s="263"/>
      <c r="AQ350" s="263"/>
      <c r="AR350" s="263"/>
      <c r="AS350" s="263"/>
      <c r="AT350" s="263"/>
      <c r="AU350" s="166"/>
      <c r="AV350" s="166"/>
      <c r="AW350" s="166"/>
      <c r="AX350" s="166"/>
      <c r="AY350" s="166"/>
      <c r="AZ350" s="166"/>
      <c r="BA350" s="166"/>
      <c r="BB350" s="166"/>
      <c r="BC350" s="166"/>
      <c r="BD350" s="166"/>
      <c r="BE350" s="166"/>
      <c r="BF350" s="166"/>
      <c r="BG350" s="166"/>
      <c r="BH350" s="166"/>
      <c r="BI350" s="166"/>
      <c r="BJ350" s="166"/>
      <c r="BK350" s="166"/>
      <c r="BL350" s="166"/>
      <c r="BM350" s="166"/>
      <c r="BN350" s="166"/>
      <c r="BO350" s="166"/>
      <c r="BP350" s="166"/>
      <c r="BQ350" s="166"/>
      <c r="BR350" s="166"/>
      <c r="BS350" s="166"/>
      <c r="BT350" s="166"/>
      <c r="BU350" s="166"/>
      <c r="BV350" s="166"/>
      <c r="BW350" s="166"/>
      <c r="BX350" s="166"/>
      <c r="BY350" s="166"/>
      <c r="BZ350" s="166"/>
      <c r="CA350" s="166"/>
      <c r="CB350" s="166"/>
      <c r="CC350" s="166"/>
      <c r="CD350" s="166"/>
      <c r="CE350" s="166"/>
      <c r="CF350" s="166"/>
      <c r="CG350" s="166"/>
      <c r="CH350" s="166"/>
      <c r="CI350" s="166"/>
      <c r="CJ350" s="166"/>
      <c r="CK350" s="166"/>
      <c r="CL350" s="166"/>
      <c r="CM350" s="166"/>
      <c r="CN350" s="166"/>
      <c r="CO350" s="166"/>
      <c r="CP350" s="166"/>
      <c r="CQ350" s="166"/>
      <c r="CR350" s="166"/>
      <c r="CS350" s="166"/>
      <c r="CT350" s="166"/>
      <c r="CU350" s="166"/>
      <c r="CV350" s="166"/>
      <c r="CW350" s="166"/>
      <c r="CX350" s="166"/>
      <c r="CY350" s="166"/>
      <c r="CZ350" s="166"/>
      <c r="DA350" s="166"/>
      <c r="DB350" s="166"/>
      <c r="DC350" s="166"/>
      <c r="DD350" s="166"/>
      <c r="DE350" s="166"/>
      <c r="DF350" s="166"/>
      <c r="DG350" s="166"/>
      <c r="DH350" s="166"/>
      <c r="DI350" s="166"/>
      <c r="DJ350" s="166"/>
      <c r="DK350" s="166"/>
      <c r="DL350" s="166"/>
      <c r="DM350" s="166"/>
      <c r="DN350" s="166"/>
      <c r="DO350" s="166"/>
      <c r="DP350" s="166"/>
      <c r="DQ350" s="166"/>
      <c r="DR350" s="166"/>
      <c r="DS350" s="166"/>
      <c r="DT350" s="166"/>
      <c r="DU350" s="166"/>
      <c r="DV350" s="166"/>
      <c r="DW350" s="166"/>
      <c r="DX350" s="58" t="str">
        <f t="shared" si="3"/>
        <v/>
      </c>
      <c r="DY350" s="58" t="str">
        <f t="shared" si="4"/>
        <v>affordable</v>
      </c>
      <c r="DZ350" s="166"/>
      <c r="EA350" s="166"/>
      <c r="EB350" s="59" t="s">
        <v>160</v>
      </c>
    </row>
    <row r="351" ht="26.25" customHeight="1">
      <c r="A351" s="150" t="s">
        <v>4955</v>
      </c>
      <c r="B351" s="31" t="s">
        <v>4956</v>
      </c>
      <c r="C351" s="32" t="s">
        <v>4957</v>
      </c>
      <c r="D351" s="32" t="s">
        <v>4958</v>
      </c>
      <c r="E351" s="32" t="s">
        <v>4959</v>
      </c>
      <c r="F351" s="32" t="s">
        <v>4960</v>
      </c>
      <c r="G351" s="33" t="s">
        <v>166</v>
      </c>
      <c r="H351" s="32"/>
      <c r="I351" s="32" t="s">
        <v>4961</v>
      </c>
      <c r="J351" s="33" t="s">
        <v>141</v>
      </c>
      <c r="K351" s="33" t="s">
        <v>142</v>
      </c>
      <c r="L351" s="32" t="s">
        <v>4962</v>
      </c>
      <c r="M351" s="32" t="s">
        <v>4963</v>
      </c>
      <c r="N351" s="32" t="s">
        <v>4964</v>
      </c>
      <c r="O351" s="32" t="s">
        <v>4965</v>
      </c>
      <c r="P351" s="32" t="s">
        <v>4966</v>
      </c>
      <c r="Q351" s="34">
        <f t="shared" si="1"/>
        <v>20000</v>
      </c>
      <c r="R351" s="129">
        <v>10795.0</v>
      </c>
      <c r="S351" s="1998">
        <v>11066.0</v>
      </c>
      <c r="T351" s="1999">
        <f t="shared" si="2"/>
        <v>25861</v>
      </c>
      <c r="U351" s="38" t="s">
        <v>4967</v>
      </c>
      <c r="V351" s="39" t="s">
        <v>4968</v>
      </c>
      <c r="W351" s="317">
        <v>74.0</v>
      </c>
      <c r="X351" s="67">
        <v>1.0</v>
      </c>
      <c r="Y351" s="827">
        <v>9303.0</v>
      </c>
      <c r="Z351" s="1065">
        <v>16589.0</v>
      </c>
      <c r="AA351" s="32"/>
      <c r="AB351" s="45" t="s">
        <v>143</v>
      </c>
      <c r="AC351" s="323" t="s">
        <v>4969</v>
      </c>
      <c r="AD351" s="87" t="s">
        <v>423</v>
      </c>
      <c r="AE351" s="297" t="s">
        <v>4970</v>
      </c>
      <c r="AF351" s="85" t="s">
        <v>4971</v>
      </c>
      <c r="AG351" s="145">
        <v>0.0</v>
      </c>
      <c r="AH351" s="546">
        <v>3250.0</v>
      </c>
      <c r="AI351" s="32" t="s">
        <v>4972</v>
      </c>
      <c r="AJ351" s="119">
        <v>0.91</v>
      </c>
      <c r="AK351" s="91"/>
      <c r="AL351" s="91"/>
      <c r="AM351" s="91"/>
      <c r="AN351" s="91"/>
      <c r="AO351" s="91"/>
      <c r="AP351" s="91"/>
      <c r="AQ351" s="91"/>
      <c r="AR351" s="91"/>
      <c r="AS351" s="91"/>
      <c r="AT351" s="91"/>
      <c r="AU351" s="92"/>
      <c r="AV351" s="92"/>
      <c r="AW351" s="92"/>
      <c r="AX351" s="92"/>
      <c r="AY351" s="92"/>
      <c r="AZ351" s="92"/>
      <c r="BA351" s="92"/>
      <c r="BB351" s="92"/>
      <c r="BC351" s="92"/>
      <c r="BD351" s="92"/>
      <c r="BE351" s="92"/>
      <c r="BF351" s="92"/>
      <c r="BG351" s="92"/>
      <c r="BH351" s="92"/>
      <c r="BI351" s="92"/>
      <c r="BJ351" s="92"/>
      <c r="BK351" s="92"/>
      <c r="BL351" s="92"/>
      <c r="BM351" s="92"/>
      <c r="BN351" s="92"/>
      <c r="BO351" s="92"/>
      <c r="BP351" s="92"/>
      <c r="BQ351" s="92"/>
      <c r="BR351" s="92"/>
      <c r="BS351" s="92"/>
      <c r="BT351" s="92"/>
      <c r="BU351" s="92"/>
      <c r="BV351" s="92"/>
      <c r="BW351" s="92"/>
      <c r="BX351" s="92"/>
      <c r="BY351" s="92"/>
      <c r="BZ351" s="92"/>
      <c r="CA351" s="92"/>
      <c r="CB351" s="92"/>
      <c r="CC351" s="92"/>
      <c r="CD351" s="92"/>
      <c r="CE351" s="92"/>
      <c r="CF351" s="92"/>
      <c r="CG351" s="92"/>
      <c r="CH351" s="92"/>
      <c r="CI351" s="92"/>
      <c r="CJ351" s="92"/>
      <c r="CK351" s="92"/>
      <c r="CL351" s="92"/>
      <c r="CM351" s="92"/>
      <c r="CN351" s="92"/>
      <c r="CO351" s="92"/>
      <c r="CP351" s="92"/>
      <c r="CQ351" s="92"/>
      <c r="CR351" s="92"/>
      <c r="CS351" s="92"/>
      <c r="CT351" s="92"/>
      <c r="CU351" s="92"/>
      <c r="CV351" s="92"/>
      <c r="CW351" s="92"/>
      <c r="CX351" s="92"/>
      <c r="CY351" s="92"/>
      <c r="CZ351" s="92"/>
      <c r="DA351" s="92"/>
      <c r="DB351" s="92"/>
      <c r="DC351" s="92"/>
      <c r="DD351" s="92"/>
      <c r="DE351" s="92"/>
      <c r="DF351" s="92"/>
      <c r="DG351" s="92"/>
      <c r="DH351" s="92"/>
      <c r="DI351" s="92"/>
      <c r="DJ351" s="92"/>
      <c r="DK351" s="92"/>
      <c r="DL351" s="92"/>
      <c r="DM351" s="92"/>
      <c r="DN351" s="92"/>
      <c r="DO351" s="92"/>
      <c r="DP351" s="92"/>
      <c r="DQ351" s="92"/>
      <c r="DR351" s="92"/>
      <c r="DS351" s="92"/>
      <c r="DT351" s="92"/>
      <c r="DU351" s="92"/>
      <c r="DV351" s="92"/>
      <c r="DW351" s="92"/>
      <c r="DX351" s="58" t="str">
        <f t="shared" si="3"/>
        <v/>
      </c>
      <c r="DY351" s="58" t="str">
        <f t="shared" si="4"/>
        <v>affordable</v>
      </c>
      <c r="DZ351" s="92"/>
      <c r="EA351" s="92"/>
      <c r="EB351" s="59" t="s">
        <v>160</v>
      </c>
    </row>
    <row r="352" ht="26.25" customHeight="1">
      <c r="A352" s="60" t="s">
        <v>4973</v>
      </c>
      <c r="B352" s="31" t="s">
        <v>4974</v>
      </c>
      <c r="C352" s="61" t="s">
        <v>4975</v>
      </c>
      <c r="D352" s="61" t="s">
        <v>4976</v>
      </c>
      <c r="E352" s="61" t="s">
        <v>4977</v>
      </c>
      <c r="F352" s="32" t="s">
        <v>4978</v>
      </c>
      <c r="G352" s="33" t="s">
        <v>325</v>
      </c>
      <c r="H352" s="32"/>
      <c r="I352" s="32" t="s">
        <v>4979</v>
      </c>
      <c r="J352" s="33" t="s">
        <v>167</v>
      </c>
      <c r="K352" s="33" t="s">
        <v>142</v>
      </c>
      <c r="L352" s="32" t="s">
        <v>4980</v>
      </c>
      <c r="M352" s="32" t="s">
        <v>4981</v>
      </c>
      <c r="N352" s="32" t="s">
        <v>4982</v>
      </c>
      <c r="O352" s="32" t="s">
        <v>4983</v>
      </c>
      <c r="P352" s="32" t="s">
        <v>4984</v>
      </c>
      <c r="Q352" s="34">
        <f t="shared" si="1"/>
        <v>25000</v>
      </c>
      <c r="R352" s="95">
        <v>47830.0</v>
      </c>
      <c r="S352" s="36">
        <v>17210.0</v>
      </c>
      <c r="T352" s="1647">
        <f t="shared" si="2"/>
        <v>69040</v>
      </c>
      <c r="U352" s="38" t="s">
        <v>4985</v>
      </c>
      <c r="V352" s="65" t="s">
        <v>4986</v>
      </c>
      <c r="W352" s="40">
        <v>106.0</v>
      </c>
      <c r="X352" s="1953">
        <v>0.791</v>
      </c>
      <c r="Y352" s="125">
        <v>43701.0</v>
      </c>
      <c r="Z352" s="285">
        <v>22879.0</v>
      </c>
      <c r="AA352" s="849" t="s">
        <v>4987</v>
      </c>
      <c r="AB352" s="71" t="s">
        <v>4988</v>
      </c>
      <c r="AC352" s="61" t="s">
        <v>4989</v>
      </c>
      <c r="AD352" s="87" t="s">
        <v>1966</v>
      </c>
      <c r="AE352" s="297" t="s">
        <v>4990</v>
      </c>
      <c r="AF352" s="87" t="s">
        <v>4991</v>
      </c>
      <c r="AG352" s="61"/>
      <c r="AH352" s="61"/>
      <c r="AI352" s="32" t="s">
        <v>4992</v>
      </c>
      <c r="AJ352" s="2000">
        <v>0.57</v>
      </c>
      <c r="AK352" s="91"/>
      <c r="AL352" s="91"/>
      <c r="AM352" s="91"/>
      <c r="AN352" s="91"/>
      <c r="AO352" s="91"/>
      <c r="AP352" s="91"/>
      <c r="AQ352" s="91"/>
      <c r="AR352" s="91"/>
      <c r="AS352" s="91"/>
      <c r="AT352" s="91"/>
      <c r="AU352" s="92"/>
      <c r="AV352" s="92"/>
      <c r="AW352" s="92"/>
      <c r="AX352" s="92"/>
      <c r="AY352" s="92"/>
      <c r="AZ352" s="92"/>
      <c r="BA352" s="92"/>
      <c r="BB352" s="92"/>
      <c r="BC352" s="92"/>
      <c r="BD352" s="92"/>
      <c r="BE352" s="92"/>
      <c r="BF352" s="92"/>
      <c r="BG352" s="92"/>
      <c r="BH352" s="92"/>
      <c r="BI352" s="92"/>
      <c r="BJ352" s="92"/>
      <c r="BK352" s="92"/>
      <c r="BL352" s="92"/>
      <c r="BM352" s="92"/>
      <c r="BN352" s="92"/>
      <c r="BO352" s="92"/>
      <c r="BP352" s="92"/>
      <c r="BQ352" s="92"/>
      <c r="BR352" s="92"/>
      <c r="BS352" s="92"/>
      <c r="BT352" s="92"/>
      <c r="BU352" s="92"/>
      <c r="BV352" s="92"/>
      <c r="BW352" s="92"/>
      <c r="BX352" s="92"/>
      <c r="BY352" s="92"/>
      <c r="BZ352" s="92"/>
      <c r="CA352" s="92"/>
      <c r="CB352" s="92"/>
      <c r="CC352" s="92"/>
      <c r="CD352" s="92"/>
      <c r="CE352" s="92"/>
      <c r="CF352" s="92"/>
      <c r="CG352" s="92"/>
      <c r="CH352" s="92"/>
      <c r="CI352" s="92"/>
      <c r="CJ352" s="92"/>
      <c r="CK352" s="92"/>
      <c r="CL352" s="92"/>
      <c r="CM352" s="92"/>
      <c r="CN352" s="92"/>
      <c r="CO352" s="92"/>
      <c r="CP352" s="92"/>
      <c r="CQ352" s="92"/>
      <c r="CR352" s="92"/>
      <c r="CS352" s="92"/>
      <c r="CT352" s="92"/>
      <c r="CU352" s="92"/>
      <c r="CV352" s="92"/>
      <c r="CW352" s="92"/>
      <c r="CX352" s="92"/>
      <c r="CY352" s="92"/>
      <c r="CZ352" s="92"/>
      <c r="DA352" s="92"/>
      <c r="DB352" s="92"/>
      <c r="DC352" s="92"/>
      <c r="DD352" s="92"/>
      <c r="DE352" s="92"/>
      <c r="DF352" s="92"/>
      <c r="DG352" s="92"/>
      <c r="DH352" s="92"/>
      <c r="DI352" s="92"/>
      <c r="DJ352" s="92"/>
      <c r="DK352" s="92"/>
      <c r="DL352" s="92"/>
      <c r="DM352" s="92"/>
      <c r="DN352" s="92"/>
      <c r="DO352" s="92"/>
      <c r="DP352" s="92"/>
      <c r="DQ352" s="92"/>
      <c r="DR352" s="92"/>
      <c r="DS352" s="92"/>
      <c r="DT352" s="92"/>
      <c r="DU352" s="92"/>
      <c r="DV352" s="92"/>
      <c r="DW352" s="92"/>
      <c r="DX352" s="58" t="str">
        <f t="shared" si="3"/>
        <v/>
      </c>
      <c r="DY352" s="58" t="str">
        <f t="shared" si="4"/>
        <v>affordable</v>
      </c>
      <c r="DZ352" s="92"/>
      <c r="EA352" s="92"/>
      <c r="EB352" s="59" t="s">
        <v>160</v>
      </c>
    </row>
    <row r="353" ht="12.75" customHeight="1">
      <c r="A353" s="60" t="s">
        <v>4993</v>
      </c>
      <c r="B353" s="324"/>
      <c r="C353" s="61" t="s">
        <v>4994</v>
      </c>
      <c r="D353" s="61" t="s">
        <v>947</v>
      </c>
      <c r="E353" s="61" t="s">
        <v>948</v>
      </c>
      <c r="F353" s="32" t="s">
        <v>324</v>
      </c>
      <c r="G353" s="33" t="s">
        <v>325</v>
      </c>
      <c r="H353" s="32"/>
      <c r="I353" s="32" t="s">
        <v>4995</v>
      </c>
      <c r="J353" s="33" t="s">
        <v>326</v>
      </c>
      <c r="K353" s="33" t="s">
        <v>142</v>
      </c>
      <c r="L353" s="32" t="s">
        <v>143</v>
      </c>
      <c r="M353" s="32" t="s">
        <v>745</v>
      </c>
      <c r="N353" s="32" t="s">
        <v>4996</v>
      </c>
      <c r="O353" s="32" t="s">
        <v>146</v>
      </c>
      <c r="P353" s="32" t="s">
        <v>147</v>
      </c>
      <c r="Q353" s="34">
        <f t="shared" si="1"/>
        <v>30000</v>
      </c>
      <c r="R353" s="138">
        <v>31264.0</v>
      </c>
      <c r="S353" s="361">
        <v>12916.0</v>
      </c>
      <c r="T353" s="82">
        <f t="shared" si="2"/>
        <v>48180</v>
      </c>
      <c r="U353" s="32"/>
      <c r="V353" s="39" t="s">
        <v>149</v>
      </c>
      <c r="W353" s="1672">
        <v>85.0</v>
      </c>
      <c r="X353" s="1690">
        <v>0.59</v>
      </c>
      <c r="Y353" s="2001">
        <v>20835.0</v>
      </c>
      <c r="Z353" s="471">
        <v>26539.0</v>
      </c>
      <c r="AA353" s="2002" t="s">
        <v>2044</v>
      </c>
      <c r="AB353" s="45" t="s">
        <v>143</v>
      </c>
      <c r="AC353" s="1699">
        <v>14000.0</v>
      </c>
      <c r="AD353" s="85" t="s">
        <v>4997</v>
      </c>
      <c r="AE353" s="297" t="s">
        <v>4998</v>
      </c>
      <c r="AF353" s="85" t="s">
        <v>4999</v>
      </c>
      <c r="AG353" s="1933">
        <v>17264.0</v>
      </c>
      <c r="AH353" s="361">
        <v>34180.0</v>
      </c>
      <c r="AI353" s="32" t="s">
        <v>5000</v>
      </c>
      <c r="AJ353" s="1799">
        <v>0.76</v>
      </c>
      <c r="AK353" s="61"/>
      <c r="AL353" s="1273">
        <v>0.18</v>
      </c>
      <c r="AM353" s="61" t="s">
        <v>156</v>
      </c>
      <c r="AN353" s="61"/>
      <c r="AO353" s="61" t="s">
        <v>156</v>
      </c>
      <c r="AP353" s="61" t="s">
        <v>156</v>
      </c>
      <c r="AQ353" s="1799">
        <v>0.76</v>
      </c>
      <c r="AR353" s="33"/>
      <c r="AS353" s="55" t="s">
        <v>157</v>
      </c>
      <c r="AT353" s="61"/>
      <c r="AU353" s="56"/>
      <c r="AV353" s="56"/>
      <c r="AW353" s="56"/>
      <c r="AX353" s="56"/>
      <c r="AY353" s="56"/>
      <c r="AZ353" s="56"/>
      <c r="BA353" s="56"/>
      <c r="BB353" s="56"/>
      <c r="BC353" s="56"/>
      <c r="BD353" s="56"/>
      <c r="BE353" s="56"/>
      <c r="BF353" s="56"/>
      <c r="BG353" s="56"/>
      <c r="BH353" s="56"/>
      <c r="BI353" s="56"/>
      <c r="BJ353" s="56"/>
      <c r="BK353" s="56"/>
      <c r="BL353" s="56"/>
      <c r="BM353" s="56"/>
      <c r="BN353" s="56"/>
      <c r="BO353" s="56"/>
      <c r="BP353" s="56"/>
      <c r="BQ353" s="56"/>
      <c r="BR353" s="56"/>
      <c r="BS353" s="56"/>
      <c r="BT353" s="56"/>
      <c r="BU353" s="56"/>
      <c r="BV353" s="56"/>
      <c r="BW353" s="56"/>
      <c r="BX353" s="56"/>
      <c r="BY353" s="56"/>
      <c r="BZ353" s="56"/>
      <c r="CA353" s="56"/>
      <c r="CB353" s="56"/>
      <c r="CC353" s="56"/>
      <c r="CD353" s="56"/>
      <c r="CE353" s="56"/>
      <c r="CF353" s="56"/>
      <c r="CG353" s="56"/>
      <c r="CH353" s="56"/>
      <c r="CI353" s="56"/>
      <c r="CJ353" s="56"/>
      <c r="CK353" s="56"/>
      <c r="CL353" s="56"/>
      <c r="CM353" s="56"/>
      <c r="CN353" s="56"/>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8" t="s">
        <v>159</v>
      </c>
      <c r="DX353" s="58" t="str">
        <f t="shared" si="3"/>
        <v/>
      </c>
      <c r="DY353" s="58" t="str">
        <f t="shared" si="4"/>
        <v>affordable</v>
      </c>
      <c r="DZ353" s="58"/>
      <c r="EA353" s="58"/>
      <c r="EB353" s="59" t="s">
        <v>160</v>
      </c>
    </row>
    <row r="354" ht="12.75" customHeight="1">
      <c r="A354" s="30" t="s">
        <v>5001</v>
      </c>
      <c r="B354" s="31" t="s">
        <v>5002</v>
      </c>
      <c r="C354" s="32" t="s">
        <v>5003</v>
      </c>
      <c r="D354" s="32" t="s">
        <v>5004</v>
      </c>
      <c r="E354" s="32" t="s">
        <v>5005</v>
      </c>
      <c r="F354" s="32" t="s">
        <v>5006</v>
      </c>
      <c r="G354" s="33" t="s">
        <v>325</v>
      </c>
      <c r="H354" s="32"/>
      <c r="I354" s="32" t="s">
        <v>5007</v>
      </c>
      <c r="J354" s="33" t="s">
        <v>326</v>
      </c>
      <c r="K354" s="33" t="s">
        <v>142</v>
      </c>
      <c r="L354" s="32" t="s">
        <v>5008</v>
      </c>
      <c r="M354" s="32" t="s">
        <v>5009</v>
      </c>
      <c r="N354" s="32" t="s">
        <v>5010</v>
      </c>
      <c r="O354" s="32" t="s">
        <v>5011</v>
      </c>
      <c r="P354" s="32" t="s">
        <v>5012</v>
      </c>
      <c r="Q354" s="34">
        <f t="shared" si="1"/>
        <v>30000</v>
      </c>
      <c r="R354" s="1689">
        <v>31264.0</v>
      </c>
      <c r="S354" s="881">
        <v>12916.0</v>
      </c>
      <c r="T354" s="444">
        <f t="shared" si="2"/>
        <v>48180</v>
      </c>
      <c r="U354" s="38" t="s">
        <v>5013</v>
      </c>
      <c r="V354" s="39" t="s">
        <v>5014</v>
      </c>
      <c r="W354" s="563">
        <v>85.0</v>
      </c>
      <c r="X354" s="2003">
        <v>0.586</v>
      </c>
      <c r="Y354" s="2001">
        <v>20835.0</v>
      </c>
      <c r="Z354" s="1698">
        <v>26539.0</v>
      </c>
      <c r="AA354" s="2002" t="s">
        <v>5015</v>
      </c>
      <c r="AB354" s="45" t="s">
        <v>143</v>
      </c>
      <c r="AC354" s="1704">
        <v>14000.0</v>
      </c>
      <c r="AD354" s="85" t="s">
        <v>4997</v>
      </c>
      <c r="AE354" s="297" t="s">
        <v>4998</v>
      </c>
      <c r="AF354" s="85" t="s">
        <v>4999</v>
      </c>
      <c r="AG354" s="1075">
        <v>17264.0</v>
      </c>
      <c r="AH354" s="231">
        <v>34180.0</v>
      </c>
      <c r="AI354" s="32" t="s">
        <v>5016</v>
      </c>
      <c r="AJ354" s="119">
        <v>0.76</v>
      </c>
      <c r="AK354" s="91"/>
      <c r="AL354" s="91"/>
      <c r="AM354" s="91"/>
      <c r="AN354" s="91"/>
      <c r="AO354" s="91"/>
      <c r="AP354" s="91"/>
      <c r="AQ354" s="91"/>
      <c r="AR354" s="91"/>
      <c r="AS354" s="91"/>
      <c r="AT354" s="91"/>
      <c r="AU354" s="92"/>
      <c r="AV354" s="92"/>
      <c r="AW354" s="92"/>
      <c r="AX354" s="92"/>
      <c r="AY354" s="92"/>
      <c r="AZ354" s="92"/>
      <c r="BA354" s="92"/>
      <c r="BB354" s="92"/>
      <c r="BC354" s="92"/>
      <c r="BD354" s="92"/>
      <c r="BE354" s="92"/>
      <c r="BF354" s="92"/>
      <c r="BG354" s="92"/>
      <c r="BH354" s="92"/>
      <c r="BI354" s="92"/>
      <c r="BJ354" s="92"/>
      <c r="BK354" s="92"/>
      <c r="BL354" s="92"/>
      <c r="BM354" s="92"/>
      <c r="BN354" s="92"/>
      <c r="BO354" s="92"/>
      <c r="BP354" s="92"/>
      <c r="BQ354" s="92"/>
      <c r="BR354" s="92"/>
      <c r="BS354" s="92"/>
      <c r="BT354" s="92"/>
      <c r="BU354" s="92"/>
      <c r="BV354" s="92"/>
      <c r="BW354" s="92"/>
      <c r="BX354" s="92"/>
      <c r="BY354" s="92"/>
      <c r="BZ354" s="92"/>
      <c r="CA354" s="92"/>
      <c r="CB354" s="92"/>
      <c r="CC354" s="92"/>
      <c r="CD354" s="92"/>
      <c r="CE354" s="92"/>
      <c r="CF354" s="92"/>
      <c r="CG354" s="92"/>
      <c r="CH354" s="92"/>
      <c r="CI354" s="92"/>
      <c r="CJ354" s="92"/>
      <c r="CK354" s="92"/>
      <c r="CL354" s="92"/>
      <c r="CM354" s="92"/>
      <c r="CN354" s="92"/>
      <c r="CO354" s="92"/>
      <c r="CP354" s="92"/>
      <c r="CQ354" s="92"/>
      <c r="CR354" s="92"/>
      <c r="CS354" s="92"/>
      <c r="CT354" s="92"/>
      <c r="CU354" s="92"/>
      <c r="CV354" s="92"/>
      <c r="CW354" s="92"/>
      <c r="CX354" s="92"/>
      <c r="CY354" s="92"/>
      <c r="CZ354" s="92"/>
      <c r="DA354" s="92"/>
      <c r="DB354" s="92"/>
      <c r="DC354" s="92"/>
      <c r="DD354" s="92"/>
      <c r="DE354" s="92"/>
      <c r="DF354" s="92"/>
      <c r="DG354" s="92"/>
      <c r="DH354" s="92"/>
      <c r="DI354" s="92"/>
      <c r="DJ354" s="92"/>
      <c r="DK354" s="92"/>
      <c r="DL354" s="92"/>
      <c r="DM354" s="92"/>
      <c r="DN354" s="92"/>
      <c r="DO354" s="92"/>
      <c r="DP354" s="92"/>
      <c r="DQ354" s="92"/>
      <c r="DR354" s="92"/>
      <c r="DS354" s="92"/>
      <c r="DT354" s="92"/>
      <c r="DU354" s="92"/>
      <c r="DV354" s="92"/>
      <c r="DW354" s="92"/>
      <c r="DX354" s="58" t="str">
        <f t="shared" si="3"/>
        <v/>
      </c>
      <c r="DY354" s="58" t="str">
        <f t="shared" si="4"/>
        <v>affordable</v>
      </c>
      <c r="DZ354" s="92"/>
      <c r="EA354" s="92"/>
      <c r="EB354" s="59" t="s">
        <v>160</v>
      </c>
    </row>
    <row r="355" ht="12.75" customHeight="1">
      <c r="A355" s="60" t="s">
        <v>5017</v>
      </c>
      <c r="B355" s="31" t="s">
        <v>5018</v>
      </c>
      <c r="C355" s="61" t="s">
        <v>5019</v>
      </c>
      <c r="D355" s="61" t="s">
        <v>5020</v>
      </c>
      <c r="E355" s="61" t="s">
        <v>5021</v>
      </c>
      <c r="F355" s="32" t="s">
        <v>5022</v>
      </c>
      <c r="G355" s="32" t="s">
        <v>5023</v>
      </c>
      <c r="H355" s="32"/>
      <c r="I355" s="32" t="s">
        <v>5024</v>
      </c>
      <c r="J355" s="33" t="s">
        <v>167</v>
      </c>
      <c r="K355" s="33" t="s">
        <v>142</v>
      </c>
      <c r="L355" s="32" t="s">
        <v>5025</v>
      </c>
      <c r="M355" s="32" t="s">
        <v>5026</v>
      </c>
      <c r="N355" s="32" t="s">
        <v>5027</v>
      </c>
      <c r="O355" s="32" t="s">
        <v>5028</v>
      </c>
      <c r="P355" s="32" t="s">
        <v>5029</v>
      </c>
      <c r="Q355" s="34">
        <f t="shared" si="1"/>
        <v>15000</v>
      </c>
      <c r="R355" s="225">
        <v>31756.0</v>
      </c>
      <c r="S355" s="1123">
        <v>10472.0</v>
      </c>
      <c r="T355" s="1629">
        <f t="shared" si="2"/>
        <v>46228</v>
      </c>
      <c r="U355" s="38" t="s">
        <v>5030</v>
      </c>
      <c r="V355" s="65" t="s">
        <v>5031</v>
      </c>
      <c r="W355" s="110">
        <v>128.0</v>
      </c>
      <c r="X355" s="2004">
        <v>0.738</v>
      </c>
      <c r="Y355" s="776">
        <v>30886.0</v>
      </c>
      <c r="Z355" s="2005">
        <v>14204.0</v>
      </c>
      <c r="AA355" s="688" t="s">
        <v>5032</v>
      </c>
      <c r="AB355" s="61"/>
      <c r="AC355" s="61"/>
      <c r="AD355" s="85"/>
      <c r="AE355" s="85"/>
      <c r="AF355" s="85"/>
      <c r="AG355" s="61"/>
      <c r="AH355" s="61"/>
      <c r="AI355" s="33" t="s">
        <v>223</v>
      </c>
      <c r="AJ355" s="119">
        <v>0.72</v>
      </c>
      <c r="AK355" s="91"/>
      <c r="AL355" s="91"/>
      <c r="AM355" s="91"/>
      <c r="AN355" s="91"/>
      <c r="AO355" s="91"/>
      <c r="AP355" s="91"/>
      <c r="AQ355" s="91"/>
      <c r="AR355" s="91"/>
      <c r="AS355" s="91"/>
      <c r="AT355" s="91"/>
      <c r="AU355" s="92"/>
      <c r="AV355" s="92"/>
      <c r="AW355" s="92"/>
      <c r="AX355" s="92"/>
      <c r="AY355" s="92"/>
      <c r="AZ355" s="92"/>
      <c r="BA355" s="92"/>
      <c r="BB355" s="92"/>
      <c r="BC355" s="92"/>
      <c r="BD355" s="92"/>
      <c r="BE355" s="92"/>
      <c r="BF355" s="92"/>
      <c r="BG355" s="92"/>
      <c r="BH355" s="92"/>
      <c r="BI355" s="92"/>
      <c r="BJ355" s="92"/>
      <c r="BK355" s="92"/>
      <c r="BL355" s="92"/>
      <c r="BM355" s="92"/>
      <c r="BN355" s="92"/>
      <c r="BO355" s="92"/>
      <c r="BP355" s="92"/>
      <c r="BQ355" s="92"/>
      <c r="BR355" s="92"/>
      <c r="BS355" s="92"/>
      <c r="BT355" s="92"/>
      <c r="BU355" s="92"/>
      <c r="BV355" s="92"/>
      <c r="BW355" s="92"/>
      <c r="BX355" s="92"/>
      <c r="BY355" s="92"/>
      <c r="BZ355" s="92"/>
      <c r="CA355" s="92"/>
      <c r="CB355" s="92"/>
      <c r="CC355" s="92"/>
      <c r="CD355" s="92"/>
      <c r="CE355" s="92"/>
      <c r="CF355" s="92"/>
      <c r="CG355" s="92"/>
      <c r="CH355" s="92"/>
      <c r="CI355" s="92"/>
      <c r="CJ355" s="92"/>
      <c r="CK355" s="92"/>
      <c r="CL355" s="92"/>
      <c r="CM355" s="92"/>
      <c r="CN355" s="92"/>
      <c r="CO355" s="92"/>
      <c r="CP355" s="92"/>
      <c r="CQ355" s="92"/>
      <c r="CR355" s="92"/>
      <c r="CS355" s="92"/>
      <c r="CT355" s="92"/>
      <c r="CU355" s="92"/>
      <c r="CV355" s="92"/>
      <c r="CW355" s="92"/>
      <c r="CX355" s="92"/>
      <c r="CY355" s="92"/>
      <c r="CZ355" s="92"/>
      <c r="DA355" s="92"/>
      <c r="DB355" s="92"/>
      <c r="DC355" s="92"/>
      <c r="DD355" s="92"/>
      <c r="DE355" s="92"/>
      <c r="DF355" s="92"/>
      <c r="DG355" s="92"/>
      <c r="DH355" s="92"/>
      <c r="DI355" s="92"/>
      <c r="DJ355" s="92"/>
      <c r="DK355" s="92"/>
      <c r="DL355" s="92"/>
      <c r="DM355" s="92"/>
      <c r="DN355" s="92"/>
      <c r="DO355" s="92"/>
      <c r="DP355" s="92"/>
      <c r="DQ355" s="92"/>
      <c r="DR355" s="92"/>
      <c r="DS355" s="92"/>
      <c r="DT355" s="92"/>
      <c r="DU355" s="92"/>
      <c r="DV355" s="92"/>
      <c r="DW355" s="92"/>
      <c r="DX355" s="58" t="str">
        <f t="shared" si="3"/>
        <v/>
      </c>
      <c r="DY355" s="58" t="str">
        <f t="shared" si="4"/>
        <v>affordable</v>
      </c>
      <c r="DZ355" s="92"/>
      <c r="EA355" s="92"/>
      <c r="EB355" s="59" t="s">
        <v>160</v>
      </c>
    </row>
    <row r="356" ht="26.25" customHeight="1">
      <c r="A356" s="30" t="s">
        <v>5033</v>
      </c>
      <c r="B356" s="324"/>
      <c r="C356" s="32" t="s">
        <v>5034</v>
      </c>
      <c r="D356" s="32" t="s">
        <v>1574</v>
      </c>
      <c r="E356" s="32" t="s">
        <v>1575</v>
      </c>
      <c r="F356" s="32" t="s">
        <v>137</v>
      </c>
      <c r="G356" s="33" t="s">
        <v>205</v>
      </c>
      <c r="H356" s="32"/>
      <c r="I356" s="32" t="s">
        <v>140</v>
      </c>
      <c r="J356" s="33" t="s">
        <v>167</v>
      </c>
      <c r="K356" s="33" t="s">
        <v>142</v>
      </c>
      <c r="L356" s="32" t="s">
        <v>143</v>
      </c>
      <c r="M356" s="32" t="s">
        <v>745</v>
      </c>
      <c r="N356" s="32" t="s">
        <v>5035</v>
      </c>
      <c r="O356" s="32" t="s">
        <v>146</v>
      </c>
      <c r="P356" s="32" t="s">
        <v>835</v>
      </c>
      <c r="Q356" s="34">
        <f t="shared" si="1"/>
        <v>40000</v>
      </c>
      <c r="R356" s="1599">
        <v>50500.0</v>
      </c>
      <c r="S356" s="876">
        <v>14520.0</v>
      </c>
      <c r="T356" s="892">
        <f t="shared" si="2"/>
        <v>69020</v>
      </c>
      <c r="U356" s="32"/>
      <c r="V356" s="65" t="s">
        <v>173</v>
      </c>
      <c r="W356" s="1858">
        <v>16.0</v>
      </c>
      <c r="X356" s="796">
        <v>0.46</v>
      </c>
      <c r="Y356" s="568">
        <v>31552.0</v>
      </c>
      <c r="Z356" s="1593">
        <v>35708.0</v>
      </c>
      <c r="AA356" s="2006" t="s">
        <v>5036</v>
      </c>
      <c r="AB356" s="71" t="s">
        <v>143</v>
      </c>
      <c r="AC356" s="319">
        <v>25000.0</v>
      </c>
      <c r="AD356" s="85" t="s">
        <v>5037</v>
      </c>
      <c r="AE356" s="376" t="s">
        <v>5038</v>
      </c>
      <c r="AF356" s="85" t="s">
        <v>5039</v>
      </c>
      <c r="AG356" s="386">
        <v>25500.0</v>
      </c>
      <c r="AH356" s="287">
        <v>44020.0</v>
      </c>
      <c r="AI356" s="32" t="s">
        <v>5040</v>
      </c>
      <c r="AJ356" s="2007">
        <v>0.811</v>
      </c>
      <c r="AK356" s="1514">
        <v>0.172</v>
      </c>
      <c r="AL356" s="1244">
        <v>0.16</v>
      </c>
      <c r="AM356" s="2008">
        <v>0.03</v>
      </c>
      <c r="AN356" s="117">
        <v>373.0</v>
      </c>
      <c r="AO356" s="1655">
        <v>64.0</v>
      </c>
      <c r="AP356" s="78">
        <v>2.0</v>
      </c>
      <c r="AQ356" s="1821">
        <v>0.7</v>
      </c>
      <c r="AR356" s="33"/>
      <c r="AS356" s="55" t="s">
        <v>157</v>
      </c>
      <c r="AT356" s="32"/>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8" t="s">
        <v>159</v>
      </c>
      <c r="DX356" s="58" t="str">
        <f t="shared" si="3"/>
        <v/>
      </c>
      <c r="DY356" s="58" t="str">
        <f t="shared" si="4"/>
        <v/>
      </c>
      <c r="DZ356" s="58"/>
      <c r="EA356" s="58"/>
      <c r="EB356" s="59" t="s">
        <v>160</v>
      </c>
    </row>
    <row r="357" ht="12.75" customHeight="1">
      <c r="A357" s="30" t="s">
        <v>5041</v>
      </c>
      <c r="B357" s="31" t="s">
        <v>5042</v>
      </c>
      <c r="C357" s="32" t="s">
        <v>5043</v>
      </c>
      <c r="D357" s="32" t="s">
        <v>5044</v>
      </c>
      <c r="E357" s="32" t="s">
        <v>5045</v>
      </c>
      <c r="F357" s="32" t="s">
        <v>5046</v>
      </c>
      <c r="G357" s="33" t="s">
        <v>205</v>
      </c>
      <c r="H357" s="32"/>
      <c r="I357" s="32" t="s">
        <v>5047</v>
      </c>
      <c r="J357" s="33" t="s">
        <v>167</v>
      </c>
      <c r="K357" s="33" t="s">
        <v>142</v>
      </c>
      <c r="L357" s="32" t="s">
        <v>5048</v>
      </c>
      <c r="M357" s="32" t="s">
        <v>5049</v>
      </c>
      <c r="N357" s="32" t="s">
        <v>5050</v>
      </c>
      <c r="O357" s="32" t="s">
        <v>5051</v>
      </c>
      <c r="P357" s="32" t="s">
        <v>5052</v>
      </c>
      <c r="Q357" s="34">
        <f t="shared" si="1"/>
        <v>40000</v>
      </c>
      <c r="R357" s="1062">
        <v>50500.0</v>
      </c>
      <c r="S357" s="1629">
        <v>14520.0</v>
      </c>
      <c r="T357" s="1647">
        <f t="shared" si="2"/>
        <v>69020</v>
      </c>
      <c r="U357" s="38" t="s">
        <v>5053</v>
      </c>
      <c r="V357" s="65" t="s">
        <v>5054</v>
      </c>
      <c r="W357" s="1810">
        <v>16.0</v>
      </c>
      <c r="X357" s="1717">
        <v>0.457</v>
      </c>
      <c r="Y357" s="568">
        <v>31552.0</v>
      </c>
      <c r="Z357" s="1512">
        <v>35708.0</v>
      </c>
      <c r="AA357" s="2006" t="s">
        <v>5055</v>
      </c>
      <c r="AB357" s="71" t="s">
        <v>5056</v>
      </c>
      <c r="AC357" s="823">
        <v>25000.0</v>
      </c>
      <c r="AD357" s="85" t="s">
        <v>5037</v>
      </c>
      <c r="AE357" s="376" t="s">
        <v>5038</v>
      </c>
      <c r="AF357" s="85" t="s">
        <v>5039</v>
      </c>
      <c r="AG357" s="862">
        <v>25500.0</v>
      </c>
      <c r="AH357" s="1314">
        <v>44020.0</v>
      </c>
      <c r="AI357" s="32" t="s">
        <v>5057</v>
      </c>
      <c r="AJ357" s="262">
        <v>0.811</v>
      </c>
      <c r="AK357" s="263"/>
      <c r="AL357" s="263"/>
      <c r="AM357" s="263"/>
      <c r="AN357" s="263"/>
      <c r="AO357" s="263"/>
      <c r="AP357" s="263"/>
      <c r="AQ357" s="263"/>
      <c r="AR357" s="263"/>
      <c r="AS357" s="263"/>
      <c r="AT357" s="263"/>
      <c r="AU357" s="166"/>
      <c r="AV357" s="166"/>
      <c r="AW357" s="166"/>
      <c r="AX357" s="166"/>
      <c r="AY357" s="166"/>
      <c r="AZ357" s="166"/>
      <c r="BA357" s="166"/>
      <c r="BB357" s="166"/>
      <c r="BC357" s="166"/>
      <c r="BD357" s="166"/>
      <c r="BE357" s="166"/>
      <c r="BF357" s="166"/>
      <c r="BG357" s="166"/>
      <c r="BH357" s="166"/>
      <c r="BI357" s="166"/>
      <c r="BJ357" s="166"/>
      <c r="BK357" s="166"/>
      <c r="BL357" s="166"/>
      <c r="BM357" s="166"/>
      <c r="BN357" s="166"/>
      <c r="BO357" s="166"/>
      <c r="BP357" s="166"/>
      <c r="BQ357" s="166"/>
      <c r="BR357" s="166"/>
      <c r="BS357" s="166"/>
      <c r="BT357" s="166"/>
      <c r="BU357" s="166"/>
      <c r="BV357" s="166"/>
      <c r="BW357" s="166"/>
      <c r="BX357" s="166"/>
      <c r="BY357" s="166"/>
      <c r="BZ357" s="166"/>
      <c r="CA357" s="166"/>
      <c r="CB357" s="166"/>
      <c r="CC357" s="166"/>
      <c r="CD357" s="166"/>
      <c r="CE357" s="166"/>
      <c r="CF357" s="166"/>
      <c r="CG357" s="166"/>
      <c r="CH357" s="166"/>
      <c r="CI357" s="166"/>
      <c r="CJ357" s="166"/>
      <c r="CK357" s="166"/>
      <c r="CL357" s="166"/>
      <c r="CM357" s="166"/>
      <c r="CN357" s="166"/>
      <c r="CO357" s="166"/>
      <c r="CP357" s="166"/>
      <c r="CQ357" s="166"/>
      <c r="CR357" s="166"/>
      <c r="CS357" s="166"/>
      <c r="CT357" s="166"/>
      <c r="CU357" s="166"/>
      <c r="CV357" s="166"/>
      <c r="CW357" s="166"/>
      <c r="CX357" s="166"/>
      <c r="CY357" s="166"/>
      <c r="CZ357" s="166"/>
      <c r="DA357" s="166"/>
      <c r="DB357" s="166"/>
      <c r="DC357" s="166"/>
      <c r="DD357" s="166"/>
      <c r="DE357" s="166"/>
      <c r="DF357" s="166"/>
      <c r="DG357" s="166"/>
      <c r="DH357" s="166"/>
      <c r="DI357" s="166"/>
      <c r="DJ357" s="166"/>
      <c r="DK357" s="166"/>
      <c r="DL357" s="166"/>
      <c r="DM357" s="166"/>
      <c r="DN357" s="166"/>
      <c r="DO357" s="166"/>
      <c r="DP357" s="166"/>
      <c r="DQ357" s="166"/>
      <c r="DR357" s="166"/>
      <c r="DS357" s="166"/>
      <c r="DT357" s="166"/>
      <c r="DU357" s="166"/>
      <c r="DV357" s="166"/>
      <c r="DW357" s="166"/>
      <c r="DX357" s="58" t="str">
        <f t="shared" si="3"/>
        <v/>
      </c>
      <c r="DY357" s="58" t="str">
        <f t="shared" si="4"/>
        <v/>
      </c>
      <c r="DZ357" s="166"/>
      <c r="EA357" s="166"/>
      <c r="EB357" s="59" t="s">
        <v>160</v>
      </c>
    </row>
    <row r="358" ht="26.25" customHeight="1">
      <c r="A358" s="60" t="s">
        <v>5058</v>
      </c>
      <c r="B358" s="324"/>
      <c r="C358" s="61" t="s">
        <v>4051</v>
      </c>
      <c r="D358" s="61" t="s">
        <v>4052</v>
      </c>
      <c r="E358" s="61" t="s">
        <v>4053</v>
      </c>
      <c r="F358" s="32" t="s">
        <v>137</v>
      </c>
      <c r="G358" s="33" t="s">
        <v>138</v>
      </c>
      <c r="H358" s="32" t="s">
        <v>3762</v>
      </c>
      <c r="I358" s="32" t="s">
        <v>5059</v>
      </c>
      <c r="J358" s="33" t="s">
        <v>326</v>
      </c>
      <c r="K358" s="33" t="s">
        <v>142</v>
      </c>
      <c r="L358" s="32" t="s">
        <v>143</v>
      </c>
      <c r="M358" s="33" t="s">
        <v>169</v>
      </c>
      <c r="N358" s="32" t="s">
        <v>5060</v>
      </c>
      <c r="O358" s="32" t="s">
        <v>146</v>
      </c>
      <c r="P358" s="32" t="s">
        <v>147</v>
      </c>
      <c r="Q358" s="34">
        <f t="shared" si="1"/>
        <v>80000</v>
      </c>
      <c r="R358" s="2009">
        <v>65230.0</v>
      </c>
      <c r="S358" s="2010">
        <v>20150.0</v>
      </c>
      <c r="T358" s="468">
        <f t="shared" si="2"/>
        <v>89380</v>
      </c>
      <c r="U358" s="32"/>
      <c r="V358" s="65" t="s">
        <v>173</v>
      </c>
      <c r="W358" s="1737">
        <v>598.0</v>
      </c>
      <c r="X358" s="2011">
        <v>0.71</v>
      </c>
      <c r="Y358" s="1230">
        <v>12136.0</v>
      </c>
      <c r="Z358" s="2012">
        <v>75114.0</v>
      </c>
      <c r="AA358" s="472" t="s">
        <v>5061</v>
      </c>
      <c r="AB358" s="322" t="s">
        <v>499</v>
      </c>
      <c r="AC358" s="46" t="s">
        <v>5062</v>
      </c>
      <c r="AD358" s="85" t="s">
        <v>5063</v>
      </c>
      <c r="AE358" s="297" t="s">
        <v>5064</v>
      </c>
      <c r="AF358" s="87" t="s">
        <v>5065</v>
      </c>
      <c r="AG358" s="49">
        <v>0.0</v>
      </c>
      <c r="AH358" s="674">
        <v>24150.0</v>
      </c>
      <c r="AI358" s="32" t="s">
        <v>5066</v>
      </c>
      <c r="AJ358" s="605">
        <v>0.062</v>
      </c>
      <c r="AK358" s="405">
        <v>0.049</v>
      </c>
      <c r="AL358" s="910">
        <v>0.48</v>
      </c>
      <c r="AM358" s="2013">
        <v>0.52</v>
      </c>
      <c r="AN358" s="1428">
        <v>8746.0</v>
      </c>
      <c r="AO358" s="117">
        <v>427.0</v>
      </c>
      <c r="AP358" s="1778">
        <v>220.0</v>
      </c>
      <c r="AQ358" s="605">
        <v>0.064</v>
      </c>
      <c r="AR358" s="33"/>
      <c r="AS358" s="185" t="s">
        <v>296</v>
      </c>
      <c r="AT358" s="65" t="s">
        <v>278</v>
      </c>
      <c r="AU358" s="56"/>
      <c r="AV358" s="56"/>
      <c r="AW358" s="56"/>
      <c r="AX358" s="56"/>
      <c r="AY358" s="56"/>
      <c r="AZ358" s="56"/>
      <c r="BA358" s="56"/>
      <c r="BB358" s="56"/>
      <c r="BC358" s="56"/>
      <c r="BD358" s="56"/>
      <c r="BE358" s="56"/>
      <c r="BF358" s="56"/>
      <c r="BG358" s="56"/>
      <c r="BH358" s="56"/>
      <c r="BI358" s="56"/>
      <c r="BJ358" s="56"/>
      <c r="BK358" s="56"/>
      <c r="BL358" s="56"/>
      <c r="BM358" s="56"/>
      <c r="BN358" s="56"/>
      <c r="BO358" s="56"/>
      <c r="BP358" s="56"/>
      <c r="BQ358" s="56"/>
      <c r="BR358" s="56"/>
      <c r="BS358" s="56"/>
      <c r="BT358" s="56"/>
      <c r="BU358" s="56"/>
      <c r="BV358" s="56"/>
      <c r="BW358" s="56"/>
      <c r="BX358" s="56"/>
      <c r="BY358" s="56"/>
      <c r="BZ358" s="56"/>
      <c r="CA358" s="56"/>
      <c r="CB358" s="56"/>
      <c r="CC358" s="56"/>
      <c r="CD358" s="56"/>
      <c r="CE358" s="56"/>
      <c r="CF358" s="56"/>
      <c r="CG358" s="56"/>
      <c r="CH358" s="56"/>
      <c r="CI358" s="56"/>
      <c r="CJ358" s="56"/>
      <c r="CK358" s="56"/>
      <c r="CL358" s="56"/>
      <c r="CM358" s="56"/>
      <c r="CN358" s="56"/>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8" t="s">
        <v>159</v>
      </c>
      <c r="DX358" s="58" t="str">
        <f t="shared" si="3"/>
        <v/>
      </c>
      <c r="DY358" s="58" t="str">
        <f t="shared" si="4"/>
        <v/>
      </c>
      <c r="DZ358" s="58"/>
      <c r="EA358" s="58"/>
      <c r="EB358" s="59" t="s">
        <v>160</v>
      </c>
    </row>
    <row r="359" ht="12.75" customHeight="1">
      <c r="A359" s="577" t="s">
        <v>5058</v>
      </c>
      <c r="B359" s="324"/>
      <c r="C359" s="578" t="s">
        <v>4051</v>
      </c>
      <c r="D359" s="578" t="s">
        <v>4052</v>
      </c>
      <c r="E359" s="578" t="s">
        <v>4053</v>
      </c>
      <c r="F359" s="32" t="s">
        <v>137</v>
      </c>
      <c r="G359" s="33" t="s">
        <v>138</v>
      </c>
      <c r="H359" s="32" t="s">
        <v>3762</v>
      </c>
      <c r="I359" s="32" t="s">
        <v>5067</v>
      </c>
      <c r="J359" s="33" t="s">
        <v>326</v>
      </c>
      <c r="K359" s="33" t="s">
        <v>142</v>
      </c>
      <c r="L359" s="32" t="s">
        <v>143</v>
      </c>
      <c r="M359" s="33" t="s">
        <v>169</v>
      </c>
      <c r="N359" s="32" t="s">
        <v>5068</v>
      </c>
      <c r="O359" s="32" t="s">
        <v>146</v>
      </c>
      <c r="P359" s="32" t="s">
        <v>147</v>
      </c>
      <c r="Q359" s="34">
        <f t="shared" si="1"/>
        <v>80000</v>
      </c>
      <c r="R359" s="2009">
        <v>65230.0</v>
      </c>
      <c r="S359" s="2010">
        <v>20150.0</v>
      </c>
      <c r="T359" s="468">
        <f t="shared" si="2"/>
        <v>89380</v>
      </c>
      <c r="U359" s="32"/>
      <c r="V359" s="962" t="s">
        <v>173</v>
      </c>
      <c r="W359" s="1737">
        <v>598.0</v>
      </c>
      <c r="X359" s="2011">
        <v>0.71</v>
      </c>
      <c r="Y359" s="1230">
        <v>12136.0</v>
      </c>
      <c r="Z359" s="2012">
        <v>75114.0</v>
      </c>
      <c r="AA359" s="472" t="s">
        <v>5061</v>
      </c>
      <c r="AB359" s="322" t="s">
        <v>499</v>
      </c>
      <c r="AC359" s="46" t="s">
        <v>5069</v>
      </c>
      <c r="AD359" s="324" t="s">
        <v>5063</v>
      </c>
      <c r="AE359" s="325" t="s">
        <v>5064</v>
      </c>
      <c r="AF359" s="177" t="s">
        <v>5065</v>
      </c>
      <c r="AG359" s="49">
        <v>0.0</v>
      </c>
      <c r="AH359" s="674">
        <v>24150.0</v>
      </c>
      <c r="AI359" s="32" t="s">
        <v>5070</v>
      </c>
      <c r="AJ359" s="605">
        <v>0.062</v>
      </c>
      <c r="AK359" s="405">
        <v>0.049</v>
      </c>
      <c r="AL359" s="910">
        <v>0.48</v>
      </c>
      <c r="AM359" s="2013">
        <v>0.52</v>
      </c>
      <c r="AN359" s="1428">
        <v>8746.0</v>
      </c>
      <c r="AO359" s="117">
        <v>427.0</v>
      </c>
      <c r="AP359" s="1778">
        <v>220.0</v>
      </c>
      <c r="AQ359" s="32"/>
      <c r="AR359" s="605">
        <v>0.064</v>
      </c>
      <c r="AS359" s="185" t="s">
        <v>296</v>
      </c>
      <c r="AT359" s="65" t="s">
        <v>278</v>
      </c>
      <c r="AU359" s="56"/>
      <c r="AV359" s="190"/>
      <c r="AW359" s="190"/>
      <c r="AX359" s="190"/>
      <c r="AY359" s="190"/>
      <c r="AZ359" s="190"/>
      <c r="BA359" s="190"/>
      <c r="BB359" s="190"/>
      <c r="BC359" s="190"/>
      <c r="BD359" s="190"/>
      <c r="BE359" s="190"/>
      <c r="BF359" s="190"/>
      <c r="BG359" s="190"/>
      <c r="BH359" s="190"/>
      <c r="BI359" s="190"/>
      <c r="BJ359" s="190"/>
      <c r="BK359" s="190"/>
      <c r="BL359" s="190"/>
      <c r="BM359" s="190"/>
      <c r="BN359" s="190"/>
      <c r="BO359" s="190"/>
      <c r="BP359" s="190"/>
      <c r="BQ359" s="190"/>
      <c r="BR359" s="190"/>
      <c r="BS359" s="190"/>
      <c r="BT359" s="190"/>
      <c r="BU359" s="190"/>
      <c r="BV359" s="190"/>
      <c r="BW359" s="190"/>
      <c r="BX359" s="190"/>
      <c r="BY359" s="190"/>
      <c r="BZ359" s="190"/>
      <c r="CA359" s="190"/>
      <c r="CB359" s="190"/>
      <c r="CC359" s="190"/>
      <c r="CD359" s="190"/>
      <c r="CE359" s="190"/>
      <c r="CF359" s="190"/>
      <c r="CG359" s="190"/>
      <c r="CH359" s="190"/>
      <c r="CI359" s="190"/>
      <c r="CJ359" s="190"/>
      <c r="CK359" s="190"/>
      <c r="CL359" s="190"/>
      <c r="CM359" s="190"/>
      <c r="CN359" s="190"/>
      <c r="CO359" s="190"/>
      <c r="CP359" s="190"/>
      <c r="CQ359" s="190"/>
      <c r="CR359" s="190"/>
      <c r="CS359" s="190"/>
      <c r="CT359" s="190"/>
      <c r="CU359" s="190"/>
      <c r="CV359" s="190"/>
      <c r="CW359" s="190"/>
      <c r="CX359" s="190"/>
      <c r="CY359" s="190"/>
      <c r="CZ359" s="190"/>
      <c r="DA359" s="190"/>
      <c r="DB359" s="190"/>
      <c r="DC359" s="190"/>
      <c r="DD359" s="190"/>
      <c r="DE359" s="190"/>
      <c r="DF359" s="190"/>
      <c r="DG359" s="190"/>
      <c r="DH359" s="190"/>
      <c r="DI359" s="190"/>
      <c r="DJ359" s="190"/>
      <c r="DK359" s="190"/>
      <c r="DL359" s="190"/>
      <c r="DM359" s="190"/>
      <c r="DN359" s="190"/>
      <c r="DO359" s="190"/>
      <c r="DP359" s="190"/>
      <c r="DQ359" s="190"/>
      <c r="DR359" s="190"/>
      <c r="DS359" s="190"/>
      <c r="DT359" s="190"/>
      <c r="DU359" s="190"/>
      <c r="DV359" s="190"/>
      <c r="DW359" s="592"/>
      <c r="DX359" s="58" t="str">
        <f t="shared" si="3"/>
        <v/>
      </c>
      <c r="DY359" s="58" t="str">
        <f t="shared" si="4"/>
        <v/>
      </c>
      <c r="DZ359" s="592" t="s">
        <v>5071</v>
      </c>
      <c r="EA359" s="592"/>
      <c r="EB359" s="59" t="s">
        <v>160</v>
      </c>
    </row>
    <row r="360" ht="12.75" customHeight="1">
      <c r="A360" s="150" t="s">
        <v>5072</v>
      </c>
      <c r="B360" s="31" t="s">
        <v>5073</v>
      </c>
      <c r="C360" s="61" t="s">
        <v>5074</v>
      </c>
      <c r="D360" s="61" t="s">
        <v>5075</v>
      </c>
      <c r="E360" s="61" t="s">
        <v>5076</v>
      </c>
      <c r="F360" s="32" t="s">
        <v>5077</v>
      </c>
      <c r="G360" s="33" t="s">
        <v>138</v>
      </c>
      <c r="H360" s="32" t="s">
        <v>5078</v>
      </c>
      <c r="I360" s="32" t="s">
        <v>5079</v>
      </c>
      <c r="J360" s="33" t="s">
        <v>326</v>
      </c>
      <c r="K360" s="33" t="s">
        <v>142</v>
      </c>
      <c r="L360" s="32" t="s">
        <v>5080</v>
      </c>
      <c r="M360" s="33" t="s">
        <v>169</v>
      </c>
      <c r="N360" s="32" t="s">
        <v>5081</v>
      </c>
      <c r="O360" s="32" t="s">
        <v>5082</v>
      </c>
      <c r="P360" s="32" t="s">
        <v>5083</v>
      </c>
      <c r="Q360" s="34">
        <f t="shared" si="1"/>
        <v>80000</v>
      </c>
      <c r="R360" s="595">
        <v>65230.0</v>
      </c>
      <c r="S360" s="290">
        <v>20150.0</v>
      </c>
      <c r="T360" s="412">
        <f t="shared" si="2"/>
        <v>89380</v>
      </c>
      <c r="U360" s="38" t="s">
        <v>5084</v>
      </c>
      <c r="V360" s="65" t="s">
        <v>5085</v>
      </c>
      <c r="W360" s="992">
        <v>598.0</v>
      </c>
      <c r="X360" s="743">
        <v>0.706</v>
      </c>
      <c r="Y360" s="1230">
        <v>12136.0</v>
      </c>
      <c r="Z360" s="2014">
        <v>75114.0</v>
      </c>
      <c r="AA360" s="472" t="s">
        <v>5086</v>
      </c>
      <c r="AB360" s="322" t="s">
        <v>499</v>
      </c>
      <c r="AC360" s="46" t="s">
        <v>5087</v>
      </c>
      <c r="AD360" s="85" t="s">
        <v>5063</v>
      </c>
      <c r="AE360" s="297" t="s">
        <v>5064</v>
      </c>
      <c r="AF360" s="87" t="s">
        <v>5065</v>
      </c>
      <c r="AG360" s="145">
        <v>0.0</v>
      </c>
      <c r="AH360" s="683">
        <v>24150.0</v>
      </c>
      <c r="AI360" s="32" t="s">
        <v>5088</v>
      </c>
      <c r="AJ360" s="179">
        <v>0.062</v>
      </c>
      <c r="AK360" s="263"/>
      <c r="AL360" s="263"/>
      <c r="AM360" s="263"/>
      <c r="AN360" s="263"/>
      <c r="AO360" s="263"/>
      <c r="AP360" s="263"/>
      <c r="AQ360" s="263"/>
      <c r="AR360" s="263"/>
      <c r="AS360" s="263"/>
      <c r="AT360" s="263"/>
      <c r="AU360" s="166"/>
      <c r="AV360" s="166"/>
      <c r="AW360" s="166"/>
      <c r="AX360" s="166"/>
      <c r="AY360" s="166"/>
      <c r="AZ360" s="166"/>
      <c r="BA360" s="166"/>
      <c r="BB360" s="166"/>
      <c r="BC360" s="166"/>
      <c r="BD360" s="166"/>
      <c r="BE360" s="166"/>
      <c r="BF360" s="166"/>
      <c r="BG360" s="166"/>
      <c r="BH360" s="166"/>
      <c r="BI360" s="166"/>
      <c r="BJ360" s="166"/>
      <c r="BK360" s="166"/>
      <c r="BL360" s="166"/>
      <c r="BM360" s="166"/>
      <c r="BN360" s="166"/>
      <c r="BO360" s="166"/>
      <c r="BP360" s="166"/>
      <c r="BQ360" s="166"/>
      <c r="BR360" s="166"/>
      <c r="BS360" s="166"/>
      <c r="BT360" s="166"/>
      <c r="BU360" s="166"/>
      <c r="BV360" s="166"/>
      <c r="BW360" s="166"/>
      <c r="BX360" s="166"/>
      <c r="BY360" s="166"/>
      <c r="BZ360" s="166"/>
      <c r="CA360" s="166"/>
      <c r="CB360" s="166"/>
      <c r="CC360" s="166"/>
      <c r="CD360" s="166"/>
      <c r="CE360" s="166"/>
      <c r="CF360" s="166"/>
      <c r="CG360" s="166"/>
      <c r="CH360" s="166"/>
      <c r="CI360" s="166"/>
      <c r="CJ360" s="166"/>
      <c r="CK360" s="166"/>
      <c r="CL360" s="166"/>
      <c r="CM360" s="166"/>
      <c r="CN360" s="166"/>
      <c r="CO360" s="166"/>
      <c r="CP360" s="166"/>
      <c r="CQ360" s="166"/>
      <c r="CR360" s="166"/>
      <c r="CS360" s="166"/>
      <c r="CT360" s="166"/>
      <c r="CU360" s="166"/>
      <c r="CV360" s="166"/>
      <c r="CW360" s="166"/>
      <c r="CX360" s="166"/>
      <c r="CY360" s="166"/>
      <c r="CZ360" s="166"/>
      <c r="DA360" s="166"/>
      <c r="DB360" s="166"/>
      <c r="DC360" s="166"/>
      <c r="DD360" s="166"/>
      <c r="DE360" s="166"/>
      <c r="DF360" s="166"/>
      <c r="DG360" s="166"/>
      <c r="DH360" s="166"/>
      <c r="DI360" s="166"/>
      <c r="DJ360" s="166"/>
      <c r="DK360" s="166"/>
      <c r="DL360" s="166"/>
      <c r="DM360" s="166"/>
      <c r="DN360" s="166"/>
      <c r="DO360" s="166"/>
      <c r="DP360" s="166"/>
      <c r="DQ360" s="166"/>
      <c r="DR360" s="166"/>
      <c r="DS360" s="166"/>
      <c r="DT360" s="166"/>
      <c r="DU360" s="166"/>
      <c r="DV360" s="166"/>
      <c r="DW360" s="166"/>
      <c r="DX360" s="58" t="str">
        <f t="shared" si="3"/>
        <v/>
      </c>
      <c r="DY360" s="58" t="str">
        <f t="shared" si="4"/>
        <v/>
      </c>
      <c r="DZ360" s="166"/>
      <c r="EA360" s="166"/>
      <c r="EB360" s="59" t="s">
        <v>160</v>
      </c>
    </row>
    <row r="361" ht="26.25" customHeight="1">
      <c r="A361" s="30" t="s">
        <v>5089</v>
      </c>
      <c r="B361" s="324"/>
      <c r="C361" s="32" t="s">
        <v>5090</v>
      </c>
      <c r="D361" s="32" t="s">
        <v>227</v>
      </c>
      <c r="E361" s="32" t="s">
        <v>228</v>
      </c>
      <c r="F361" s="32" t="s">
        <v>137</v>
      </c>
      <c r="G361" s="33" t="s">
        <v>138</v>
      </c>
      <c r="H361" s="32"/>
      <c r="I361" s="32" t="s">
        <v>206</v>
      </c>
      <c r="J361" s="33" t="s">
        <v>167</v>
      </c>
      <c r="K361" s="33" t="s">
        <v>142</v>
      </c>
      <c r="L361" s="32" t="s">
        <v>143</v>
      </c>
      <c r="M361" s="33" t="s">
        <v>169</v>
      </c>
      <c r="N361" s="32" t="s">
        <v>5091</v>
      </c>
      <c r="O361" s="32" t="s">
        <v>146</v>
      </c>
      <c r="P361" s="32" t="s">
        <v>950</v>
      </c>
      <c r="Q361" s="34">
        <f t="shared" si="1"/>
        <v>40000</v>
      </c>
      <c r="R361" s="1066">
        <v>58580.0</v>
      </c>
      <c r="S361" s="231">
        <v>14100.0</v>
      </c>
      <c r="T361" s="2015">
        <f t="shared" si="2"/>
        <v>76680</v>
      </c>
      <c r="U361" s="32"/>
      <c r="V361" s="39" t="s">
        <v>149</v>
      </c>
      <c r="W361" s="40">
        <v>103.0</v>
      </c>
      <c r="X361" s="2016">
        <v>0.94</v>
      </c>
      <c r="Y361" s="957">
        <v>37743.0</v>
      </c>
      <c r="Z361" s="1525">
        <v>36205.0</v>
      </c>
      <c r="AA361" s="688" t="s">
        <v>4802</v>
      </c>
      <c r="AB361" s="45" t="s">
        <v>143</v>
      </c>
      <c r="AC361" s="319">
        <v>25000.0</v>
      </c>
      <c r="AD361" s="85" t="s">
        <v>5092</v>
      </c>
      <c r="AE361" s="297" t="s">
        <v>5093</v>
      </c>
      <c r="AF361" s="85" t="s">
        <v>5094</v>
      </c>
      <c r="AG361" s="970">
        <v>33580.0</v>
      </c>
      <c r="AH361" s="108">
        <v>51680.0</v>
      </c>
      <c r="AI361" s="32" t="s">
        <v>5095</v>
      </c>
      <c r="AJ361" s="2017">
        <v>0.72</v>
      </c>
      <c r="AK361" s="32"/>
      <c r="AL361" s="1101">
        <v>0.19</v>
      </c>
      <c r="AM361" s="32" t="s">
        <v>156</v>
      </c>
      <c r="AN361" s="32"/>
      <c r="AO361" s="32" t="s">
        <v>156</v>
      </c>
      <c r="AP361" s="32" t="s">
        <v>156</v>
      </c>
      <c r="AQ361" s="2017">
        <v>0.72</v>
      </c>
      <c r="AR361" s="32"/>
      <c r="AS361" s="79" t="s">
        <v>173</v>
      </c>
      <c r="AT361" s="32"/>
      <c r="AU361" s="56"/>
      <c r="AV361" s="56"/>
      <c r="AW361" s="56"/>
      <c r="AX361" s="56"/>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c r="BU361" s="56"/>
      <c r="BV361" s="56"/>
      <c r="BW361" s="56"/>
      <c r="BX361" s="56"/>
      <c r="BY361" s="56"/>
      <c r="BZ361" s="56"/>
      <c r="CA361" s="56"/>
      <c r="CB361" s="56"/>
      <c r="CC361" s="56"/>
      <c r="CD361" s="56"/>
      <c r="CE361" s="56"/>
      <c r="CF361" s="56"/>
      <c r="CG361" s="56"/>
      <c r="CH361" s="56"/>
      <c r="CI361" s="56"/>
      <c r="CJ361" s="56"/>
      <c r="CK361" s="56"/>
      <c r="CL361" s="56"/>
      <c r="CM361" s="56"/>
      <c r="CN361" s="56"/>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8" t="s">
        <v>159</v>
      </c>
      <c r="DX361" s="58" t="str">
        <f t="shared" si="3"/>
        <v/>
      </c>
      <c r="DY361" s="58" t="str">
        <f t="shared" si="4"/>
        <v/>
      </c>
      <c r="DZ361" s="58"/>
      <c r="EA361" s="58"/>
      <c r="EB361" s="59" t="s">
        <v>160</v>
      </c>
    </row>
    <row r="362" ht="26.25" customHeight="1">
      <c r="A362" s="30" t="s">
        <v>5096</v>
      </c>
      <c r="B362" s="31" t="s">
        <v>5097</v>
      </c>
      <c r="C362" s="32" t="s">
        <v>5098</v>
      </c>
      <c r="D362" s="32" t="s">
        <v>5099</v>
      </c>
      <c r="E362" s="32" t="s">
        <v>5100</v>
      </c>
      <c r="F362" s="32" t="s">
        <v>5101</v>
      </c>
      <c r="G362" s="33" t="s">
        <v>138</v>
      </c>
      <c r="H362" s="32"/>
      <c r="I362" s="32" t="s">
        <v>5102</v>
      </c>
      <c r="J362" s="33" t="s">
        <v>167</v>
      </c>
      <c r="K362" s="33" t="s">
        <v>142</v>
      </c>
      <c r="L362" s="32" t="s">
        <v>5103</v>
      </c>
      <c r="M362" s="33" t="s">
        <v>169</v>
      </c>
      <c r="N362" s="32" t="s">
        <v>5104</v>
      </c>
      <c r="O362" s="32" t="s">
        <v>5105</v>
      </c>
      <c r="P362" s="32" t="s">
        <v>5106</v>
      </c>
      <c r="Q362" s="34">
        <f t="shared" si="1"/>
        <v>40000</v>
      </c>
      <c r="R362" s="151">
        <v>58580.0</v>
      </c>
      <c r="S362" s="1314">
        <v>14100.0</v>
      </c>
      <c r="T362" s="1066">
        <f t="shared" si="2"/>
        <v>76680</v>
      </c>
      <c r="U362" s="38" t="s">
        <v>5107</v>
      </c>
      <c r="V362" s="39" t="s">
        <v>5108</v>
      </c>
      <c r="W362" s="40">
        <v>103.0</v>
      </c>
      <c r="X362" s="2018">
        <v>0.936</v>
      </c>
      <c r="Y362" s="957">
        <v>37743.0</v>
      </c>
      <c r="Z362" s="374">
        <v>36205.0</v>
      </c>
      <c r="AA362" s="688" t="s">
        <v>5109</v>
      </c>
      <c r="AB362" s="45" t="s">
        <v>143</v>
      </c>
      <c r="AC362" s="823">
        <v>25000.0</v>
      </c>
      <c r="AD362" s="85" t="s">
        <v>5092</v>
      </c>
      <c r="AE362" s="297" t="s">
        <v>5093</v>
      </c>
      <c r="AF362" s="85" t="s">
        <v>5094</v>
      </c>
      <c r="AG362" s="107">
        <v>33580.0</v>
      </c>
      <c r="AH362" s="692">
        <v>51680.0</v>
      </c>
      <c r="AI362" s="32" t="s">
        <v>5110</v>
      </c>
      <c r="AJ362" s="119">
        <v>0.72</v>
      </c>
      <c r="AK362" s="91"/>
      <c r="AL362" s="91"/>
      <c r="AM362" s="91"/>
      <c r="AN362" s="91"/>
      <c r="AO362" s="91"/>
      <c r="AP362" s="91"/>
      <c r="AQ362" s="91"/>
      <c r="AR362" s="91"/>
      <c r="AS362" s="91"/>
      <c r="AT362" s="91"/>
      <c r="AU362" s="92"/>
      <c r="AV362" s="92"/>
      <c r="AW362" s="92"/>
      <c r="AX362" s="92"/>
      <c r="AY362" s="92"/>
      <c r="AZ362" s="92"/>
      <c r="BA362" s="92"/>
      <c r="BB362" s="92"/>
      <c r="BC362" s="92"/>
      <c r="BD362" s="92"/>
      <c r="BE362" s="92"/>
      <c r="BF362" s="92"/>
      <c r="BG362" s="92"/>
      <c r="BH362" s="92"/>
      <c r="BI362" s="92"/>
      <c r="BJ362" s="92"/>
      <c r="BK362" s="92"/>
      <c r="BL362" s="92"/>
      <c r="BM362" s="92"/>
      <c r="BN362" s="92"/>
      <c r="BO362" s="92"/>
      <c r="BP362" s="92"/>
      <c r="BQ362" s="92"/>
      <c r="BR362" s="92"/>
      <c r="BS362" s="92"/>
      <c r="BT362" s="92"/>
      <c r="BU362" s="92"/>
      <c r="BV362" s="92"/>
      <c r="BW362" s="92"/>
      <c r="BX362" s="92"/>
      <c r="BY362" s="92"/>
      <c r="BZ362" s="92"/>
      <c r="CA362" s="92"/>
      <c r="CB362" s="92"/>
      <c r="CC362" s="92"/>
      <c r="CD362" s="92"/>
      <c r="CE362" s="92"/>
      <c r="CF362" s="92"/>
      <c r="CG362" s="92"/>
      <c r="CH362" s="92"/>
      <c r="CI362" s="92"/>
      <c r="CJ362" s="92"/>
      <c r="CK362" s="92"/>
      <c r="CL362" s="92"/>
      <c r="CM362" s="92"/>
      <c r="CN362" s="92"/>
      <c r="CO362" s="92"/>
      <c r="CP362" s="92"/>
      <c r="CQ362" s="92"/>
      <c r="CR362" s="92"/>
      <c r="CS362" s="92"/>
      <c r="CT362" s="92"/>
      <c r="CU362" s="92"/>
      <c r="CV362" s="92"/>
      <c r="CW362" s="92"/>
      <c r="CX362" s="92"/>
      <c r="CY362" s="92"/>
      <c r="CZ362" s="92"/>
      <c r="DA362" s="92"/>
      <c r="DB362" s="92"/>
      <c r="DC362" s="92"/>
      <c r="DD362" s="92"/>
      <c r="DE362" s="92"/>
      <c r="DF362" s="92"/>
      <c r="DG362" s="92"/>
      <c r="DH362" s="92"/>
      <c r="DI362" s="92"/>
      <c r="DJ362" s="92"/>
      <c r="DK362" s="92"/>
      <c r="DL362" s="92"/>
      <c r="DM362" s="92"/>
      <c r="DN362" s="92"/>
      <c r="DO362" s="92"/>
      <c r="DP362" s="92"/>
      <c r="DQ362" s="92"/>
      <c r="DR362" s="92"/>
      <c r="DS362" s="92"/>
      <c r="DT362" s="92"/>
      <c r="DU362" s="92"/>
      <c r="DV362" s="92"/>
      <c r="DW362" s="92"/>
      <c r="DX362" s="58" t="str">
        <f t="shared" si="3"/>
        <v/>
      </c>
      <c r="DY362" s="58" t="str">
        <f t="shared" si="4"/>
        <v/>
      </c>
      <c r="DZ362" s="92"/>
      <c r="EA362" s="92"/>
      <c r="EB362" s="59" t="s">
        <v>160</v>
      </c>
    </row>
    <row r="363" ht="12.75" customHeight="1">
      <c r="A363" s="60" t="s">
        <v>5111</v>
      </c>
      <c r="B363" s="324"/>
      <c r="C363" s="61" t="s">
        <v>5112</v>
      </c>
      <c r="D363" s="61" t="s">
        <v>203</v>
      </c>
      <c r="E363" s="61" t="s">
        <v>204</v>
      </c>
      <c r="F363" s="32" t="s">
        <v>137</v>
      </c>
      <c r="G363" s="33" t="s">
        <v>205</v>
      </c>
      <c r="H363" s="32"/>
      <c r="I363" s="32" t="s">
        <v>5113</v>
      </c>
      <c r="J363" s="33" t="s">
        <v>167</v>
      </c>
      <c r="K363" s="33" t="s">
        <v>142</v>
      </c>
      <c r="L363" s="32" t="s">
        <v>143</v>
      </c>
      <c r="M363" s="33" t="s">
        <v>169</v>
      </c>
      <c r="N363" s="32" t="s">
        <v>5114</v>
      </c>
      <c r="O363" s="32" t="s">
        <v>146</v>
      </c>
      <c r="P363" s="32" t="s">
        <v>171</v>
      </c>
      <c r="Q363" s="34">
        <f t="shared" si="1"/>
        <v>25000</v>
      </c>
      <c r="R363" s="449">
        <v>60900.0</v>
      </c>
      <c r="S363" s="1627">
        <v>12549.0</v>
      </c>
      <c r="T363" s="705">
        <f t="shared" si="2"/>
        <v>77449</v>
      </c>
      <c r="U363" s="32"/>
      <c r="V363" s="65" t="s">
        <v>173</v>
      </c>
      <c r="W363" s="542">
        <v>45.0</v>
      </c>
      <c r="X363" s="1986">
        <v>0.87</v>
      </c>
      <c r="Y363" s="248">
        <v>51121.0</v>
      </c>
      <c r="Z363" s="894">
        <v>22833.0</v>
      </c>
      <c r="AA363" s="100" t="s">
        <v>1549</v>
      </c>
      <c r="AB363" s="71" t="s">
        <v>143</v>
      </c>
      <c r="AC363" s="1792">
        <v>44000.0</v>
      </c>
      <c r="AD363" s="85" t="s">
        <v>5115</v>
      </c>
      <c r="AE363" s="297" t="s">
        <v>5116</v>
      </c>
      <c r="AF363" s="87" t="s">
        <v>5117</v>
      </c>
      <c r="AG363" s="1601">
        <v>16900.0</v>
      </c>
      <c r="AH363" s="1687">
        <v>33449.0</v>
      </c>
      <c r="AI363" s="32" t="s">
        <v>5118</v>
      </c>
      <c r="AJ363" s="1799">
        <v>0.76</v>
      </c>
      <c r="AK363" s="1973">
        <v>0.38</v>
      </c>
      <c r="AL363" s="148">
        <v>0.13</v>
      </c>
      <c r="AM363" s="61" t="s">
        <v>156</v>
      </c>
      <c r="AN363" s="61"/>
      <c r="AO363" s="61" t="s">
        <v>156</v>
      </c>
      <c r="AP363" s="61"/>
      <c r="AQ363" s="1546">
        <v>0.65</v>
      </c>
      <c r="AR363" s="32"/>
      <c r="AS363" s="79" t="s">
        <v>173</v>
      </c>
      <c r="AT363" s="61"/>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6"/>
      <c r="BQ363" s="56"/>
      <c r="BR363" s="56"/>
      <c r="BS363" s="56"/>
      <c r="BT363" s="56"/>
      <c r="BU363" s="56"/>
      <c r="BV363" s="56"/>
      <c r="BW363" s="56"/>
      <c r="BX363" s="56"/>
      <c r="BY363" s="56"/>
      <c r="BZ363" s="56"/>
      <c r="CA363" s="56"/>
      <c r="CB363" s="56"/>
      <c r="CC363" s="56"/>
      <c r="CD363" s="56"/>
      <c r="CE363" s="56"/>
      <c r="CF363" s="56"/>
      <c r="CG363" s="56"/>
      <c r="CH363" s="56"/>
      <c r="CI363" s="56"/>
      <c r="CJ363" s="56"/>
      <c r="CK363" s="56"/>
      <c r="CL363" s="56"/>
      <c r="CM363" s="56"/>
      <c r="CN363" s="56"/>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8" t="s">
        <v>159</v>
      </c>
      <c r="DX363" s="58" t="str">
        <f t="shared" si="3"/>
        <v>generous_aid</v>
      </c>
      <c r="DY363" s="58" t="str">
        <f t="shared" si="4"/>
        <v>affordable</v>
      </c>
      <c r="DZ363" s="58"/>
      <c r="EA363" s="58"/>
      <c r="EB363" s="59" t="s">
        <v>160</v>
      </c>
    </row>
    <row r="364" ht="12.75" customHeight="1">
      <c r="A364" s="60" t="s">
        <v>5119</v>
      </c>
      <c r="B364" s="31" t="s">
        <v>5120</v>
      </c>
      <c r="C364" s="61" t="s">
        <v>5121</v>
      </c>
      <c r="D364" s="61" t="s">
        <v>5122</v>
      </c>
      <c r="E364" s="61" t="s">
        <v>5123</v>
      </c>
      <c r="F364" s="32" t="s">
        <v>5124</v>
      </c>
      <c r="G364" s="33" t="s">
        <v>205</v>
      </c>
      <c r="H364" s="32"/>
      <c r="I364" s="32" t="s">
        <v>5125</v>
      </c>
      <c r="J364" s="33" t="s">
        <v>167</v>
      </c>
      <c r="K364" s="33" t="s">
        <v>142</v>
      </c>
      <c r="L364" s="32" t="s">
        <v>5126</v>
      </c>
      <c r="M364" s="33" t="s">
        <v>169</v>
      </c>
      <c r="N364" s="32" t="s">
        <v>5127</v>
      </c>
      <c r="O364" s="32" t="s">
        <v>5128</v>
      </c>
      <c r="P364" s="32" t="s">
        <v>5129</v>
      </c>
      <c r="Q364" s="34">
        <f t="shared" si="1"/>
        <v>25000</v>
      </c>
      <c r="R364" s="843">
        <v>60900.0</v>
      </c>
      <c r="S364" s="818">
        <v>12549.0</v>
      </c>
      <c r="T364" s="1079">
        <f t="shared" si="2"/>
        <v>77449</v>
      </c>
      <c r="U364" s="38" t="s">
        <v>5130</v>
      </c>
      <c r="V364" s="65" t="s">
        <v>5131</v>
      </c>
      <c r="W364" s="2019">
        <v>45.0</v>
      </c>
      <c r="X364" s="1989">
        <v>0.865</v>
      </c>
      <c r="Y364" s="248">
        <v>51121.0</v>
      </c>
      <c r="Z364" s="285">
        <v>22833.0</v>
      </c>
      <c r="AA364" s="100" t="s">
        <v>5132</v>
      </c>
      <c r="AB364" s="71" t="s">
        <v>5133</v>
      </c>
      <c r="AC364" s="1794">
        <v>44000.0</v>
      </c>
      <c r="AD364" s="85" t="s">
        <v>5115</v>
      </c>
      <c r="AE364" s="297" t="s">
        <v>5116</v>
      </c>
      <c r="AF364" s="87" t="s">
        <v>5117</v>
      </c>
      <c r="AG364" s="1609">
        <v>16900.0</v>
      </c>
      <c r="AH364" s="1414">
        <v>33449.0</v>
      </c>
      <c r="AI364" s="32" t="s">
        <v>5134</v>
      </c>
      <c r="AJ364" s="119">
        <v>0.76</v>
      </c>
      <c r="AK364" s="91"/>
      <c r="AL364" s="91"/>
      <c r="AM364" s="91"/>
      <c r="AN364" s="91"/>
      <c r="AO364" s="91"/>
      <c r="AP364" s="91"/>
      <c r="AQ364" s="91"/>
      <c r="AR364" s="91"/>
      <c r="AS364" s="91"/>
      <c r="AT364" s="91"/>
      <c r="AU364" s="92"/>
      <c r="AV364" s="92"/>
      <c r="AW364" s="92"/>
      <c r="AX364" s="92"/>
      <c r="AY364" s="92"/>
      <c r="AZ364" s="92"/>
      <c r="BA364" s="92"/>
      <c r="BB364" s="92"/>
      <c r="BC364" s="92"/>
      <c r="BD364" s="92"/>
      <c r="BE364" s="92"/>
      <c r="BF364" s="92"/>
      <c r="BG364" s="92"/>
      <c r="BH364" s="92"/>
      <c r="BI364" s="92"/>
      <c r="BJ364" s="92"/>
      <c r="BK364" s="92"/>
      <c r="BL364" s="92"/>
      <c r="BM364" s="92"/>
      <c r="BN364" s="92"/>
      <c r="BO364" s="92"/>
      <c r="BP364" s="92"/>
      <c r="BQ364" s="92"/>
      <c r="BR364" s="92"/>
      <c r="BS364" s="92"/>
      <c r="BT364" s="92"/>
      <c r="BU364" s="92"/>
      <c r="BV364" s="92"/>
      <c r="BW364" s="92"/>
      <c r="BX364" s="92"/>
      <c r="BY364" s="92"/>
      <c r="BZ364" s="92"/>
      <c r="CA364" s="92"/>
      <c r="CB364" s="92"/>
      <c r="CC364" s="92"/>
      <c r="CD364" s="92"/>
      <c r="CE364" s="92"/>
      <c r="CF364" s="92"/>
      <c r="CG364" s="92"/>
      <c r="CH364" s="92"/>
      <c r="CI364" s="92"/>
      <c r="CJ364" s="92"/>
      <c r="CK364" s="92"/>
      <c r="CL364" s="92"/>
      <c r="CM364" s="92"/>
      <c r="CN364" s="92"/>
      <c r="CO364" s="92"/>
      <c r="CP364" s="92"/>
      <c r="CQ364" s="92"/>
      <c r="CR364" s="92"/>
      <c r="CS364" s="92"/>
      <c r="CT364" s="92"/>
      <c r="CU364" s="92"/>
      <c r="CV364" s="92"/>
      <c r="CW364" s="92"/>
      <c r="CX364" s="92"/>
      <c r="CY364" s="92"/>
      <c r="CZ364" s="92"/>
      <c r="DA364" s="92"/>
      <c r="DB364" s="92"/>
      <c r="DC364" s="92"/>
      <c r="DD364" s="92"/>
      <c r="DE364" s="92"/>
      <c r="DF364" s="92"/>
      <c r="DG364" s="92"/>
      <c r="DH364" s="92"/>
      <c r="DI364" s="92"/>
      <c r="DJ364" s="92"/>
      <c r="DK364" s="92"/>
      <c r="DL364" s="92"/>
      <c r="DM364" s="92"/>
      <c r="DN364" s="92"/>
      <c r="DO364" s="92"/>
      <c r="DP364" s="92"/>
      <c r="DQ364" s="92"/>
      <c r="DR364" s="92"/>
      <c r="DS364" s="92"/>
      <c r="DT364" s="92"/>
      <c r="DU364" s="92"/>
      <c r="DV364" s="92"/>
      <c r="DW364" s="92"/>
      <c r="DX364" s="58" t="str">
        <f t="shared" si="3"/>
        <v>generous_aid</v>
      </c>
      <c r="DY364" s="58" t="str">
        <f t="shared" si="4"/>
        <v>affordable</v>
      </c>
      <c r="DZ364" s="92"/>
      <c r="EA364" s="92"/>
      <c r="EB364" s="59" t="s">
        <v>160</v>
      </c>
    </row>
    <row r="365" ht="12.75" customHeight="1">
      <c r="A365" s="30" t="s">
        <v>5135</v>
      </c>
      <c r="B365" s="31" t="s">
        <v>5136</v>
      </c>
      <c r="C365" s="32" t="s">
        <v>5137</v>
      </c>
      <c r="D365" s="32" t="s">
        <v>5138</v>
      </c>
      <c r="E365" s="32" t="s">
        <v>5139</v>
      </c>
      <c r="F365" s="32" t="s">
        <v>5140</v>
      </c>
      <c r="G365" s="33" t="s">
        <v>525</v>
      </c>
      <c r="H365" s="32"/>
      <c r="I365" s="32" t="s">
        <v>5141</v>
      </c>
      <c r="J365" s="33" t="s">
        <v>265</v>
      </c>
      <c r="K365" s="33" t="s">
        <v>142</v>
      </c>
      <c r="L365" s="32" t="s">
        <v>5142</v>
      </c>
      <c r="M365" s="32" t="s">
        <v>5143</v>
      </c>
      <c r="N365" s="32" t="s">
        <v>5144</v>
      </c>
      <c r="O365" s="32" t="s">
        <v>5145</v>
      </c>
      <c r="P365" s="32" t="s">
        <v>5146</v>
      </c>
      <c r="Q365" s="34">
        <f t="shared" si="1"/>
        <v>40000</v>
      </c>
      <c r="R365" s="1629">
        <v>28568.0</v>
      </c>
      <c r="S365" s="1317">
        <v>11270.0</v>
      </c>
      <c r="T365" s="594">
        <f t="shared" si="2"/>
        <v>43838</v>
      </c>
      <c r="U365" s="38" t="s">
        <v>5147</v>
      </c>
      <c r="V365" s="39" t="s">
        <v>5148</v>
      </c>
      <c r="W365" s="542">
        <v>43.0</v>
      </c>
      <c r="X365" s="1235">
        <v>0.174</v>
      </c>
      <c r="Y365" s="2020">
        <v>5163.0</v>
      </c>
      <c r="Z365" s="1486">
        <v>38673.0</v>
      </c>
      <c r="AA365" s="1978" t="s">
        <v>5149</v>
      </c>
      <c r="AB365" s="45" t="s">
        <v>143</v>
      </c>
      <c r="AC365" s="32" t="s">
        <v>5150</v>
      </c>
      <c r="AD365" s="85" t="s">
        <v>5151</v>
      </c>
      <c r="AE365" s="297" t="s">
        <v>5152</v>
      </c>
      <c r="AF365" s="85" t="s">
        <v>5153</v>
      </c>
      <c r="AG365" s="32"/>
      <c r="AH365" s="32"/>
      <c r="AI365" s="32" t="s">
        <v>5154</v>
      </c>
      <c r="AJ365" s="262">
        <v>0.998</v>
      </c>
      <c r="AK365" s="263"/>
      <c r="AL365" s="263"/>
      <c r="AM365" s="263"/>
      <c r="AN365" s="263"/>
      <c r="AO365" s="263"/>
      <c r="AP365" s="263"/>
      <c r="AQ365" s="263"/>
      <c r="AR365" s="263"/>
      <c r="AS365" s="263"/>
      <c r="AT365" s="263"/>
      <c r="AU365" s="166"/>
      <c r="AV365" s="166"/>
      <c r="AW365" s="166"/>
      <c r="AX365" s="166"/>
      <c r="AY365" s="166"/>
      <c r="AZ365" s="166"/>
      <c r="BA365" s="166"/>
      <c r="BB365" s="166"/>
      <c r="BC365" s="166"/>
      <c r="BD365" s="166"/>
      <c r="BE365" s="166"/>
      <c r="BF365" s="166"/>
      <c r="BG365" s="166"/>
      <c r="BH365" s="166"/>
      <c r="BI365" s="166"/>
      <c r="BJ365" s="166"/>
      <c r="BK365" s="166"/>
      <c r="BL365" s="166"/>
      <c r="BM365" s="166"/>
      <c r="BN365" s="166"/>
      <c r="BO365" s="166"/>
      <c r="BP365" s="166"/>
      <c r="BQ365" s="166"/>
      <c r="BR365" s="166"/>
      <c r="BS365" s="166"/>
      <c r="BT365" s="166"/>
      <c r="BU365" s="166"/>
      <c r="BV365" s="166"/>
      <c r="BW365" s="166"/>
      <c r="BX365" s="166"/>
      <c r="BY365" s="166"/>
      <c r="BZ365" s="166"/>
      <c r="CA365" s="166"/>
      <c r="CB365" s="166"/>
      <c r="CC365" s="166"/>
      <c r="CD365" s="166"/>
      <c r="CE365" s="166"/>
      <c r="CF365" s="166"/>
      <c r="CG365" s="166"/>
      <c r="CH365" s="166"/>
      <c r="CI365" s="166"/>
      <c r="CJ365" s="166"/>
      <c r="CK365" s="166"/>
      <c r="CL365" s="166"/>
      <c r="CM365" s="166"/>
      <c r="CN365" s="166"/>
      <c r="CO365" s="166"/>
      <c r="CP365" s="166"/>
      <c r="CQ365" s="166"/>
      <c r="CR365" s="166"/>
      <c r="CS365" s="166"/>
      <c r="CT365" s="166"/>
      <c r="CU365" s="166"/>
      <c r="CV365" s="166"/>
      <c r="CW365" s="166"/>
      <c r="CX365" s="166"/>
      <c r="CY365" s="166"/>
      <c r="CZ365" s="166"/>
      <c r="DA365" s="166"/>
      <c r="DB365" s="166"/>
      <c r="DC365" s="166"/>
      <c r="DD365" s="166"/>
      <c r="DE365" s="166"/>
      <c r="DF365" s="166"/>
      <c r="DG365" s="166"/>
      <c r="DH365" s="166"/>
      <c r="DI365" s="166"/>
      <c r="DJ365" s="166"/>
      <c r="DK365" s="166"/>
      <c r="DL365" s="166"/>
      <c r="DM365" s="166"/>
      <c r="DN365" s="166"/>
      <c r="DO365" s="166"/>
      <c r="DP365" s="166"/>
      <c r="DQ365" s="166"/>
      <c r="DR365" s="166"/>
      <c r="DS365" s="166"/>
      <c r="DT365" s="166"/>
      <c r="DU365" s="166"/>
      <c r="DV365" s="166"/>
      <c r="DW365" s="166"/>
      <c r="DX365" s="58" t="str">
        <f t="shared" si="3"/>
        <v/>
      </c>
      <c r="DY365" s="58" t="str">
        <f t="shared" si="4"/>
        <v/>
      </c>
      <c r="DZ365" s="166"/>
      <c r="EA365" s="166"/>
      <c r="EB365" s="59" t="s">
        <v>160</v>
      </c>
    </row>
    <row r="366" ht="26.25" customHeight="1">
      <c r="A366" s="60" t="s">
        <v>5155</v>
      </c>
      <c r="B366" s="31" t="s">
        <v>5156</v>
      </c>
      <c r="C366" s="61" t="s">
        <v>5157</v>
      </c>
      <c r="D366" s="61" t="s">
        <v>5158</v>
      </c>
      <c r="E366" s="61" t="s">
        <v>5159</v>
      </c>
      <c r="F366" s="32" t="s">
        <v>5160</v>
      </c>
      <c r="G366" s="33" t="s">
        <v>166</v>
      </c>
      <c r="H366" s="32"/>
      <c r="I366" s="32" t="s">
        <v>5161</v>
      </c>
      <c r="J366" s="33" t="s">
        <v>326</v>
      </c>
      <c r="K366" s="33" t="s">
        <v>142</v>
      </c>
      <c r="L366" s="32" t="s">
        <v>5162</v>
      </c>
      <c r="M366" s="32" t="s">
        <v>5163</v>
      </c>
      <c r="N366" s="32" t="s">
        <v>5164</v>
      </c>
      <c r="O366" s="32" t="s">
        <v>5165</v>
      </c>
      <c r="P366" s="32" t="s">
        <v>5166</v>
      </c>
      <c r="Q366" s="34" t="str">
        <f t="shared" si="1"/>
        <v/>
      </c>
      <c r="R366" s="625">
        <v>21858.0</v>
      </c>
      <c r="S366" s="1369">
        <v>13287.0</v>
      </c>
      <c r="T366" s="231">
        <f t="shared" si="2"/>
        <v>39145</v>
      </c>
      <c r="U366" s="139" t="s">
        <v>5167</v>
      </c>
      <c r="V366" s="39" t="s">
        <v>5168</v>
      </c>
      <c r="W366" s="61"/>
      <c r="X366" s="273"/>
      <c r="Y366" s="61"/>
      <c r="Z366" s="61"/>
      <c r="AA366" s="61"/>
      <c r="AB366" s="45" t="s">
        <v>143</v>
      </c>
      <c r="AC366" s="860" t="s">
        <v>5169</v>
      </c>
      <c r="AD366" s="85" t="s">
        <v>1669</v>
      </c>
      <c r="AE366" s="297" t="s">
        <v>5170</v>
      </c>
      <c r="AF366" s="85" t="s">
        <v>5171</v>
      </c>
      <c r="AG366" s="224">
        <v>6948.0</v>
      </c>
      <c r="AH366" s="683">
        <v>24235.0</v>
      </c>
      <c r="AI366" s="32" t="s">
        <v>5172</v>
      </c>
      <c r="AJ366" s="1421">
        <v>0.69</v>
      </c>
      <c r="AK366" s="91"/>
      <c r="AL366" s="91"/>
      <c r="AM366" s="91"/>
      <c r="AN366" s="91"/>
      <c r="AO366" s="91"/>
      <c r="AP366" s="91"/>
      <c r="AQ366" s="91"/>
      <c r="AR366" s="91"/>
      <c r="AS366" s="91"/>
      <c r="AT366" s="91"/>
      <c r="AU366" s="92"/>
      <c r="AV366" s="92"/>
      <c r="AW366" s="92"/>
      <c r="AX366" s="92"/>
      <c r="AY366" s="92"/>
      <c r="AZ366" s="92"/>
      <c r="BA366" s="92"/>
      <c r="BB366" s="92"/>
      <c r="BC366" s="92"/>
      <c r="BD366" s="92"/>
      <c r="BE366" s="92"/>
      <c r="BF366" s="92"/>
      <c r="BG366" s="92"/>
      <c r="BH366" s="92"/>
      <c r="BI366" s="92"/>
      <c r="BJ366" s="92"/>
      <c r="BK366" s="92"/>
      <c r="BL366" s="92"/>
      <c r="BM366" s="92"/>
      <c r="BN366" s="92"/>
      <c r="BO366" s="92"/>
      <c r="BP366" s="92"/>
      <c r="BQ366" s="92"/>
      <c r="BR366" s="92"/>
      <c r="BS366" s="92"/>
      <c r="BT366" s="92"/>
      <c r="BU366" s="92"/>
      <c r="BV366" s="92"/>
      <c r="BW366" s="92"/>
      <c r="BX366" s="92"/>
      <c r="BY366" s="92"/>
      <c r="BZ366" s="92"/>
      <c r="CA366" s="92"/>
      <c r="CB366" s="92"/>
      <c r="CC366" s="92"/>
      <c r="CD366" s="92"/>
      <c r="CE366" s="92"/>
      <c r="CF366" s="92"/>
      <c r="CG366" s="92"/>
      <c r="CH366" s="92"/>
      <c r="CI366" s="92"/>
      <c r="CJ366" s="92"/>
      <c r="CK366" s="92"/>
      <c r="CL366" s="92"/>
      <c r="CM366" s="92"/>
      <c r="CN366" s="92"/>
      <c r="CO366" s="92"/>
      <c r="CP366" s="92"/>
      <c r="CQ366" s="92"/>
      <c r="CR366" s="92"/>
      <c r="CS366" s="92"/>
      <c r="CT366" s="92"/>
      <c r="CU366" s="92"/>
      <c r="CV366" s="92"/>
      <c r="CW366" s="92"/>
      <c r="CX366" s="92"/>
      <c r="CY366" s="92"/>
      <c r="CZ366" s="92"/>
      <c r="DA366" s="92"/>
      <c r="DB366" s="92"/>
      <c r="DC366" s="92"/>
      <c r="DD366" s="92"/>
      <c r="DE366" s="92"/>
      <c r="DF366" s="92"/>
      <c r="DG366" s="92"/>
      <c r="DH366" s="92"/>
      <c r="DI366" s="92"/>
      <c r="DJ366" s="92"/>
      <c r="DK366" s="92"/>
      <c r="DL366" s="92"/>
      <c r="DM366" s="92"/>
      <c r="DN366" s="92"/>
      <c r="DO366" s="92"/>
      <c r="DP366" s="92"/>
      <c r="DQ366" s="92"/>
      <c r="DR366" s="92"/>
      <c r="DS366" s="92"/>
      <c r="DT366" s="92"/>
      <c r="DU366" s="92"/>
      <c r="DV366" s="92"/>
      <c r="DW366" s="92"/>
      <c r="DX366" s="58" t="str">
        <f t="shared" si="3"/>
        <v/>
      </c>
      <c r="DY366" s="58" t="str">
        <f t="shared" si="4"/>
        <v/>
      </c>
      <c r="DZ366" s="92"/>
      <c r="EA366" s="92"/>
      <c r="EB366" s="59" t="s">
        <v>160</v>
      </c>
    </row>
    <row r="367" ht="12.75" customHeight="1">
      <c r="A367" s="30" t="s">
        <v>5173</v>
      </c>
      <c r="B367" s="31" t="s">
        <v>5174</v>
      </c>
      <c r="C367" s="32" t="s">
        <v>5175</v>
      </c>
      <c r="D367" s="32" t="s">
        <v>5176</v>
      </c>
      <c r="E367" s="32" t="s">
        <v>5177</v>
      </c>
      <c r="F367" s="32" t="s">
        <v>5178</v>
      </c>
      <c r="G367" s="33" t="s">
        <v>205</v>
      </c>
      <c r="H367" s="32"/>
      <c r="I367" s="32" t="s">
        <v>5179</v>
      </c>
      <c r="J367" s="33" t="s">
        <v>326</v>
      </c>
      <c r="K367" s="33" t="s">
        <v>142</v>
      </c>
      <c r="L367" s="32" t="s">
        <v>5180</v>
      </c>
      <c r="M367" s="32" t="s">
        <v>5181</v>
      </c>
      <c r="N367" s="32" t="s">
        <v>5182</v>
      </c>
      <c r="O367" s="32" t="s">
        <v>5183</v>
      </c>
      <c r="P367" s="32" t="s">
        <v>5184</v>
      </c>
      <c r="Q367" s="34">
        <f t="shared" si="1"/>
        <v>30000</v>
      </c>
      <c r="R367" s="879">
        <v>23082.0</v>
      </c>
      <c r="S367" s="377">
        <v>13794.0</v>
      </c>
      <c r="T367" s="902">
        <f t="shared" si="2"/>
        <v>40876</v>
      </c>
      <c r="U367" s="38" t="s">
        <v>5185</v>
      </c>
      <c r="V367" s="39" t="s">
        <v>5186</v>
      </c>
      <c r="W367" s="694">
        <v>302.0</v>
      </c>
      <c r="X367" s="2021">
        <v>0.491</v>
      </c>
      <c r="Y367" s="1992">
        <v>9935.0</v>
      </c>
      <c r="Z367" s="143">
        <v>29421.0</v>
      </c>
      <c r="AA367" s="44" t="s">
        <v>5187</v>
      </c>
      <c r="AB367" s="45" t="s">
        <v>143</v>
      </c>
      <c r="AC367" s="375">
        <v>15000.0</v>
      </c>
      <c r="AD367" s="85" t="s">
        <v>5188</v>
      </c>
      <c r="AE367" s="297" t="s">
        <v>5189</v>
      </c>
      <c r="AF367" s="85" t="s">
        <v>5190</v>
      </c>
      <c r="AG367" s="1621">
        <v>8082.0</v>
      </c>
      <c r="AH367" s="1999">
        <v>25876.0</v>
      </c>
      <c r="AI367" s="32" t="s">
        <v>5191</v>
      </c>
      <c r="AJ367" s="262">
        <v>0.866</v>
      </c>
      <c r="AK367" s="263"/>
      <c r="AL367" s="263"/>
      <c r="AM367" s="263"/>
      <c r="AN367" s="263"/>
      <c r="AO367" s="263"/>
      <c r="AP367" s="263"/>
      <c r="AQ367" s="263"/>
      <c r="AR367" s="263"/>
      <c r="AS367" s="263"/>
      <c r="AT367" s="263"/>
      <c r="AU367" s="166"/>
      <c r="AV367" s="166"/>
      <c r="AW367" s="166"/>
      <c r="AX367" s="166"/>
      <c r="AY367" s="166"/>
      <c r="AZ367" s="166"/>
      <c r="BA367" s="166"/>
      <c r="BB367" s="166"/>
      <c r="BC367" s="166"/>
      <c r="BD367" s="166"/>
      <c r="BE367" s="166"/>
      <c r="BF367" s="166"/>
      <c r="BG367" s="166"/>
      <c r="BH367" s="166"/>
      <c r="BI367" s="166"/>
      <c r="BJ367" s="166"/>
      <c r="BK367" s="166"/>
      <c r="BL367" s="166"/>
      <c r="BM367" s="166"/>
      <c r="BN367" s="166"/>
      <c r="BO367" s="166"/>
      <c r="BP367" s="166"/>
      <c r="BQ367" s="166"/>
      <c r="BR367" s="166"/>
      <c r="BS367" s="166"/>
      <c r="BT367" s="166"/>
      <c r="BU367" s="166"/>
      <c r="BV367" s="166"/>
      <c r="BW367" s="166"/>
      <c r="BX367" s="166"/>
      <c r="BY367" s="166"/>
      <c r="BZ367" s="166"/>
      <c r="CA367" s="166"/>
      <c r="CB367" s="166"/>
      <c r="CC367" s="166"/>
      <c r="CD367" s="166"/>
      <c r="CE367" s="166"/>
      <c r="CF367" s="166"/>
      <c r="CG367" s="166"/>
      <c r="CH367" s="166"/>
      <c r="CI367" s="166"/>
      <c r="CJ367" s="166"/>
      <c r="CK367" s="166"/>
      <c r="CL367" s="166"/>
      <c r="CM367" s="166"/>
      <c r="CN367" s="166"/>
      <c r="CO367" s="166"/>
      <c r="CP367" s="166"/>
      <c r="CQ367" s="166"/>
      <c r="CR367" s="166"/>
      <c r="CS367" s="166"/>
      <c r="CT367" s="166"/>
      <c r="CU367" s="166"/>
      <c r="CV367" s="166"/>
      <c r="CW367" s="166"/>
      <c r="CX367" s="166"/>
      <c r="CY367" s="166"/>
      <c r="CZ367" s="166"/>
      <c r="DA367" s="166"/>
      <c r="DB367" s="166"/>
      <c r="DC367" s="166"/>
      <c r="DD367" s="166"/>
      <c r="DE367" s="166"/>
      <c r="DF367" s="166"/>
      <c r="DG367" s="166"/>
      <c r="DH367" s="166"/>
      <c r="DI367" s="166"/>
      <c r="DJ367" s="166"/>
      <c r="DK367" s="166"/>
      <c r="DL367" s="166"/>
      <c r="DM367" s="166"/>
      <c r="DN367" s="166"/>
      <c r="DO367" s="166"/>
      <c r="DP367" s="166"/>
      <c r="DQ367" s="166"/>
      <c r="DR367" s="166"/>
      <c r="DS367" s="166"/>
      <c r="DT367" s="166"/>
      <c r="DU367" s="166"/>
      <c r="DV367" s="166"/>
      <c r="DW367" s="166"/>
      <c r="DX367" s="58" t="str">
        <f t="shared" si="3"/>
        <v/>
      </c>
      <c r="DY367" s="58" t="str">
        <f t="shared" si="4"/>
        <v>affordable</v>
      </c>
      <c r="DZ367" s="166"/>
      <c r="EA367" s="166"/>
      <c r="EB367" s="59" t="s">
        <v>160</v>
      </c>
    </row>
    <row r="368" ht="26.25" customHeight="1">
      <c r="A368" s="60" t="s">
        <v>5192</v>
      </c>
      <c r="B368" s="31" t="s">
        <v>5193</v>
      </c>
      <c r="C368" s="61" t="s">
        <v>5194</v>
      </c>
      <c r="D368" s="61" t="s">
        <v>5195</v>
      </c>
      <c r="E368" s="61" t="s">
        <v>5196</v>
      </c>
      <c r="F368" s="32" t="s">
        <v>5197</v>
      </c>
      <c r="G368" s="33" t="s">
        <v>325</v>
      </c>
      <c r="H368" s="32"/>
      <c r="I368" s="32" t="s">
        <v>5198</v>
      </c>
      <c r="J368" s="33" t="s">
        <v>167</v>
      </c>
      <c r="K368" s="33" t="s">
        <v>142</v>
      </c>
      <c r="L368" s="32" t="s">
        <v>5199</v>
      </c>
      <c r="M368" s="32" t="s">
        <v>5200</v>
      </c>
      <c r="N368" s="32" t="s">
        <v>5201</v>
      </c>
      <c r="O368" s="32" t="s">
        <v>5202</v>
      </c>
      <c r="P368" s="32" t="s">
        <v>5203</v>
      </c>
      <c r="Q368" s="34">
        <f t="shared" si="1"/>
        <v>20000</v>
      </c>
      <c r="R368" s="94">
        <v>13260.0</v>
      </c>
      <c r="S368" s="2022">
        <v>8186.0</v>
      </c>
      <c r="T368" s="1158">
        <f t="shared" si="2"/>
        <v>25446</v>
      </c>
      <c r="U368" s="139" t="s">
        <v>5204</v>
      </c>
      <c r="V368" s="39" t="s">
        <v>5205</v>
      </c>
      <c r="W368" s="372">
        <v>6.0</v>
      </c>
      <c r="X368" s="1666">
        <v>0.545</v>
      </c>
      <c r="Y368" s="2023">
        <v>8717.0</v>
      </c>
      <c r="Z368" s="1065">
        <v>16729.0</v>
      </c>
      <c r="AA368" s="32" t="s">
        <v>5206</v>
      </c>
      <c r="AB368" s="45" t="s">
        <v>143</v>
      </c>
      <c r="AC368" s="61"/>
      <c r="AD368" s="85"/>
      <c r="AE368" s="85"/>
      <c r="AF368" s="85"/>
      <c r="AG368" s="61"/>
      <c r="AH368" s="61"/>
      <c r="AI368" s="32"/>
      <c r="AJ368" s="262">
        <v>0.925</v>
      </c>
      <c r="AK368" s="263"/>
      <c r="AL368" s="263"/>
      <c r="AM368" s="263"/>
      <c r="AN368" s="263"/>
      <c r="AO368" s="263"/>
      <c r="AP368" s="263"/>
      <c r="AQ368" s="263"/>
      <c r="AR368" s="263"/>
      <c r="AS368" s="263"/>
      <c r="AT368" s="263"/>
      <c r="AU368" s="166"/>
      <c r="AV368" s="166"/>
      <c r="AW368" s="166"/>
      <c r="AX368" s="166"/>
      <c r="AY368" s="166"/>
      <c r="AZ368" s="166"/>
      <c r="BA368" s="166"/>
      <c r="BB368" s="166"/>
      <c r="BC368" s="166"/>
      <c r="BD368" s="166"/>
      <c r="BE368" s="166"/>
      <c r="BF368" s="166"/>
      <c r="BG368" s="166"/>
      <c r="BH368" s="166"/>
      <c r="BI368" s="166"/>
      <c r="BJ368" s="166"/>
      <c r="BK368" s="166"/>
      <c r="BL368" s="166"/>
      <c r="BM368" s="166"/>
      <c r="BN368" s="166"/>
      <c r="BO368" s="166"/>
      <c r="BP368" s="166"/>
      <c r="BQ368" s="166"/>
      <c r="BR368" s="166"/>
      <c r="BS368" s="166"/>
      <c r="BT368" s="166"/>
      <c r="BU368" s="166"/>
      <c r="BV368" s="166"/>
      <c r="BW368" s="166"/>
      <c r="BX368" s="166"/>
      <c r="BY368" s="166"/>
      <c r="BZ368" s="166"/>
      <c r="CA368" s="166"/>
      <c r="CB368" s="166"/>
      <c r="CC368" s="166"/>
      <c r="CD368" s="166"/>
      <c r="CE368" s="166"/>
      <c r="CF368" s="166"/>
      <c r="CG368" s="166"/>
      <c r="CH368" s="166"/>
      <c r="CI368" s="166"/>
      <c r="CJ368" s="166"/>
      <c r="CK368" s="166"/>
      <c r="CL368" s="166"/>
      <c r="CM368" s="166"/>
      <c r="CN368" s="166"/>
      <c r="CO368" s="166"/>
      <c r="CP368" s="166"/>
      <c r="CQ368" s="166"/>
      <c r="CR368" s="166"/>
      <c r="CS368" s="166"/>
      <c r="CT368" s="166"/>
      <c r="CU368" s="166"/>
      <c r="CV368" s="166"/>
      <c r="CW368" s="166"/>
      <c r="CX368" s="166"/>
      <c r="CY368" s="166"/>
      <c r="CZ368" s="166"/>
      <c r="DA368" s="166"/>
      <c r="DB368" s="166"/>
      <c r="DC368" s="166"/>
      <c r="DD368" s="166"/>
      <c r="DE368" s="166"/>
      <c r="DF368" s="166"/>
      <c r="DG368" s="166"/>
      <c r="DH368" s="166"/>
      <c r="DI368" s="166"/>
      <c r="DJ368" s="166"/>
      <c r="DK368" s="166"/>
      <c r="DL368" s="166"/>
      <c r="DM368" s="166"/>
      <c r="DN368" s="166"/>
      <c r="DO368" s="166"/>
      <c r="DP368" s="166"/>
      <c r="DQ368" s="166"/>
      <c r="DR368" s="166"/>
      <c r="DS368" s="166"/>
      <c r="DT368" s="166"/>
      <c r="DU368" s="166"/>
      <c r="DV368" s="166"/>
      <c r="DW368" s="166"/>
      <c r="DX368" s="58" t="str">
        <f t="shared" si="3"/>
        <v/>
      </c>
      <c r="DY368" s="58" t="str">
        <f t="shared" si="4"/>
        <v>affordable</v>
      </c>
      <c r="DZ368" s="166"/>
      <c r="EA368" s="166"/>
      <c r="EB368" s="59" t="s">
        <v>160</v>
      </c>
    </row>
    <row r="369" ht="12.75" customHeight="1">
      <c r="A369" s="30" t="s">
        <v>5207</v>
      </c>
      <c r="B369" s="324"/>
      <c r="C369" s="32" t="s">
        <v>5208</v>
      </c>
      <c r="D369" s="32" t="s">
        <v>1574</v>
      </c>
      <c r="E369" s="32" t="s">
        <v>1575</v>
      </c>
      <c r="F369" s="32" t="s">
        <v>137</v>
      </c>
      <c r="G369" s="33" t="s">
        <v>205</v>
      </c>
      <c r="H369" s="32"/>
      <c r="I369" s="32" t="s">
        <v>4015</v>
      </c>
      <c r="J369" s="33" t="s">
        <v>167</v>
      </c>
      <c r="K369" s="33" t="s">
        <v>142</v>
      </c>
      <c r="L369" s="32" t="s">
        <v>143</v>
      </c>
      <c r="M369" s="33" t="s">
        <v>169</v>
      </c>
      <c r="N369" s="32" t="s">
        <v>5209</v>
      </c>
      <c r="O369" s="32" t="s">
        <v>146</v>
      </c>
      <c r="P369" s="32" t="s">
        <v>171</v>
      </c>
      <c r="Q369" s="34">
        <f t="shared" si="1"/>
        <v>25000</v>
      </c>
      <c r="R369" s="772">
        <v>71520.0</v>
      </c>
      <c r="S369" s="1395">
        <v>15640.0</v>
      </c>
      <c r="T369" s="798">
        <f t="shared" si="2"/>
        <v>91160</v>
      </c>
      <c r="U369" s="32"/>
      <c r="V369" s="65" t="s">
        <v>173</v>
      </c>
      <c r="W369" s="110">
        <v>135.0</v>
      </c>
      <c r="X369" s="392">
        <v>0.66</v>
      </c>
      <c r="Y369" s="2024">
        <v>67500.0</v>
      </c>
      <c r="Z369" s="997">
        <v>20240.0</v>
      </c>
      <c r="AA369" s="1715" t="s">
        <v>5210</v>
      </c>
      <c r="AB369" s="322" t="s">
        <v>499</v>
      </c>
      <c r="AC369" s="319">
        <v>25000.0</v>
      </c>
      <c r="AD369" s="85" t="s">
        <v>5211</v>
      </c>
      <c r="AE369" s="297" t="s">
        <v>5212</v>
      </c>
      <c r="AF369" s="85" t="s">
        <v>5213</v>
      </c>
      <c r="AG369" s="1946">
        <v>46520.0</v>
      </c>
      <c r="AH369" s="371">
        <v>66160.0</v>
      </c>
      <c r="AI369" s="32" t="s">
        <v>5214</v>
      </c>
      <c r="AJ369" s="791">
        <v>0.31</v>
      </c>
      <c r="AK369" s="32"/>
      <c r="AL369" s="1101">
        <v>0.18</v>
      </c>
      <c r="AM369" s="32" t="s">
        <v>156</v>
      </c>
      <c r="AN369" s="32"/>
      <c r="AO369" s="32" t="s">
        <v>156</v>
      </c>
      <c r="AP369" s="32" t="s">
        <v>156</v>
      </c>
      <c r="AQ369" s="2025">
        <v>0.299</v>
      </c>
      <c r="AR369" s="33"/>
      <c r="AS369" s="185" t="s">
        <v>296</v>
      </c>
      <c r="AT369" s="65" t="s">
        <v>278</v>
      </c>
      <c r="AU369" s="56"/>
      <c r="AV369" s="56"/>
      <c r="AW369" s="56"/>
      <c r="AX369" s="56"/>
      <c r="AY369" s="56"/>
      <c r="AZ369" s="56"/>
      <c r="BA369" s="56"/>
      <c r="BB369" s="56"/>
      <c r="BC369" s="56"/>
      <c r="BD369" s="56"/>
      <c r="BE369" s="56"/>
      <c r="BF369" s="56"/>
      <c r="BG369" s="56"/>
      <c r="BH369" s="56"/>
      <c r="BI369" s="56"/>
      <c r="BJ369" s="56"/>
      <c r="BK369" s="56"/>
      <c r="BL369" s="56"/>
      <c r="BM369" s="56"/>
      <c r="BN369" s="56"/>
      <c r="BO369" s="56"/>
      <c r="BP369" s="56"/>
      <c r="BQ369" s="56"/>
      <c r="BR369" s="56"/>
      <c r="BS369" s="56"/>
      <c r="BT369" s="56"/>
      <c r="BU369" s="56"/>
      <c r="BV369" s="56"/>
      <c r="BW369" s="56"/>
      <c r="BX369" s="56"/>
      <c r="BY369" s="56"/>
      <c r="BZ369" s="56"/>
      <c r="CA369" s="56"/>
      <c r="CB369" s="56"/>
      <c r="CC369" s="56"/>
      <c r="CD369" s="56"/>
      <c r="CE369" s="56"/>
      <c r="CF369" s="56"/>
      <c r="CG369" s="56"/>
      <c r="CH369" s="56"/>
      <c r="CI369" s="56"/>
      <c r="CJ369" s="56"/>
      <c r="CK369" s="56"/>
      <c r="CL369" s="56"/>
      <c r="CM369" s="56"/>
      <c r="CN369" s="56"/>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8" t="s">
        <v>159</v>
      </c>
      <c r="DX369" s="58" t="str">
        <f t="shared" si="3"/>
        <v>generous_aid</v>
      </c>
      <c r="DY369" s="58" t="str">
        <f t="shared" si="4"/>
        <v>affordable</v>
      </c>
      <c r="DZ369" s="58"/>
      <c r="EA369" s="58"/>
      <c r="EB369" s="59" t="s">
        <v>160</v>
      </c>
    </row>
    <row r="370" ht="12.75" customHeight="1">
      <c r="A370" s="150" t="s">
        <v>5215</v>
      </c>
      <c r="B370" s="31" t="s">
        <v>5216</v>
      </c>
      <c r="C370" s="32" t="s">
        <v>5217</v>
      </c>
      <c r="D370" s="32" t="s">
        <v>5218</v>
      </c>
      <c r="E370" s="32" t="s">
        <v>5219</v>
      </c>
      <c r="F370" s="32" t="s">
        <v>5220</v>
      </c>
      <c r="G370" s="33" t="s">
        <v>205</v>
      </c>
      <c r="H370" s="32"/>
      <c r="I370" s="32" t="s">
        <v>5221</v>
      </c>
      <c r="J370" s="33" t="s">
        <v>167</v>
      </c>
      <c r="K370" s="33" t="s">
        <v>142</v>
      </c>
      <c r="L370" s="32" t="s">
        <v>5222</v>
      </c>
      <c r="M370" s="33" t="s">
        <v>169</v>
      </c>
      <c r="N370" s="32" t="s">
        <v>5223</v>
      </c>
      <c r="O370" s="32" t="s">
        <v>5224</v>
      </c>
      <c r="P370" s="32" t="s">
        <v>5225</v>
      </c>
      <c r="Q370" s="34">
        <f t="shared" si="1"/>
        <v>25000</v>
      </c>
      <c r="R370" s="2026">
        <v>71520.0</v>
      </c>
      <c r="S370" s="109">
        <v>15640.0</v>
      </c>
      <c r="T370" s="1061">
        <f t="shared" si="2"/>
        <v>91160</v>
      </c>
      <c r="U370" s="38" t="s">
        <v>5226</v>
      </c>
      <c r="V370" s="65" t="s">
        <v>5227</v>
      </c>
      <c r="W370" s="110">
        <v>135.0</v>
      </c>
      <c r="X370" s="2027">
        <v>0.662</v>
      </c>
      <c r="Y370" s="2024">
        <v>67500.0</v>
      </c>
      <c r="Z370" s="803">
        <v>20240.0</v>
      </c>
      <c r="AA370" s="1715" t="s">
        <v>5228</v>
      </c>
      <c r="AB370" s="322" t="s">
        <v>499</v>
      </c>
      <c r="AC370" s="823">
        <v>25000.0</v>
      </c>
      <c r="AD370" s="85" t="s">
        <v>5211</v>
      </c>
      <c r="AE370" s="297" t="s">
        <v>5212</v>
      </c>
      <c r="AF370" s="85" t="s">
        <v>5213</v>
      </c>
      <c r="AG370" s="2028">
        <v>46520.0</v>
      </c>
      <c r="AH370" s="389">
        <v>66160.0</v>
      </c>
      <c r="AI370" s="32" t="s">
        <v>5229</v>
      </c>
      <c r="AJ370" s="797">
        <v>0.31</v>
      </c>
      <c r="AK370" s="91"/>
      <c r="AL370" s="91"/>
      <c r="AM370" s="91"/>
      <c r="AN370" s="91"/>
      <c r="AO370" s="91"/>
      <c r="AP370" s="91"/>
      <c r="AQ370" s="91"/>
      <c r="AR370" s="91"/>
      <c r="AS370" s="91"/>
      <c r="AT370" s="91"/>
      <c r="AU370" s="92"/>
      <c r="AV370" s="92"/>
      <c r="AW370" s="92"/>
      <c r="AX370" s="92"/>
      <c r="AY370" s="92"/>
      <c r="AZ370" s="92"/>
      <c r="BA370" s="92"/>
      <c r="BB370" s="92"/>
      <c r="BC370" s="92"/>
      <c r="BD370" s="92"/>
      <c r="BE370" s="92"/>
      <c r="BF370" s="92"/>
      <c r="BG370" s="92"/>
      <c r="BH370" s="92"/>
      <c r="BI370" s="92"/>
      <c r="BJ370" s="92"/>
      <c r="BK370" s="92"/>
      <c r="BL370" s="92"/>
      <c r="BM370" s="92"/>
      <c r="BN370" s="92"/>
      <c r="BO370" s="92"/>
      <c r="BP370" s="92"/>
      <c r="BQ370" s="92"/>
      <c r="BR370" s="92"/>
      <c r="BS370" s="92"/>
      <c r="BT370" s="92"/>
      <c r="BU370" s="92"/>
      <c r="BV370" s="92"/>
      <c r="BW370" s="92"/>
      <c r="BX370" s="92"/>
      <c r="BY370" s="92"/>
      <c r="BZ370" s="92"/>
      <c r="CA370" s="92"/>
      <c r="CB370" s="92"/>
      <c r="CC370" s="92"/>
      <c r="CD370" s="92"/>
      <c r="CE370" s="92"/>
      <c r="CF370" s="92"/>
      <c r="CG370" s="92"/>
      <c r="CH370" s="92"/>
      <c r="CI370" s="92"/>
      <c r="CJ370" s="92"/>
      <c r="CK370" s="92"/>
      <c r="CL370" s="92"/>
      <c r="CM370" s="92"/>
      <c r="CN370" s="92"/>
      <c r="CO370" s="92"/>
      <c r="CP370" s="92"/>
      <c r="CQ370" s="92"/>
      <c r="CR370" s="92"/>
      <c r="CS370" s="92"/>
      <c r="CT370" s="92"/>
      <c r="CU370" s="92"/>
      <c r="CV370" s="92"/>
      <c r="CW370" s="92"/>
      <c r="CX370" s="92"/>
      <c r="CY370" s="92"/>
      <c r="CZ370" s="92"/>
      <c r="DA370" s="92"/>
      <c r="DB370" s="92"/>
      <c r="DC370" s="92"/>
      <c r="DD370" s="92"/>
      <c r="DE370" s="92"/>
      <c r="DF370" s="92"/>
      <c r="DG370" s="92"/>
      <c r="DH370" s="92"/>
      <c r="DI370" s="92"/>
      <c r="DJ370" s="92"/>
      <c r="DK370" s="92"/>
      <c r="DL370" s="92"/>
      <c r="DM370" s="92"/>
      <c r="DN370" s="92"/>
      <c r="DO370" s="92"/>
      <c r="DP370" s="92"/>
      <c r="DQ370" s="92"/>
      <c r="DR370" s="92"/>
      <c r="DS370" s="92"/>
      <c r="DT370" s="92"/>
      <c r="DU370" s="92"/>
      <c r="DV370" s="92"/>
      <c r="DW370" s="92"/>
      <c r="DX370" s="58" t="str">
        <f t="shared" si="3"/>
        <v>generous_aid</v>
      </c>
      <c r="DY370" s="58" t="str">
        <f t="shared" si="4"/>
        <v>affordable</v>
      </c>
      <c r="DZ370" s="92"/>
      <c r="EA370" s="92"/>
      <c r="EB370" s="59" t="s">
        <v>160</v>
      </c>
    </row>
    <row r="371" ht="26.25" customHeight="1">
      <c r="A371" s="60" t="s">
        <v>5230</v>
      </c>
      <c r="B371" s="324"/>
      <c r="C371" s="61" t="s">
        <v>5231</v>
      </c>
      <c r="D371" s="61" t="s">
        <v>203</v>
      </c>
      <c r="E371" s="61" t="s">
        <v>204</v>
      </c>
      <c r="F371" s="32" t="s">
        <v>137</v>
      </c>
      <c r="G371" s="33" t="s">
        <v>205</v>
      </c>
      <c r="H371" s="32"/>
      <c r="I371" s="32" t="s">
        <v>5232</v>
      </c>
      <c r="J371" s="33" t="s">
        <v>167</v>
      </c>
      <c r="K371" s="33" t="s">
        <v>142</v>
      </c>
      <c r="L371" s="32" t="s">
        <v>143</v>
      </c>
      <c r="M371" s="32" t="s">
        <v>144</v>
      </c>
      <c r="N371" s="32" t="s">
        <v>5233</v>
      </c>
      <c r="O371" s="32" t="s">
        <v>146</v>
      </c>
      <c r="P371" s="32" t="s">
        <v>147</v>
      </c>
      <c r="Q371" s="34" t="str">
        <f t="shared" si="1"/>
        <v/>
      </c>
      <c r="R371" s="1937">
        <v>48470.0</v>
      </c>
      <c r="S371" s="1167">
        <v>10400.0</v>
      </c>
      <c r="T371" s="270">
        <f t="shared" si="2"/>
        <v>62870</v>
      </c>
      <c r="U371" s="32"/>
      <c r="V371" s="39" t="s">
        <v>149</v>
      </c>
      <c r="W371" s="1913">
        <v>32.0</v>
      </c>
      <c r="X371" s="2029">
        <v>0.95</v>
      </c>
      <c r="Y371" s="42">
        <v>25237.0</v>
      </c>
      <c r="Z371" s="61"/>
      <c r="AA371" s="2030" t="s">
        <v>4056</v>
      </c>
      <c r="AB371" s="45" t="s">
        <v>143</v>
      </c>
      <c r="AC371" s="2031">
        <v>24000.0</v>
      </c>
      <c r="AD371" s="87" t="s">
        <v>1966</v>
      </c>
      <c r="AE371" s="297" t="s">
        <v>5234</v>
      </c>
      <c r="AF371" s="85" t="s">
        <v>5235</v>
      </c>
      <c r="AG371" s="1676">
        <v>24470.0</v>
      </c>
      <c r="AH371" s="386">
        <v>38870.0</v>
      </c>
      <c r="AI371" s="32"/>
      <c r="AJ371" s="2032">
        <v>0.79</v>
      </c>
      <c r="AK371" s="2000">
        <v>0.34</v>
      </c>
      <c r="AL371" s="1618">
        <v>0.15</v>
      </c>
      <c r="AM371" s="61" t="s">
        <v>156</v>
      </c>
      <c r="AN371" s="61"/>
      <c r="AO371" s="61" t="s">
        <v>156</v>
      </c>
      <c r="AP371" s="61"/>
      <c r="AQ371" s="554">
        <v>0.61</v>
      </c>
      <c r="AR371" s="33"/>
      <c r="AS371" s="55" t="s">
        <v>157</v>
      </c>
      <c r="AT371" s="61"/>
      <c r="AU371" s="56"/>
      <c r="AV371" s="56"/>
      <c r="AW371" s="56"/>
      <c r="AX371" s="56"/>
      <c r="AY371" s="56"/>
      <c r="AZ371" s="56"/>
      <c r="BA371" s="56"/>
      <c r="BB371" s="56"/>
      <c r="BC371" s="56"/>
      <c r="BD371" s="56"/>
      <c r="BE371" s="56"/>
      <c r="BF371" s="56"/>
      <c r="BG371" s="56"/>
      <c r="BH371" s="56"/>
      <c r="BI371" s="56"/>
      <c r="BJ371" s="56"/>
      <c r="BK371" s="56"/>
      <c r="BL371" s="56"/>
      <c r="BM371" s="56"/>
      <c r="BN371" s="56"/>
      <c r="BO371" s="56"/>
      <c r="BP371" s="56"/>
      <c r="BQ371" s="56"/>
      <c r="BR371" s="56"/>
      <c r="BS371" s="56"/>
      <c r="BT371" s="56"/>
      <c r="BU371" s="56"/>
      <c r="BV371" s="56"/>
      <c r="BW371" s="56"/>
      <c r="BX371" s="56"/>
      <c r="BY371" s="56"/>
      <c r="BZ371" s="56"/>
      <c r="CA371" s="56"/>
      <c r="CB371" s="56"/>
      <c r="CC371" s="56"/>
      <c r="CD371" s="56"/>
      <c r="CE371" s="56"/>
      <c r="CF371" s="56"/>
      <c r="CG371" s="56"/>
      <c r="CH371" s="56"/>
      <c r="CI371" s="56"/>
      <c r="CJ371" s="56"/>
      <c r="CK371" s="56"/>
      <c r="CL371" s="56"/>
      <c r="CM371" s="56"/>
      <c r="CN371" s="56"/>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8" t="s">
        <v>159</v>
      </c>
      <c r="DX371" s="58" t="str">
        <f t="shared" si="3"/>
        <v/>
      </c>
      <c r="DY371" s="58" t="str">
        <f t="shared" si="4"/>
        <v/>
      </c>
      <c r="DZ371" s="58"/>
      <c r="EA371" s="58"/>
      <c r="EB371" s="59" t="s">
        <v>160</v>
      </c>
    </row>
    <row r="372" ht="26.25" customHeight="1">
      <c r="A372" s="60" t="s">
        <v>5236</v>
      </c>
      <c r="B372" s="31" t="s">
        <v>5237</v>
      </c>
      <c r="C372" s="61" t="s">
        <v>5238</v>
      </c>
      <c r="D372" s="61" t="s">
        <v>5239</v>
      </c>
      <c r="E372" s="61" t="s">
        <v>5240</v>
      </c>
      <c r="F372" s="32" t="s">
        <v>5241</v>
      </c>
      <c r="G372" s="33" t="s">
        <v>205</v>
      </c>
      <c r="H372" s="32"/>
      <c r="I372" s="32" t="s">
        <v>5242</v>
      </c>
      <c r="J372" s="33" t="s">
        <v>167</v>
      </c>
      <c r="K372" s="33" t="s">
        <v>142</v>
      </c>
      <c r="L372" s="32" t="s">
        <v>5243</v>
      </c>
      <c r="M372" s="32" t="s">
        <v>5244</v>
      </c>
      <c r="N372" s="32" t="s">
        <v>5245</v>
      </c>
      <c r="O372" s="32" t="s">
        <v>5246</v>
      </c>
      <c r="P372" s="32" t="s">
        <v>5247</v>
      </c>
      <c r="Q372" s="34" t="str">
        <f t="shared" si="1"/>
        <v/>
      </c>
      <c r="R372" s="1647">
        <v>48470.0</v>
      </c>
      <c r="S372" s="540">
        <v>10400.0</v>
      </c>
      <c r="T372" s="35">
        <f t="shared" si="2"/>
        <v>62870</v>
      </c>
      <c r="U372" s="38" t="s">
        <v>5248</v>
      </c>
      <c r="V372" s="39" t="s">
        <v>5249</v>
      </c>
      <c r="W372" s="2033">
        <v>32.0</v>
      </c>
      <c r="X372" s="2034">
        <v>0.954</v>
      </c>
      <c r="Y372" s="42">
        <v>25237.0</v>
      </c>
      <c r="Z372" s="61"/>
      <c r="AA372" s="2030" t="s">
        <v>5250</v>
      </c>
      <c r="AB372" s="45" t="s">
        <v>143</v>
      </c>
      <c r="AC372" s="401">
        <v>24000.0</v>
      </c>
      <c r="AD372" s="87" t="s">
        <v>1966</v>
      </c>
      <c r="AE372" s="297" t="s">
        <v>5234</v>
      </c>
      <c r="AF372" s="85" t="s">
        <v>5235</v>
      </c>
      <c r="AG372" s="370">
        <v>24470.0</v>
      </c>
      <c r="AH372" s="538">
        <v>38870.0</v>
      </c>
      <c r="AI372" s="32"/>
      <c r="AJ372" s="119">
        <v>0.79</v>
      </c>
      <c r="AK372" s="91"/>
      <c r="AL372" s="91"/>
      <c r="AM372" s="91"/>
      <c r="AN372" s="91"/>
      <c r="AO372" s="91"/>
      <c r="AP372" s="91"/>
      <c r="AQ372" s="91"/>
      <c r="AR372" s="91"/>
      <c r="AS372" s="91"/>
      <c r="AT372" s="91"/>
      <c r="AU372" s="92"/>
      <c r="AV372" s="92"/>
      <c r="AW372" s="92"/>
      <c r="AX372" s="92"/>
      <c r="AY372" s="92"/>
      <c r="AZ372" s="92"/>
      <c r="BA372" s="92"/>
      <c r="BB372" s="92"/>
      <c r="BC372" s="92"/>
      <c r="BD372" s="92"/>
      <c r="BE372" s="92"/>
      <c r="BF372" s="92"/>
      <c r="BG372" s="92"/>
      <c r="BH372" s="92"/>
      <c r="BI372" s="92"/>
      <c r="BJ372" s="92"/>
      <c r="BK372" s="92"/>
      <c r="BL372" s="92"/>
      <c r="BM372" s="92"/>
      <c r="BN372" s="92"/>
      <c r="BO372" s="92"/>
      <c r="BP372" s="92"/>
      <c r="BQ372" s="92"/>
      <c r="BR372" s="92"/>
      <c r="BS372" s="92"/>
      <c r="BT372" s="92"/>
      <c r="BU372" s="92"/>
      <c r="BV372" s="92"/>
      <c r="BW372" s="92"/>
      <c r="BX372" s="92"/>
      <c r="BY372" s="92"/>
      <c r="BZ372" s="92"/>
      <c r="CA372" s="92"/>
      <c r="CB372" s="92"/>
      <c r="CC372" s="92"/>
      <c r="CD372" s="92"/>
      <c r="CE372" s="92"/>
      <c r="CF372" s="92"/>
      <c r="CG372" s="92"/>
      <c r="CH372" s="92"/>
      <c r="CI372" s="92"/>
      <c r="CJ372" s="92"/>
      <c r="CK372" s="92"/>
      <c r="CL372" s="92"/>
      <c r="CM372" s="92"/>
      <c r="CN372" s="92"/>
      <c r="CO372" s="92"/>
      <c r="CP372" s="92"/>
      <c r="CQ372" s="92"/>
      <c r="CR372" s="92"/>
      <c r="CS372" s="92"/>
      <c r="CT372" s="92"/>
      <c r="CU372" s="92"/>
      <c r="CV372" s="92"/>
      <c r="CW372" s="92"/>
      <c r="CX372" s="92"/>
      <c r="CY372" s="92"/>
      <c r="CZ372" s="92"/>
      <c r="DA372" s="92"/>
      <c r="DB372" s="92"/>
      <c r="DC372" s="92"/>
      <c r="DD372" s="92"/>
      <c r="DE372" s="92"/>
      <c r="DF372" s="92"/>
      <c r="DG372" s="92"/>
      <c r="DH372" s="92"/>
      <c r="DI372" s="92"/>
      <c r="DJ372" s="92"/>
      <c r="DK372" s="92"/>
      <c r="DL372" s="92"/>
      <c r="DM372" s="92"/>
      <c r="DN372" s="92"/>
      <c r="DO372" s="92"/>
      <c r="DP372" s="92"/>
      <c r="DQ372" s="92"/>
      <c r="DR372" s="92"/>
      <c r="DS372" s="92"/>
      <c r="DT372" s="92"/>
      <c r="DU372" s="92"/>
      <c r="DV372" s="92"/>
      <c r="DW372" s="92"/>
      <c r="DX372" s="58" t="str">
        <f t="shared" si="3"/>
        <v/>
      </c>
      <c r="DY372" s="58" t="str">
        <f t="shared" si="4"/>
        <v/>
      </c>
      <c r="DZ372" s="92"/>
      <c r="EA372" s="92"/>
      <c r="EB372" s="59" t="s">
        <v>160</v>
      </c>
    </row>
    <row r="373" ht="12.75" customHeight="1">
      <c r="A373" s="30" t="s">
        <v>5251</v>
      </c>
      <c r="B373" s="31" t="s">
        <v>5252</v>
      </c>
      <c r="C373" s="32" t="s">
        <v>5253</v>
      </c>
      <c r="D373" s="32" t="s">
        <v>5254</v>
      </c>
      <c r="E373" s="32" t="s">
        <v>5255</v>
      </c>
      <c r="F373" s="32" t="s">
        <v>5256</v>
      </c>
      <c r="G373" s="33" t="s">
        <v>325</v>
      </c>
      <c r="H373" s="32"/>
      <c r="I373" s="32" t="s">
        <v>5257</v>
      </c>
      <c r="J373" s="33" t="s">
        <v>167</v>
      </c>
      <c r="K373" s="33" t="s">
        <v>142</v>
      </c>
      <c r="L373" s="32" t="s">
        <v>5258</v>
      </c>
      <c r="M373" s="32" t="s">
        <v>5259</v>
      </c>
      <c r="N373" s="32" t="s">
        <v>5260</v>
      </c>
      <c r="O373" s="32" t="s">
        <v>5261</v>
      </c>
      <c r="P373" s="32" t="s">
        <v>5262</v>
      </c>
      <c r="Q373" s="34" t="str">
        <f t="shared" si="1"/>
        <v/>
      </c>
      <c r="R373" s="270">
        <v>34800.0</v>
      </c>
      <c r="S373" s="2035">
        <v>9960.0</v>
      </c>
      <c r="T373" s="1860">
        <f t="shared" si="2"/>
        <v>48760</v>
      </c>
      <c r="U373" s="139" t="s">
        <v>5263</v>
      </c>
      <c r="V373" s="32" t="s">
        <v>5264</v>
      </c>
      <c r="W373" s="32" t="s">
        <v>5265</v>
      </c>
      <c r="X373" s="83"/>
      <c r="Y373" s="32" t="s">
        <v>5266</v>
      </c>
      <c r="Z373" s="32"/>
      <c r="AA373" s="32"/>
      <c r="AB373" s="32"/>
      <c r="AC373" s="32"/>
      <c r="AD373" s="85"/>
      <c r="AE373" s="85"/>
      <c r="AF373" s="85"/>
      <c r="AG373" s="32"/>
      <c r="AH373" s="32"/>
      <c r="AI373" s="33" t="s">
        <v>223</v>
      </c>
      <c r="AJ373" s="2036">
        <v>0.61</v>
      </c>
      <c r="AK373" s="91"/>
      <c r="AL373" s="91"/>
      <c r="AM373" s="91"/>
      <c r="AN373" s="91"/>
      <c r="AO373" s="91"/>
      <c r="AP373" s="91"/>
      <c r="AQ373" s="91"/>
      <c r="AR373" s="91"/>
      <c r="AS373" s="91"/>
      <c r="AT373" s="91"/>
      <c r="AU373" s="92"/>
      <c r="AV373" s="92"/>
      <c r="AW373" s="92"/>
      <c r="AX373" s="92"/>
      <c r="AY373" s="92"/>
      <c r="AZ373" s="92"/>
      <c r="BA373" s="92"/>
      <c r="BB373" s="92"/>
      <c r="BC373" s="92"/>
      <c r="BD373" s="92"/>
      <c r="BE373" s="92"/>
      <c r="BF373" s="92"/>
      <c r="BG373" s="92"/>
      <c r="BH373" s="92"/>
      <c r="BI373" s="92"/>
      <c r="BJ373" s="92"/>
      <c r="BK373" s="92"/>
      <c r="BL373" s="92"/>
      <c r="BM373" s="92"/>
      <c r="BN373" s="92"/>
      <c r="BO373" s="92"/>
      <c r="BP373" s="92"/>
      <c r="BQ373" s="92"/>
      <c r="BR373" s="92"/>
      <c r="BS373" s="92"/>
      <c r="BT373" s="92"/>
      <c r="BU373" s="92"/>
      <c r="BV373" s="92"/>
      <c r="BW373" s="92"/>
      <c r="BX373" s="92"/>
      <c r="BY373" s="92"/>
      <c r="BZ373" s="92"/>
      <c r="CA373" s="92"/>
      <c r="CB373" s="92"/>
      <c r="CC373" s="92"/>
      <c r="CD373" s="92"/>
      <c r="CE373" s="92"/>
      <c r="CF373" s="92"/>
      <c r="CG373" s="92"/>
      <c r="CH373" s="92"/>
      <c r="CI373" s="92"/>
      <c r="CJ373" s="92"/>
      <c r="CK373" s="92"/>
      <c r="CL373" s="92"/>
      <c r="CM373" s="92"/>
      <c r="CN373" s="92"/>
      <c r="CO373" s="92"/>
      <c r="CP373" s="92"/>
      <c r="CQ373" s="92"/>
      <c r="CR373" s="92"/>
      <c r="CS373" s="92"/>
      <c r="CT373" s="92"/>
      <c r="CU373" s="92"/>
      <c r="CV373" s="92"/>
      <c r="CW373" s="92"/>
      <c r="CX373" s="92"/>
      <c r="CY373" s="92"/>
      <c r="CZ373" s="92"/>
      <c r="DA373" s="92"/>
      <c r="DB373" s="92"/>
      <c r="DC373" s="92"/>
      <c r="DD373" s="92"/>
      <c r="DE373" s="92"/>
      <c r="DF373" s="92"/>
      <c r="DG373" s="92"/>
      <c r="DH373" s="92"/>
      <c r="DI373" s="92"/>
      <c r="DJ373" s="92"/>
      <c r="DK373" s="92"/>
      <c r="DL373" s="92"/>
      <c r="DM373" s="92"/>
      <c r="DN373" s="92"/>
      <c r="DO373" s="92"/>
      <c r="DP373" s="92"/>
      <c r="DQ373" s="92"/>
      <c r="DR373" s="92"/>
      <c r="DS373" s="92"/>
      <c r="DT373" s="92"/>
      <c r="DU373" s="92"/>
      <c r="DV373" s="92"/>
      <c r="DW373" s="92"/>
      <c r="DX373" s="58" t="str">
        <f t="shared" si="3"/>
        <v>generous_aid</v>
      </c>
      <c r="DY373" s="58" t="str">
        <f t="shared" si="4"/>
        <v/>
      </c>
      <c r="DZ373" s="92"/>
      <c r="EA373" s="92"/>
      <c r="EB373" s="59" t="s">
        <v>160</v>
      </c>
    </row>
    <row r="374" ht="12.75" customHeight="1">
      <c r="A374" s="30" t="s">
        <v>5267</v>
      </c>
      <c r="B374" s="324"/>
      <c r="C374" s="32" t="s">
        <v>5268</v>
      </c>
      <c r="D374" s="32" t="s">
        <v>2735</v>
      </c>
      <c r="E374" s="32" t="s">
        <v>2736</v>
      </c>
      <c r="F374" s="32" t="s">
        <v>137</v>
      </c>
      <c r="G374" s="33" t="s">
        <v>205</v>
      </c>
      <c r="H374" s="32"/>
      <c r="I374" s="32" t="s">
        <v>206</v>
      </c>
      <c r="J374" s="33" t="s">
        <v>167</v>
      </c>
      <c r="K374" s="33" t="s">
        <v>142</v>
      </c>
      <c r="L374" s="32" t="s">
        <v>143</v>
      </c>
      <c r="M374" s="33" t="s">
        <v>169</v>
      </c>
      <c r="N374" s="32" t="s">
        <v>5269</v>
      </c>
      <c r="O374" s="32" t="s">
        <v>146</v>
      </c>
      <c r="P374" s="32" t="s">
        <v>171</v>
      </c>
      <c r="Q374" s="34">
        <f t="shared" si="1"/>
        <v>30000</v>
      </c>
      <c r="R374" s="741">
        <v>57903.0</v>
      </c>
      <c r="S374" s="1153">
        <v>10728.0</v>
      </c>
      <c r="T374" s="1636">
        <f t="shared" si="2"/>
        <v>72631</v>
      </c>
      <c r="U374" s="32"/>
      <c r="V374" s="65" t="s">
        <v>173</v>
      </c>
      <c r="W374" s="391">
        <v>193.0</v>
      </c>
      <c r="X374" s="634">
        <v>0.99</v>
      </c>
      <c r="Y374" s="2031">
        <v>44097.0</v>
      </c>
      <c r="Z374" s="174">
        <v>25897.0</v>
      </c>
      <c r="AA374" s="1984" t="s">
        <v>5270</v>
      </c>
      <c r="AB374" s="71" t="s">
        <v>143</v>
      </c>
      <c r="AC374" s="127">
        <v>40000.0</v>
      </c>
      <c r="AD374" s="85" t="s">
        <v>5271</v>
      </c>
      <c r="AE374" s="297" t="s">
        <v>5272</v>
      </c>
      <c r="AF374" s="87" t="s">
        <v>5273</v>
      </c>
      <c r="AG374" s="1505">
        <v>17903.0</v>
      </c>
      <c r="AH374" s="1504">
        <v>32631.0</v>
      </c>
      <c r="AI374" s="32" t="s">
        <v>5274</v>
      </c>
      <c r="AJ374" s="2037">
        <v>0.711</v>
      </c>
      <c r="AK374" s="1307">
        <v>0.374</v>
      </c>
      <c r="AL374" s="439">
        <v>0.08</v>
      </c>
      <c r="AM374" s="1455">
        <v>0.09</v>
      </c>
      <c r="AN374" s="1059">
        <v>1420.0</v>
      </c>
      <c r="AO374" s="649">
        <v>531.0</v>
      </c>
      <c r="AP374" s="559">
        <v>49.0</v>
      </c>
      <c r="AQ374" s="2038">
        <v>0.653</v>
      </c>
      <c r="AR374" s="32"/>
      <c r="AS374" s="79" t="s">
        <v>173</v>
      </c>
      <c r="AT374" s="32"/>
      <c r="AU374" s="56"/>
      <c r="AV374" s="56"/>
      <c r="AW374" s="56"/>
      <c r="AX374" s="56"/>
      <c r="AY374" s="56"/>
      <c r="AZ374" s="56"/>
      <c r="BA374" s="56"/>
      <c r="BB374" s="56"/>
      <c r="BC374" s="56"/>
      <c r="BD374" s="56"/>
      <c r="BE374" s="56"/>
      <c r="BF374" s="56"/>
      <c r="BG374" s="56"/>
      <c r="BH374" s="56"/>
      <c r="BI374" s="56"/>
      <c r="BJ374" s="56"/>
      <c r="BK374" s="56"/>
      <c r="BL374" s="56"/>
      <c r="BM374" s="56"/>
      <c r="BN374" s="56"/>
      <c r="BO374" s="56"/>
      <c r="BP374" s="56"/>
      <c r="BQ374" s="56"/>
      <c r="BR374" s="56"/>
      <c r="BS374" s="56"/>
      <c r="BT374" s="56"/>
      <c r="BU374" s="56"/>
      <c r="BV374" s="56"/>
      <c r="BW374" s="56"/>
      <c r="BX374" s="56"/>
      <c r="BY374" s="56"/>
      <c r="BZ374" s="56"/>
      <c r="CA374" s="56"/>
      <c r="CB374" s="56"/>
      <c r="CC374" s="56"/>
      <c r="CD374" s="56"/>
      <c r="CE374" s="56"/>
      <c r="CF374" s="56"/>
      <c r="CG374" s="56"/>
      <c r="CH374" s="56"/>
      <c r="CI374" s="56"/>
      <c r="CJ374" s="56"/>
      <c r="CK374" s="56"/>
      <c r="CL374" s="56"/>
      <c r="CM374" s="56"/>
      <c r="CN374" s="56"/>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8" t="s">
        <v>159</v>
      </c>
      <c r="DX374" s="58" t="str">
        <f t="shared" si="3"/>
        <v/>
      </c>
      <c r="DY374" s="58" t="str">
        <f t="shared" si="4"/>
        <v>affordable</v>
      </c>
      <c r="DZ374" s="58"/>
      <c r="EA374" s="58"/>
      <c r="EB374" s="59" t="s">
        <v>160</v>
      </c>
    </row>
    <row r="375" ht="12.75" customHeight="1">
      <c r="A375" s="60" t="s">
        <v>5275</v>
      </c>
      <c r="B375" s="31" t="s">
        <v>5276</v>
      </c>
      <c r="C375" s="61" t="s">
        <v>5277</v>
      </c>
      <c r="D375" s="61" t="s">
        <v>5278</v>
      </c>
      <c r="E375" s="61" t="s">
        <v>5279</v>
      </c>
      <c r="F375" s="32" t="s">
        <v>5280</v>
      </c>
      <c r="G375" s="33" t="s">
        <v>205</v>
      </c>
      <c r="H375" s="32"/>
      <c r="I375" s="32" t="s">
        <v>5281</v>
      </c>
      <c r="J375" s="33" t="s">
        <v>167</v>
      </c>
      <c r="K375" s="33" t="s">
        <v>142</v>
      </c>
      <c r="L375" s="32" t="s">
        <v>5282</v>
      </c>
      <c r="M375" s="33" t="s">
        <v>169</v>
      </c>
      <c r="N375" s="32" t="s">
        <v>5283</v>
      </c>
      <c r="O375" s="32" t="s">
        <v>5284</v>
      </c>
      <c r="P375" s="32" t="s">
        <v>5285</v>
      </c>
      <c r="Q375" s="34">
        <f t="shared" si="1"/>
        <v>30000</v>
      </c>
      <c r="R375" s="153">
        <v>57903.0</v>
      </c>
      <c r="S375" s="224">
        <v>10728.0</v>
      </c>
      <c r="T375" s="288">
        <f t="shared" si="2"/>
        <v>72631</v>
      </c>
      <c r="U375" s="38" t="s">
        <v>5286</v>
      </c>
      <c r="V375" s="65" t="s">
        <v>5287</v>
      </c>
      <c r="W375" s="1121">
        <v>193.0</v>
      </c>
      <c r="X375" s="1302">
        <v>0.99</v>
      </c>
      <c r="Y375" s="2031">
        <v>44097.0</v>
      </c>
      <c r="Z375" s="1885">
        <v>25897.0</v>
      </c>
      <c r="AA375" s="1984" t="s">
        <v>5288</v>
      </c>
      <c r="AB375" s="71" t="s">
        <v>5289</v>
      </c>
      <c r="AC375" s="782">
        <v>40000.0</v>
      </c>
      <c r="AD375" s="85" t="s">
        <v>5271</v>
      </c>
      <c r="AE375" s="297" t="s">
        <v>5272</v>
      </c>
      <c r="AF375" s="87" t="s">
        <v>5273</v>
      </c>
      <c r="AG375" s="287">
        <v>17903.0</v>
      </c>
      <c r="AH375" s="637">
        <v>32631.0</v>
      </c>
      <c r="AI375" s="32" t="s">
        <v>5290</v>
      </c>
      <c r="AJ375" s="262">
        <v>0.711</v>
      </c>
      <c r="AK375" s="263"/>
      <c r="AL375" s="263"/>
      <c r="AM375" s="263"/>
      <c r="AN375" s="263"/>
      <c r="AO375" s="263"/>
      <c r="AP375" s="263"/>
      <c r="AQ375" s="263"/>
      <c r="AR375" s="263"/>
      <c r="AS375" s="263"/>
      <c r="AT375" s="263"/>
      <c r="AU375" s="166"/>
      <c r="AV375" s="166"/>
      <c r="AW375" s="166"/>
      <c r="AX375" s="166"/>
      <c r="AY375" s="166"/>
      <c r="AZ375" s="166"/>
      <c r="BA375" s="166"/>
      <c r="BB375" s="166"/>
      <c r="BC375" s="166"/>
      <c r="BD375" s="166"/>
      <c r="BE375" s="166"/>
      <c r="BF375" s="166"/>
      <c r="BG375" s="166"/>
      <c r="BH375" s="166"/>
      <c r="BI375" s="166"/>
      <c r="BJ375" s="166"/>
      <c r="BK375" s="166"/>
      <c r="BL375" s="166"/>
      <c r="BM375" s="166"/>
      <c r="BN375" s="166"/>
      <c r="BO375" s="166"/>
      <c r="BP375" s="166"/>
      <c r="BQ375" s="166"/>
      <c r="BR375" s="166"/>
      <c r="BS375" s="166"/>
      <c r="BT375" s="166"/>
      <c r="BU375" s="166"/>
      <c r="BV375" s="166"/>
      <c r="BW375" s="166"/>
      <c r="BX375" s="166"/>
      <c r="BY375" s="166"/>
      <c r="BZ375" s="166"/>
      <c r="CA375" s="166"/>
      <c r="CB375" s="166"/>
      <c r="CC375" s="166"/>
      <c r="CD375" s="166"/>
      <c r="CE375" s="166"/>
      <c r="CF375" s="166"/>
      <c r="CG375" s="166"/>
      <c r="CH375" s="166"/>
      <c r="CI375" s="166"/>
      <c r="CJ375" s="166"/>
      <c r="CK375" s="166"/>
      <c r="CL375" s="166"/>
      <c r="CM375" s="166"/>
      <c r="CN375" s="166"/>
      <c r="CO375" s="166"/>
      <c r="CP375" s="166"/>
      <c r="CQ375" s="166"/>
      <c r="CR375" s="166"/>
      <c r="CS375" s="166"/>
      <c r="CT375" s="166"/>
      <c r="CU375" s="166"/>
      <c r="CV375" s="166"/>
      <c r="CW375" s="166"/>
      <c r="CX375" s="166"/>
      <c r="CY375" s="166"/>
      <c r="CZ375" s="166"/>
      <c r="DA375" s="166"/>
      <c r="DB375" s="166"/>
      <c r="DC375" s="166"/>
      <c r="DD375" s="166"/>
      <c r="DE375" s="166"/>
      <c r="DF375" s="166"/>
      <c r="DG375" s="166"/>
      <c r="DH375" s="166"/>
      <c r="DI375" s="166"/>
      <c r="DJ375" s="166"/>
      <c r="DK375" s="166"/>
      <c r="DL375" s="166"/>
      <c r="DM375" s="166"/>
      <c r="DN375" s="166"/>
      <c r="DO375" s="166"/>
      <c r="DP375" s="166"/>
      <c r="DQ375" s="166"/>
      <c r="DR375" s="166"/>
      <c r="DS375" s="166"/>
      <c r="DT375" s="166"/>
      <c r="DU375" s="166"/>
      <c r="DV375" s="166"/>
      <c r="DW375" s="166"/>
      <c r="DX375" s="58" t="str">
        <f t="shared" si="3"/>
        <v/>
      </c>
      <c r="DY375" s="58" t="str">
        <f t="shared" si="4"/>
        <v>affordable</v>
      </c>
      <c r="DZ375" s="166"/>
      <c r="EA375" s="166"/>
      <c r="EB375" s="59" t="s">
        <v>160</v>
      </c>
    </row>
    <row r="376" ht="26.25" customHeight="1">
      <c r="A376" s="30" t="s">
        <v>5291</v>
      </c>
      <c r="B376" s="31" t="s">
        <v>5292</v>
      </c>
      <c r="C376" s="32" t="s">
        <v>5293</v>
      </c>
      <c r="D376" s="32" t="s">
        <v>5294</v>
      </c>
      <c r="E376" s="32" t="s">
        <v>5295</v>
      </c>
      <c r="F376" s="32" t="s">
        <v>5296</v>
      </c>
      <c r="G376" s="33" t="s">
        <v>138</v>
      </c>
      <c r="H376" s="32" t="s">
        <v>5297</v>
      </c>
      <c r="I376" s="32" t="s">
        <v>5298</v>
      </c>
      <c r="J376" s="33" t="s">
        <v>141</v>
      </c>
      <c r="K376" s="33" t="s">
        <v>142</v>
      </c>
      <c r="L376" s="32" t="s">
        <v>5299</v>
      </c>
      <c r="M376" s="32" t="s">
        <v>5300</v>
      </c>
      <c r="N376" s="32" t="s">
        <v>5301</v>
      </c>
      <c r="O376" s="32" t="s">
        <v>5302</v>
      </c>
      <c r="P376" s="32" t="s">
        <v>5303</v>
      </c>
      <c r="Q376" s="34">
        <f t="shared" si="1"/>
        <v>25000</v>
      </c>
      <c r="R376" s="1414">
        <v>15964.0</v>
      </c>
      <c r="S376" s="2039">
        <v>11994.0</v>
      </c>
      <c r="T376" s="406">
        <f t="shared" si="2"/>
        <v>31958</v>
      </c>
      <c r="U376" s="38" t="s">
        <v>5304</v>
      </c>
      <c r="V376" s="39" t="s">
        <v>5305</v>
      </c>
      <c r="W376" s="971">
        <v>60.0</v>
      </c>
      <c r="X376" s="2040">
        <v>0.769</v>
      </c>
      <c r="Y376" s="1872">
        <v>12725.0</v>
      </c>
      <c r="Z376" s="269">
        <v>20717.0</v>
      </c>
      <c r="AA376" s="842" t="s">
        <v>5306</v>
      </c>
      <c r="AB376" s="45" t="s">
        <v>143</v>
      </c>
      <c r="AC376" s="1257">
        <v>13000.0</v>
      </c>
      <c r="AD376" s="85" t="s">
        <v>5307</v>
      </c>
      <c r="AE376" s="297" t="s">
        <v>5308</v>
      </c>
      <c r="AF376" s="85" t="s">
        <v>5309</v>
      </c>
      <c r="AG376" s="1517">
        <v>2964.0</v>
      </c>
      <c r="AH376" s="1964">
        <v>18958.0</v>
      </c>
      <c r="AI376" s="32" t="s">
        <v>5310</v>
      </c>
      <c r="AJ376" s="262">
        <v>0.948</v>
      </c>
      <c r="AK376" s="263"/>
      <c r="AL376" s="263"/>
      <c r="AM376" s="263"/>
      <c r="AN376" s="263"/>
      <c r="AO376" s="263"/>
      <c r="AP376" s="263"/>
      <c r="AQ376" s="263"/>
      <c r="AR376" s="263"/>
      <c r="AS376" s="263"/>
      <c r="AT376" s="263"/>
      <c r="AU376" s="166"/>
      <c r="AV376" s="166"/>
      <c r="AW376" s="166"/>
      <c r="AX376" s="166"/>
      <c r="AY376" s="166"/>
      <c r="AZ376" s="166"/>
      <c r="BA376" s="166"/>
      <c r="BB376" s="166"/>
      <c r="BC376" s="166"/>
      <c r="BD376" s="166"/>
      <c r="BE376" s="166"/>
      <c r="BF376" s="166"/>
      <c r="BG376" s="166"/>
      <c r="BH376" s="166"/>
      <c r="BI376" s="166"/>
      <c r="BJ376" s="166"/>
      <c r="BK376" s="166"/>
      <c r="BL376" s="166"/>
      <c r="BM376" s="166"/>
      <c r="BN376" s="166"/>
      <c r="BO376" s="166"/>
      <c r="BP376" s="166"/>
      <c r="BQ376" s="166"/>
      <c r="BR376" s="166"/>
      <c r="BS376" s="166"/>
      <c r="BT376" s="166"/>
      <c r="BU376" s="166"/>
      <c r="BV376" s="166"/>
      <c r="BW376" s="166"/>
      <c r="BX376" s="166"/>
      <c r="BY376" s="166"/>
      <c r="BZ376" s="166"/>
      <c r="CA376" s="166"/>
      <c r="CB376" s="166"/>
      <c r="CC376" s="166"/>
      <c r="CD376" s="166"/>
      <c r="CE376" s="166"/>
      <c r="CF376" s="166"/>
      <c r="CG376" s="166"/>
      <c r="CH376" s="166"/>
      <c r="CI376" s="166"/>
      <c r="CJ376" s="166"/>
      <c r="CK376" s="166"/>
      <c r="CL376" s="166"/>
      <c r="CM376" s="166"/>
      <c r="CN376" s="166"/>
      <c r="CO376" s="166"/>
      <c r="CP376" s="166"/>
      <c r="CQ376" s="166"/>
      <c r="CR376" s="166"/>
      <c r="CS376" s="166"/>
      <c r="CT376" s="166"/>
      <c r="CU376" s="166"/>
      <c r="CV376" s="166"/>
      <c r="CW376" s="166"/>
      <c r="CX376" s="166"/>
      <c r="CY376" s="166"/>
      <c r="CZ376" s="166"/>
      <c r="DA376" s="166"/>
      <c r="DB376" s="166"/>
      <c r="DC376" s="166"/>
      <c r="DD376" s="166"/>
      <c r="DE376" s="166"/>
      <c r="DF376" s="166"/>
      <c r="DG376" s="166"/>
      <c r="DH376" s="166"/>
      <c r="DI376" s="166"/>
      <c r="DJ376" s="166"/>
      <c r="DK376" s="166"/>
      <c r="DL376" s="166"/>
      <c r="DM376" s="166"/>
      <c r="DN376" s="166"/>
      <c r="DO376" s="166"/>
      <c r="DP376" s="166"/>
      <c r="DQ376" s="166"/>
      <c r="DR376" s="166"/>
      <c r="DS376" s="166"/>
      <c r="DT376" s="166"/>
      <c r="DU376" s="166"/>
      <c r="DV376" s="166"/>
      <c r="DW376" s="166"/>
      <c r="DX376" s="58" t="str">
        <f t="shared" si="3"/>
        <v/>
      </c>
      <c r="DY376" s="58" t="str">
        <f t="shared" si="4"/>
        <v>affordable</v>
      </c>
      <c r="DZ376" s="166"/>
      <c r="EA376" s="166"/>
      <c r="EB376" s="59" t="s">
        <v>160</v>
      </c>
    </row>
    <row r="377" ht="12.75" customHeight="1">
      <c r="A377" s="60" t="s">
        <v>5311</v>
      </c>
      <c r="B377" s="31" t="s">
        <v>5312</v>
      </c>
      <c r="C377" s="61" t="s">
        <v>5313</v>
      </c>
      <c r="D377" s="61" t="s">
        <v>5314</v>
      </c>
      <c r="E377" s="61" t="s">
        <v>5315</v>
      </c>
      <c r="F377" s="32" t="s">
        <v>5316</v>
      </c>
      <c r="G377" s="33" t="s">
        <v>138</v>
      </c>
      <c r="H377" s="32"/>
      <c r="I377" s="32" t="s">
        <v>5317</v>
      </c>
      <c r="J377" s="33" t="s">
        <v>167</v>
      </c>
      <c r="K377" s="33" t="s">
        <v>142</v>
      </c>
      <c r="L377" s="32" t="s">
        <v>5318</v>
      </c>
      <c r="M377" s="32" t="s">
        <v>5319</v>
      </c>
      <c r="N377" s="32" t="s">
        <v>5320</v>
      </c>
      <c r="O377" s="32" t="s">
        <v>5321</v>
      </c>
      <c r="P377" s="32" t="s">
        <v>5322</v>
      </c>
      <c r="Q377" s="34" t="str">
        <f t="shared" si="1"/>
        <v/>
      </c>
      <c r="R377" s="878">
        <v>34052.0</v>
      </c>
      <c r="S377" s="1395">
        <v>13894.0</v>
      </c>
      <c r="T377" s="107">
        <f t="shared" si="2"/>
        <v>51946</v>
      </c>
      <c r="U377" s="38" t="s">
        <v>5323</v>
      </c>
      <c r="V377" s="39" t="s">
        <v>5324</v>
      </c>
      <c r="W377" s="61" t="s">
        <v>5325</v>
      </c>
      <c r="X377" s="273" t="s">
        <v>5326</v>
      </c>
      <c r="Y377" s="1872">
        <v>12641.0</v>
      </c>
      <c r="Z377" s="61"/>
      <c r="AA377" s="61"/>
      <c r="AB377" s="45" t="s">
        <v>143</v>
      </c>
      <c r="AC377" s="375">
        <v>15000.0</v>
      </c>
      <c r="AD377" s="87" t="s">
        <v>3764</v>
      </c>
      <c r="AE377" s="297" t="s">
        <v>5327</v>
      </c>
      <c r="AF377" s="87" t="s">
        <v>5328</v>
      </c>
      <c r="AG377" s="876">
        <v>19052.0</v>
      </c>
      <c r="AH377" s="881">
        <v>36946.0</v>
      </c>
      <c r="AI377" s="32" t="s">
        <v>5329</v>
      </c>
      <c r="AJ377" s="119">
        <v>0.78</v>
      </c>
      <c r="AK377" s="91"/>
      <c r="AL377" s="91"/>
      <c r="AM377" s="91"/>
      <c r="AN377" s="91"/>
      <c r="AO377" s="91"/>
      <c r="AP377" s="91"/>
      <c r="AQ377" s="91"/>
      <c r="AR377" s="91"/>
      <c r="AS377" s="91"/>
      <c r="AT377" s="91"/>
      <c r="AU377" s="92"/>
      <c r="AV377" s="92"/>
      <c r="AW377" s="92"/>
      <c r="AX377" s="92"/>
      <c r="AY377" s="92"/>
      <c r="AZ377" s="92"/>
      <c r="BA377" s="92"/>
      <c r="BB377" s="92"/>
      <c r="BC377" s="92"/>
      <c r="BD377" s="92"/>
      <c r="BE377" s="92"/>
      <c r="BF377" s="92"/>
      <c r="BG377" s="92"/>
      <c r="BH377" s="92"/>
      <c r="BI377" s="92"/>
      <c r="BJ377" s="92"/>
      <c r="BK377" s="92"/>
      <c r="BL377" s="92"/>
      <c r="BM377" s="92"/>
      <c r="BN377" s="92"/>
      <c r="BO377" s="92"/>
      <c r="BP377" s="92"/>
      <c r="BQ377" s="92"/>
      <c r="BR377" s="92"/>
      <c r="BS377" s="92"/>
      <c r="BT377" s="92"/>
      <c r="BU377" s="92"/>
      <c r="BV377" s="92"/>
      <c r="BW377" s="92"/>
      <c r="BX377" s="92"/>
      <c r="BY377" s="92"/>
      <c r="BZ377" s="92"/>
      <c r="CA377" s="92"/>
      <c r="CB377" s="92"/>
      <c r="CC377" s="92"/>
      <c r="CD377" s="92"/>
      <c r="CE377" s="92"/>
      <c r="CF377" s="92"/>
      <c r="CG377" s="92"/>
      <c r="CH377" s="92"/>
      <c r="CI377" s="92"/>
      <c r="CJ377" s="92"/>
      <c r="CK377" s="92"/>
      <c r="CL377" s="92"/>
      <c r="CM377" s="92"/>
      <c r="CN377" s="92"/>
      <c r="CO377" s="92"/>
      <c r="CP377" s="92"/>
      <c r="CQ377" s="92"/>
      <c r="CR377" s="92"/>
      <c r="CS377" s="92"/>
      <c r="CT377" s="92"/>
      <c r="CU377" s="92"/>
      <c r="CV377" s="92"/>
      <c r="CW377" s="92"/>
      <c r="CX377" s="92"/>
      <c r="CY377" s="92"/>
      <c r="CZ377" s="92"/>
      <c r="DA377" s="92"/>
      <c r="DB377" s="92"/>
      <c r="DC377" s="92"/>
      <c r="DD377" s="92"/>
      <c r="DE377" s="92"/>
      <c r="DF377" s="92"/>
      <c r="DG377" s="92"/>
      <c r="DH377" s="92"/>
      <c r="DI377" s="92"/>
      <c r="DJ377" s="92"/>
      <c r="DK377" s="92"/>
      <c r="DL377" s="92"/>
      <c r="DM377" s="92"/>
      <c r="DN377" s="92"/>
      <c r="DO377" s="92"/>
      <c r="DP377" s="92"/>
      <c r="DQ377" s="92"/>
      <c r="DR377" s="92"/>
      <c r="DS377" s="92"/>
      <c r="DT377" s="92"/>
      <c r="DU377" s="92"/>
      <c r="DV377" s="92"/>
      <c r="DW377" s="92"/>
      <c r="DX377" s="58" t="str">
        <f t="shared" si="3"/>
        <v/>
      </c>
      <c r="DY377" s="58" t="str">
        <f t="shared" si="4"/>
        <v/>
      </c>
      <c r="DZ377" s="92"/>
      <c r="EA377" s="92"/>
      <c r="EB377" s="59" t="s">
        <v>160</v>
      </c>
    </row>
    <row r="378" ht="26.25" customHeight="1">
      <c r="A378" s="60" t="s">
        <v>5330</v>
      </c>
      <c r="B378" s="324"/>
      <c r="C378" s="368" t="s">
        <v>5331</v>
      </c>
      <c r="D378" s="61" t="s">
        <v>227</v>
      </c>
      <c r="E378" s="61" t="s">
        <v>228</v>
      </c>
      <c r="F378" s="32" t="s">
        <v>137</v>
      </c>
      <c r="G378" s="33" t="s">
        <v>138</v>
      </c>
      <c r="H378" s="32" t="s">
        <v>1056</v>
      </c>
      <c r="I378" s="32" t="s">
        <v>140</v>
      </c>
      <c r="J378" s="33" t="s">
        <v>167</v>
      </c>
      <c r="K378" s="33" t="s">
        <v>142</v>
      </c>
      <c r="L378" s="32" t="s">
        <v>143</v>
      </c>
      <c r="M378" s="33" t="s">
        <v>169</v>
      </c>
      <c r="N378" s="32" t="s">
        <v>5332</v>
      </c>
      <c r="O378" s="32" t="s">
        <v>146</v>
      </c>
      <c r="P378" s="32" t="s">
        <v>171</v>
      </c>
      <c r="Q378" s="34">
        <f t="shared" si="1"/>
        <v>15000</v>
      </c>
      <c r="R378" s="1503">
        <v>64648.0</v>
      </c>
      <c r="S378" s="35">
        <v>19866.0</v>
      </c>
      <c r="T378" s="1641">
        <f t="shared" si="2"/>
        <v>88514</v>
      </c>
      <c r="U378" s="32"/>
      <c r="V378" s="65" t="s">
        <v>173</v>
      </c>
      <c r="W378" s="1087">
        <v>99.0</v>
      </c>
      <c r="X378" s="855">
        <v>0.53</v>
      </c>
      <c r="Y378" s="415">
        <v>69729.0</v>
      </c>
      <c r="Z378" s="2041">
        <v>14735.0</v>
      </c>
      <c r="AA378" s="642" t="s">
        <v>693</v>
      </c>
      <c r="AB378" s="322" t="s">
        <v>499</v>
      </c>
      <c r="AC378" s="46" t="s">
        <v>5333</v>
      </c>
      <c r="AD378" s="2042" t="s">
        <v>5334</v>
      </c>
      <c r="AE378" s="297" t="s">
        <v>5335</v>
      </c>
      <c r="AF378" s="2043" t="s">
        <v>5336</v>
      </c>
      <c r="AG378" s="49">
        <v>0.0</v>
      </c>
      <c r="AH378" s="2044">
        <v>23866.0</v>
      </c>
      <c r="AI378" s="32" t="s">
        <v>5337</v>
      </c>
      <c r="AJ378" s="2045">
        <v>0.315</v>
      </c>
      <c r="AK378" s="605">
        <v>0.061</v>
      </c>
      <c r="AL378" s="162">
        <v>0.22</v>
      </c>
      <c r="AM378" s="1729">
        <v>0.25</v>
      </c>
      <c r="AN378" s="604">
        <v>3264.0</v>
      </c>
      <c r="AO378" s="961">
        <v>200.0</v>
      </c>
      <c r="AP378" s="2046">
        <v>50.0</v>
      </c>
      <c r="AQ378" s="1732">
        <v>0.304</v>
      </c>
      <c r="AR378" s="33"/>
      <c r="AS378" s="185" t="s">
        <v>296</v>
      </c>
      <c r="AT378" s="65" t="s">
        <v>278</v>
      </c>
      <c r="AU378" s="56"/>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c r="BU378" s="56"/>
      <c r="BV378" s="56"/>
      <c r="BW378" s="56"/>
      <c r="BX378" s="56"/>
      <c r="BY378" s="56"/>
      <c r="BZ378" s="56"/>
      <c r="CA378" s="56"/>
      <c r="CB378" s="56"/>
      <c r="CC378" s="56"/>
      <c r="CD378" s="56"/>
      <c r="CE378" s="56"/>
      <c r="CF378" s="56"/>
      <c r="CG378" s="56"/>
      <c r="CH378" s="56"/>
      <c r="CI378" s="56"/>
      <c r="CJ378" s="56"/>
      <c r="CK378" s="56"/>
      <c r="CL378" s="56"/>
      <c r="CM378" s="56"/>
      <c r="CN378" s="56"/>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8" t="s">
        <v>159</v>
      </c>
      <c r="DX378" s="58" t="str">
        <f t="shared" si="3"/>
        <v>generous_aid</v>
      </c>
      <c r="DY378" s="58" t="str">
        <f t="shared" si="4"/>
        <v>affordable</v>
      </c>
      <c r="DZ378" s="58"/>
      <c r="EA378" s="58"/>
      <c r="EB378" s="59" t="s">
        <v>160</v>
      </c>
    </row>
    <row r="379" ht="26.25" customHeight="1">
      <c r="A379" s="60" t="s">
        <v>5330</v>
      </c>
      <c r="B379" s="2047" t="s">
        <v>5338</v>
      </c>
      <c r="C379" s="368" t="s">
        <v>5331</v>
      </c>
      <c r="D379" s="61" t="s">
        <v>227</v>
      </c>
      <c r="E379" s="61" t="s">
        <v>228</v>
      </c>
      <c r="F379" s="32" t="s">
        <v>137</v>
      </c>
      <c r="G379" s="33" t="s">
        <v>138</v>
      </c>
      <c r="H379" s="32" t="s">
        <v>1056</v>
      </c>
      <c r="I379" s="32" t="s">
        <v>140</v>
      </c>
      <c r="J379" s="33" t="s">
        <v>167</v>
      </c>
      <c r="K379" s="33" t="s">
        <v>142</v>
      </c>
      <c r="L379" s="32" t="s">
        <v>143</v>
      </c>
      <c r="M379" s="33" t="s">
        <v>169</v>
      </c>
      <c r="N379" s="32" t="s">
        <v>5339</v>
      </c>
      <c r="O379" s="32" t="s">
        <v>146</v>
      </c>
      <c r="P379" s="32" t="s">
        <v>171</v>
      </c>
      <c r="Q379" s="34">
        <f t="shared" si="1"/>
        <v>15000</v>
      </c>
      <c r="R379" s="1503">
        <v>64648.0</v>
      </c>
      <c r="S379" s="35">
        <v>19866.0</v>
      </c>
      <c r="T379" s="1641">
        <f t="shared" si="2"/>
        <v>88514</v>
      </c>
      <c r="U379" s="38" t="s">
        <v>5340</v>
      </c>
      <c r="V379" s="65" t="s">
        <v>173</v>
      </c>
      <c r="W379" s="1087">
        <v>99.0</v>
      </c>
      <c r="X379" s="855">
        <v>0.53</v>
      </c>
      <c r="Y379" s="415">
        <v>69729.0</v>
      </c>
      <c r="Z379" s="2041">
        <v>14735.0</v>
      </c>
      <c r="AA379" s="642" t="s">
        <v>693</v>
      </c>
      <c r="AB379" s="322" t="s">
        <v>499</v>
      </c>
      <c r="AC379" s="46" t="s">
        <v>5341</v>
      </c>
      <c r="AD379" s="2042" t="s">
        <v>5334</v>
      </c>
      <c r="AE379" s="297" t="s">
        <v>5335</v>
      </c>
      <c r="AF379" s="2043" t="s">
        <v>5336</v>
      </c>
      <c r="AG379" s="2048">
        <v>0.0</v>
      </c>
      <c r="AH379" s="2044">
        <v>23866.0</v>
      </c>
      <c r="AI379" s="32" t="s">
        <v>5342</v>
      </c>
      <c r="AJ379" s="2045">
        <v>0.315</v>
      </c>
      <c r="AK379" s="263"/>
      <c r="AL379" s="263"/>
      <c r="AM379" s="263"/>
      <c r="AN379" s="263"/>
      <c r="AO379" s="263"/>
      <c r="AP379" s="263"/>
      <c r="AQ379" s="263"/>
      <c r="AR379" s="263"/>
      <c r="AS379" s="263"/>
      <c r="AT379" s="263"/>
      <c r="AU379" s="166"/>
      <c r="AV379" s="166"/>
      <c r="AW379" s="166"/>
      <c r="AX379" s="166"/>
      <c r="AY379" s="166"/>
      <c r="AZ379" s="166"/>
      <c r="BA379" s="166"/>
      <c r="BB379" s="166"/>
      <c r="BC379" s="166"/>
      <c r="BD379" s="166"/>
      <c r="BE379" s="166"/>
      <c r="BF379" s="166"/>
      <c r="BG379" s="166"/>
      <c r="BH379" s="166"/>
      <c r="BI379" s="166"/>
      <c r="BJ379" s="166"/>
      <c r="BK379" s="166"/>
      <c r="BL379" s="166"/>
      <c r="BM379" s="166"/>
      <c r="BN379" s="166"/>
      <c r="BO379" s="166"/>
      <c r="BP379" s="166"/>
      <c r="BQ379" s="166"/>
      <c r="BR379" s="166"/>
      <c r="BS379" s="166"/>
      <c r="BT379" s="166"/>
      <c r="BU379" s="166"/>
      <c r="BV379" s="166"/>
      <c r="BW379" s="166"/>
      <c r="BX379" s="166"/>
      <c r="BY379" s="166"/>
      <c r="BZ379" s="166"/>
      <c r="CA379" s="166"/>
      <c r="CB379" s="166"/>
      <c r="CC379" s="166"/>
      <c r="CD379" s="166"/>
      <c r="CE379" s="166"/>
      <c r="CF379" s="166"/>
      <c r="CG379" s="166"/>
      <c r="CH379" s="166"/>
      <c r="CI379" s="166"/>
      <c r="CJ379" s="166"/>
      <c r="CK379" s="166"/>
      <c r="CL379" s="166"/>
      <c r="CM379" s="166"/>
      <c r="CN379" s="166"/>
      <c r="CO379" s="166"/>
      <c r="CP379" s="166"/>
      <c r="CQ379" s="166"/>
      <c r="CR379" s="166"/>
      <c r="CS379" s="166"/>
      <c r="CT379" s="166"/>
      <c r="CU379" s="166"/>
      <c r="CV379" s="166"/>
      <c r="CW379" s="166"/>
      <c r="CX379" s="166"/>
      <c r="CY379" s="166"/>
      <c r="CZ379" s="166"/>
      <c r="DA379" s="166"/>
      <c r="DB379" s="166"/>
      <c r="DC379" s="166"/>
      <c r="DD379" s="166"/>
      <c r="DE379" s="166"/>
      <c r="DF379" s="166"/>
      <c r="DG379" s="166"/>
      <c r="DH379" s="166"/>
      <c r="DI379" s="166"/>
      <c r="DJ379" s="166"/>
      <c r="DK379" s="166"/>
      <c r="DL379" s="166"/>
      <c r="DM379" s="166"/>
      <c r="DN379" s="166"/>
      <c r="DO379" s="166"/>
      <c r="DP379" s="166"/>
      <c r="DQ379" s="166"/>
      <c r="DR379" s="166"/>
      <c r="DS379" s="166"/>
      <c r="DT379" s="166"/>
      <c r="DU379" s="166"/>
      <c r="DV379" s="166"/>
      <c r="DW379" s="166"/>
      <c r="DX379" s="58" t="str">
        <f t="shared" si="3"/>
        <v>generous_aid</v>
      </c>
      <c r="DY379" s="58" t="str">
        <f t="shared" si="4"/>
        <v>affordable</v>
      </c>
      <c r="DZ379" s="166"/>
      <c r="EA379" s="166"/>
      <c r="EB379" s="59" t="s">
        <v>160</v>
      </c>
    </row>
    <row r="380" ht="12.75" customHeight="1">
      <c r="A380" s="30" t="s">
        <v>5343</v>
      </c>
      <c r="B380" s="324"/>
      <c r="C380" s="32" t="s">
        <v>5344</v>
      </c>
      <c r="D380" s="32" t="s">
        <v>2735</v>
      </c>
      <c r="E380" s="32" t="s">
        <v>2736</v>
      </c>
      <c r="F380" s="32" t="s">
        <v>137</v>
      </c>
      <c r="G380" s="33" t="s">
        <v>205</v>
      </c>
      <c r="H380" s="32" t="s">
        <v>2737</v>
      </c>
      <c r="I380" s="32" t="s">
        <v>140</v>
      </c>
      <c r="J380" s="33" t="s">
        <v>167</v>
      </c>
      <c r="K380" s="33" t="s">
        <v>142</v>
      </c>
      <c r="L380" s="32" t="s">
        <v>143</v>
      </c>
      <c r="M380" s="33" t="s">
        <v>169</v>
      </c>
      <c r="N380" s="32" t="s">
        <v>5345</v>
      </c>
      <c r="O380" s="32" t="s">
        <v>146</v>
      </c>
      <c r="P380" s="32" t="s">
        <v>171</v>
      </c>
      <c r="Q380" s="34">
        <f t="shared" si="1"/>
        <v>10000</v>
      </c>
      <c r="R380" s="1523">
        <v>56402.0</v>
      </c>
      <c r="S380" s="1665">
        <v>12700.0</v>
      </c>
      <c r="T380" s="1405">
        <f t="shared" si="2"/>
        <v>73102</v>
      </c>
      <c r="U380" s="32"/>
      <c r="V380" s="65" t="s">
        <v>173</v>
      </c>
      <c r="W380" s="171">
        <v>352.0</v>
      </c>
      <c r="X380" s="67">
        <v>1.0</v>
      </c>
      <c r="Y380" s="2049">
        <v>62462.0</v>
      </c>
      <c r="Z380" s="2050">
        <v>8220.0</v>
      </c>
      <c r="AA380" s="2051" t="s">
        <v>5346</v>
      </c>
      <c r="AB380" s="71" t="s">
        <v>143</v>
      </c>
      <c r="AC380" s="1304">
        <v>34000.0</v>
      </c>
      <c r="AD380" s="87" t="s">
        <v>5347</v>
      </c>
      <c r="AE380" s="297" t="s">
        <v>5348</v>
      </c>
      <c r="AF380" s="85" t="s">
        <v>5349</v>
      </c>
      <c r="AG380" s="230">
        <v>22402.0</v>
      </c>
      <c r="AH380" s="63">
        <v>39102.0</v>
      </c>
      <c r="AI380" s="32" t="s">
        <v>5350</v>
      </c>
      <c r="AJ380" s="1619">
        <v>0.59</v>
      </c>
      <c r="AK380" s="32"/>
      <c r="AL380" s="2052">
        <v>0.15</v>
      </c>
      <c r="AM380" s="32" t="s">
        <v>156</v>
      </c>
      <c r="AN380" s="32"/>
      <c r="AO380" s="32" t="s">
        <v>156</v>
      </c>
      <c r="AP380" s="32" t="s">
        <v>156</v>
      </c>
      <c r="AQ380" s="1619">
        <v>0.59</v>
      </c>
      <c r="AR380" s="32"/>
      <c r="AS380" s="79" t="s">
        <v>173</v>
      </c>
      <c r="AT380" s="32"/>
      <c r="AU380" s="56"/>
      <c r="AV380" s="56"/>
      <c r="AW380" s="56"/>
      <c r="AX380" s="56"/>
      <c r="AY380" s="56"/>
      <c r="AZ380" s="56"/>
      <c r="BA380" s="56"/>
      <c r="BB380" s="56"/>
      <c r="BC380" s="56"/>
      <c r="BD380" s="56"/>
      <c r="BE380" s="56"/>
      <c r="BF380" s="56"/>
      <c r="BG380" s="56"/>
      <c r="BH380" s="56"/>
      <c r="BI380" s="56"/>
      <c r="BJ380" s="56"/>
      <c r="BK380" s="56"/>
      <c r="BL380" s="56"/>
      <c r="BM380" s="56"/>
      <c r="BN380" s="56"/>
      <c r="BO380" s="56"/>
      <c r="BP380" s="56"/>
      <c r="BQ380" s="56"/>
      <c r="BR380" s="56"/>
      <c r="BS380" s="56"/>
      <c r="BT380" s="56"/>
      <c r="BU380" s="56"/>
      <c r="BV380" s="56"/>
      <c r="BW380" s="56"/>
      <c r="BX380" s="56"/>
      <c r="BY380" s="56"/>
      <c r="BZ380" s="56"/>
      <c r="CA380" s="56"/>
      <c r="CB380" s="56"/>
      <c r="CC380" s="56"/>
      <c r="CD380" s="56"/>
      <c r="CE380" s="56"/>
      <c r="CF380" s="56"/>
      <c r="CG380" s="56"/>
      <c r="CH380" s="56"/>
      <c r="CI380" s="56"/>
      <c r="CJ380" s="56"/>
      <c r="CK380" s="56"/>
      <c r="CL380" s="56"/>
      <c r="CM380" s="56"/>
      <c r="CN380" s="56"/>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8" t="s">
        <v>159</v>
      </c>
      <c r="DX380" s="58" t="str">
        <f t="shared" si="3"/>
        <v>generous_aid</v>
      </c>
      <c r="DY380" s="58" t="str">
        <f t="shared" si="4"/>
        <v>affordable</v>
      </c>
      <c r="DZ380" s="58"/>
      <c r="EA380" s="58"/>
      <c r="EB380" s="59" t="s">
        <v>160</v>
      </c>
    </row>
    <row r="381" ht="26.25" customHeight="1">
      <c r="A381" s="60" t="s">
        <v>5351</v>
      </c>
      <c r="B381" s="31" t="s">
        <v>5352</v>
      </c>
      <c r="C381" s="61" t="s">
        <v>5353</v>
      </c>
      <c r="D381" s="61" t="s">
        <v>5354</v>
      </c>
      <c r="E381" s="61" t="s">
        <v>5355</v>
      </c>
      <c r="F381" s="32" t="s">
        <v>5356</v>
      </c>
      <c r="G381" s="33" t="s">
        <v>205</v>
      </c>
      <c r="H381" s="32" t="s">
        <v>5357</v>
      </c>
      <c r="I381" s="32" t="s">
        <v>5358</v>
      </c>
      <c r="J381" s="33" t="s">
        <v>167</v>
      </c>
      <c r="K381" s="33" t="s">
        <v>142</v>
      </c>
      <c r="L381" s="32" t="s">
        <v>5359</v>
      </c>
      <c r="M381" s="33" t="s">
        <v>169</v>
      </c>
      <c r="N381" s="32" t="s">
        <v>5360</v>
      </c>
      <c r="O381" s="32" t="s">
        <v>5361</v>
      </c>
      <c r="P381" s="32" t="s">
        <v>5362</v>
      </c>
      <c r="Q381" s="34">
        <f t="shared" si="1"/>
        <v>10000</v>
      </c>
      <c r="R381" s="2053">
        <v>56402.0</v>
      </c>
      <c r="S381" s="2054">
        <v>12700.0</v>
      </c>
      <c r="T381" s="1547">
        <f t="shared" si="2"/>
        <v>73102</v>
      </c>
      <c r="U381" s="38" t="s">
        <v>5363</v>
      </c>
      <c r="V381" s="65" t="s">
        <v>5364</v>
      </c>
      <c r="W381" s="291">
        <v>352.0</v>
      </c>
      <c r="X381" s="67">
        <v>1.0</v>
      </c>
      <c r="Y381" s="2049">
        <v>62462.0</v>
      </c>
      <c r="Z381" s="2055">
        <v>8220.0</v>
      </c>
      <c r="AA381" s="2051" t="s">
        <v>5365</v>
      </c>
      <c r="AB381" s="71" t="s">
        <v>5366</v>
      </c>
      <c r="AC381" s="802">
        <v>34000.0</v>
      </c>
      <c r="AD381" s="87" t="s">
        <v>5347</v>
      </c>
      <c r="AE381" s="297" t="s">
        <v>5348</v>
      </c>
      <c r="AF381" s="85" t="s">
        <v>5349</v>
      </c>
      <c r="AG381" s="250">
        <v>22402.0</v>
      </c>
      <c r="AH381" s="249">
        <v>39102.0</v>
      </c>
      <c r="AI381" s="32" t="s">
        <v>5367</v>
      </c>
      <c r="AJ381" s="1238">
        <v>0.59</v>
      </c>
      <c r="AK381" s="91"/>
      <c r="AL381" s="91"/>
      <c r="AM381" s="91"/>
      <c r="AN381" s="91"/>
      <c r="AO381" s="91"/>
      <c r="AP381" s="91"/>
      <c r="AQ381" s="91"/>
      <c r="AR381" s="91"/>
      <c r="AS381" s="91"/>
      <c r="AT381" s="91"/>
      <c r="AU381" s="92"/>
      <c r="AV381" s="92"/>
      <c r="AW381" s="92"/>
      <c r="AX381" s="92"/>
      <c r="AY381" s="92"/>
      <c r="AZ381" s="92"/>
      <c r="BA381" s="92"/>
      <c r="BB381" s="92"/>
      <c r="BC381" s="92"/>
      <c r="BD381" s="92"/>
      <c r="BE381" s="92"/>
      <c r="BF381" s="92"/>
      <c r="BG381" s="92"/>
      <c r="BH381" s="92"/>
      <c r="BI381" s="92"/>
      <c r="BJ381" s="92"/>
      <c r="BK381" s="92"/>
      <c r="BL381" s="92"/>
      <c r="BM381" s="92"/>
      <c r="BN381" s="92"/>
      <c r="BO381" s="92"/>
      <c r="BP381" s="92"/>
      <c r="BQ381" s="92"/>
      <c r="BR381" s="92"/>
      <c r="BS381" s="92"/>
      <c r="BT381" s="92"/>
      <c r="BU381" s="92"/>
      <c r="BV381" s="92"/>
      <c r="BW381" s="92"/>
      <c r="BX381" s="92"/>
      <c r="BY381" s="92"/>
      <c r="BZ381" s="92"/>
      <c r="CA381" s="92"/>
      <c r="CB381" s="92"/>
      <c r="CC381" s="92"/>
      <c r="CD381" s="92"/>
      <c r="CE381" s="92"/>
      <c r="CF381" s="92"/>
      <c r="CG381" s="92"/>
      <c r="CH381" s="92"/>
      <c r="CI381" s="92"/>
      <c r="CJ381" s="92"/>
      <c r="CK381" s="92"/>
      <c r="CL381" s="92"/>
      <c r="CM381" s="92"/>
      <c r="CN381" s="92"/>
      <c r="CO381" s="92"/>
      <c r="CP381" s="92"/>
      <c r="CQ381" s="92"/>
      <c r="CR381" s="92"/>
      <c r="CS381" s="92"/>
      <c r="CT381" s="92"/>
      <c r="CU381" s="92"/>
      <c r="CV381" s="92"/>
      <c r="CW381" s="92"/>
      <c r="CX381" s="92"/>
      <c r="CY381" s="92"/>
      <c r="CZ381" s="92"/>
      <c r="DA381" s="92"/>
      <c r="DB381" s="92"/>
      <c r="DC381" s="92"/>
      <c r="DD381" s="92"/>
      <c r="DE381" s="92"/>
      <c r="DF381" s="92"/>
      <c r="DG381" s="92"/>
      <c r="DH381" s="92"/>
      <c r="DI381" s="92"/>
      <c r="DJ381" s="92"/>
      <c r="DK381" s="92"/>
      <c r="DL381" s="92"/>
      <c r="DM381" s="92"/>
      <c r="DN381" s="92"/>
      <c r="DO381" s="92"/>
      <c r="DP381" s="92"/>
      <c r="DQ381" s="92"/>
      <c r="DR381" s="92"/>
      <c r="DS381" s="92"/>
      <c r="DT381" s="92"/>
      <c r="DU381" s="92"/>
      <c r="DV381" s="92"/>
      <c r="DW381" s="92"/>
      <c r="DX381" s="58" t="str">
        <f t="shared" si="3"/>
        <v>generous_aid</v>
      </c>
      <c r="DY381" s="58" t="str">
        <f t="shared" si="4"/>
        <v>affordable</v>
      </c>
      <c r="DZ381" s="92"/>
      <c r="EA381" s="92"/>
      <c r="EB381" s="59" t="s">
        <v>160</v>
      </c>
    </row>
    <row r="382" ht="12.75" customHeight="1">
      <c r="A382" s="30" t="s">
        <v>5368</v>
      </c>
      <c r="B382" s="31" t="s">
        <v>5369</v>
      </c>
      <c r="C382" s="32" t="s">
        <v>5370</v>
      </c>
      <c r="D382" s="32" t="s">
        <v>5371</v>
      </c>
      <c r="E382" s="32" t="s">
        <v>5372</v>
      </c>
      <c r="F382" s="32" t="s">
        <v>5373</v>
      </c>
      <c r="G382" s="33" t="s">
        <v>205</v>
      </c>
      <c r="H382" s="32"/>
      <c r="I382" s="32" t="s">
        <v>5374</v>
      </c>
      <c r="J382" s="33" t="s">
        <v>167</v>
      </c>
      <c r="K382" s="33" t="s">
        <v>142</v>
      </c>
      <c r="L382" s="32" t="s">
        <v>5375</v>
      </c>
      <c r="M382" s="32" t="s">
        <v>5376</v>
      </c>
      <c r="N382" s="32" t="s">
        <v>5377</v>
      </c>
      <c r="O382" s="32" t="s">
        <v>5378</v>
      </c>
      <c r="P382" s="32" t="s">
        <v>5379</v>
      </c>
      <c r="Q382" s="34">
        <f t="shared" si="1"/>
        <v>20000</v>
      </c>
      <c r="R382" s="539">
        <v>14852.0</v>
      </c>
      <c r="S382" s="547">
        <v>11459.0</v>
      </c>
      <c r="T382" s="1318">
        <f t="shared" si="2"/>
        <v>30311</v>
      </c>
      <c r="U382" s="38" t="s">
        <v>5380</v>
      </c>
      <c r="V382" s="39" t="s">
        <v>5381</v>
      </c>
      <c r="W382" s="317">
        <v>74.0</v>
      </c>
      <c r="X382" s="2056">
        <v>0.804</v>
      </c>
      <c r="Y382" s="1241">
        <v>13762.0</v>
      </c>
      <c r="Z382" s="973">
        <v>15520.0</v>
      </c>
      <c r="AA382" s="2057" t="s">
        <v>5382</v>
      </c>
      <c r="AB382" s="45" t="s">
        <v>143</v>
      </c>
      <c r="AC382" s="46" t="s">
        <v>5383</v>
      </c>
      <c r="AD382" s="85" t="s">
        <v>5384</v>
      </c>
      <c r="AE382" s="297" t="s">
        <v>5385</v>
      </c>
      <c r="AF382" s="85" t="s">
        <v>5386</v>
      </c>
      <c r="AG382" s="145">
        <v>0.0</v>
      </c>
      <c r="AH382" s="954">
        <v>15459.0</v>
      </c>
      <c r="AI382" s="32" t="s">
        <v>5387</v>
      </c>
      <c r="AJ382" s="298">
        <v>0.681</v>
      </c>
      <c r="AK382" s="263"/>
      <c r="AL382" s="263"/>
      <c r="AM382" s="263"/>
      <c r="AN382" s="263"/>
      <c r="AO382" s="263"/>
      <c r="AP382" s="263"/>
      <c r="AQ382" s="263"/>
      <c r="AR382" s="263"/>
      <c r="AS382" s="263"/>
      <c r="AT382" s="263"/>
      <c r="AU382" s="166"/>
      <c r="AV382" s="166"/>
      <c r="AW382" s="166"/>
      <c r="AX382" s="166"/>
      <c r="AY382" s="166"/>
      <c r="AZ382" s="166"/>
      <c r="BA382" s="166"/>
      <c r="BB382" s="166"/>
      <c r="BC382" s="166"/>
      <c r="BD382" s="166"/>
      <c r="BE382" s="166"/>
      <c r="BF382" s="166"/>
      <c r="BG382" s="166"/>
      <c r="BH382" s="166"/>
      <c r="BI382" s="166"/>
      <c r="BJ382" s="166"/>
      <c r="BK382" s="166"/>
      <c r="BL382" s="166"/>
      <c r="BM382" s="166"/>
      <c r="BN382" s="166"/>
      <c r="BO382" s="166"/>
      <c r="BP382" s="166"/>
      <c r="BQ382" s="166"/>
      <c r="BR382" s="166"/>
      <c r="BS382" s="166"/>
      <c r="BT382" s="166"/>
      <c r="BU382" s="166"/>
      <c r="BV382" s="166"/>
      <c r="BW382" s="166"/>
      <c r="BX382" s="166"/>
      <c r="BY382" s="166"/>
      <c r="BZ382" s="166"/>
      <c r="CA382" s="166"/>
      <c r="CB382" s="166"/>
      <c r="CC382" s="166"/>
      <c r="CD382" s="166"/>
      <c r="CE382" s="166"/>
      <c r="CF382" s="166"/>
      <c r="CG382" s="166"/>
      <c r="CH382" s="166"/>
      <c r="CI382" s="166"/>
      <c r="CJ382" s="166"/>
      <c r="CK382" s="166"/>
      <c r="CL382" s="166"/>
      <c r="CM382" s="166"/>
      <c r="CN382" s="166"/>
      <c r="CO382" s="166"/>
      <c r="CP382" s="166"/>
      <c r="CQ382" s="166"/>
      <c r="CR382" s="166"/>
      <c r="CS382" s="166"/>
      <c r="CT382" s="166"/>
      <c r="CU382" s="166"/>
      <c r="CV382" s="166"/>
      <c r="CW382" s="166"/>
      <c r="CX382" s="166"/>
      <c r="CY382" s="166"/>
      <c r="CZ382" s="166"/>
      <c r="DA382" s="166"/>
      <c r="DB382" s="166"/>
      <c r="DC382" s="166"/>
      <c r="DD382" s="166"/>
      <c r="DE382" s="166"/>
      <c r="DF382" s="166"/>
      <c r="DG382" s="166"/>
      <c r="DH382" s="166"/>
      <c r="DI382" s="166"/>
      <c r="DJ382" s="166"/>
      <c r="DK382" s="166"/>
      <c r="DL382" s="166"/>
      <c r="DM382" s="166"/>
      <c r="DN382" s="166"/>
      <c r="DO382" s="166"/>
      <c r="DP382" s="166"/>
      <c r="DQ382" s="166"/>
      <c r="DR382" s="166"/>
      <c r="DS382" s="166"/>
      <c r="DT382" s="166"/>
      <c r="DU382" s="166"/>
      <c r="DV382" s="166"/>
      <c r="DW382" s="166"/>
      <c r="DX382" s="58" t="str">
        <f t="shared" si="3"/>
        <v/>
      </c>
      <c r="DY382" s="58" t="str">
        <f t="shared" si="4"/>
        <v>affordable</v>
      </c>
      <c r="DZ382" s="166"/>
      <c r="EA382" s="166"/>
      <c r="EB382" s="59" t="s">
        <v>160</v>
      </c>
    </row>
    <row r="383" ht="12.75" customHeight="1">
      <c r="A383" s="60" t="s">
        <v>5388</v>
      </c>
      <c r="B383" s="31" t="s">
        <v>5389</v>
      </c>
      <c r="C383" s="368" t="s">
        <v>5390</v>
      </c>
      <c r="D383" s="61" t="s">
        <v>5391</v>
      </c>
      <c r="E383" s="61" t="s">
        <v>5392</v>
      </c>
      <c r="F383" s="32" t="s">
        <v>5393</v>
      </c>
      <c r="G383" s="32" t="s">
        <v>5394</v>
      </c>
      <c r="H383" s="32" t="s">
        <v>5395</v>
      </c>
      <c r="I383" s="32" t="s">
        <v>5396</v>
      </c>
      <c r="J383" s="33" t="s">
        <v>265</v>
      </c>
      <c r="K383" s="33" t="s">
        <v>142</v>
      </c>
      <c r="L383" s="32" t="s">
        <v>5397</v>
      </c>
      <c r="M383" s="32" t="s">
        <v>5398</v>
      </c>
      <c r="N383" s="32" t="s">
        <v>5399</v>
      </c>
      <c r="O383" s="32" t="s">
        <v>5400</v>
      </c>
      <c r="P383" s="32" t="s">
        <v>5401</v>
      </c>
      <c r="Q383" s="34" t="str">
        <f t="shared" si="1"/>
        <v/>
      </c>
      <c r="R383" s="1036">
        <v>23194.0</v>
      </c>
      <c r="S383" s="1123">
        <v>10464.0</v>
      </c>
      <c r="T383" s="825">
        <f t="shared" si="2"/>
        <v>37658</v>
      </c>
      <c r="U383" s="38" t="s">
        <v>5402</v>
      </c>
      <c r="V383" s="39" t="s">
        <v>5403</v>
      </c>
      <c r="W383" s="61"/>
      <c r="X383" s="273"/>
      <c r="Y383" s="2020">
        <v>4687.0</v>
      </c>
      <c r="Z383" s="61"/>
      <c r="AA383" s="61"/>
      <c r="AB383" s="45" t="s">
        <v>143</v>
      </c>
      <c r="AC383" s="142">
        <v>20000.0</v>
      </c>
      <c r="AD383" s="87" t="s">
        <v>423</v>
      </c>
      <c r="AE383" s="297" t="s">
        <v>5404</v>
      </c>
      <c r="AF383" s="85" t="s">
        <v>5405</v>
      </c>
      <c r="AG383" s="1933">
        <v>3194.0</v>
      </c>
      <c r="AH383" s="1045">
        <v>17658.0</v>
      </c>
      <c r="AI383" s="32" t="s">
        <v>5406</v>
      </c>
      <c r="AJ383" s="119">
        <v>0.85</v>
      </c>
      <c r="AK383" s="91"/>
      <c r="AL383" s="91"/>
      <c r="AM383" s="91"/>
      <c r="AN383" s="91"/>
      <c r="AO383" s="91"/>
      <c r="AP383" s="91"/>
      <c r="AQ383" s="91"/>
      <c r="AR383" s="91"/>
      <c r="AS383" s="91"/>
      <c r="AT383" s="91"/>
      <c r="AU383" s="92"/>
      <c r="AV383" s="92"/>
      <c r="AW383" s="92"/>
      <c r="AX383" s="92"/>
      <c r="AY383" s="92"/>
      <c r="AZ383" s="92"/>
      <c r="BA383" s="92"/>
      <c r="BB383" s="92"/>
      <c r="BC383" s="92"/>
      <c r="BD383" s="92"/>
      <c r="BE383" s="92"/>
      <c r="BF383" s="92"/>
      <c r="BG383" s="92"/>
      <c r="BH383" s="92"/>
      <c r="BI383" s="92"/>
      <c r="BJ383" s="92"/>
      <c r="BK383" s="92"/>
      <c r="BL383" s="92"/>
      <c r="BM383" s="92"/>
      <c r="BN383" s="92"/>
      <c r="BO383" s="92"/>
      <c r="BP383" s="92"/>
      <c r="BQ383" s="92"/>
      <c r="BR383" s="92"/>
      <c r="BS383" s="92"/>
      <c r="BT383" s="92"/>
      <c r="BU383" s="92"/>
      <c r="BV383" s="92"/>
      <c r="BW383" s="92"/>
      <c r="BX383" s="92"/>
      <c r="BY383" s="92"/>
      <c r="BZ383" s="92"/>
      <c r="CA383" s="92"/>
      <c r="CB383" s="92"/>
      <c r="CC383" s="92"/>
      <c r="CD383" s="92"/>
      <c r="CE383" s="92"/>
      <c r="CF383" s="92"/>
      <c r="CG383" s="92"/>
      <c r="CH383" s="92"/>
      <c r="CI383" s="92"/>
      <c r="CJ383" s="92"/>
      <c r="CK383" s="92"/>
      <c r="CL383" s="92"/>
      <c r="CM383" s="92"/>
      <c r="CN383" s="92"/>
      <c r="CO383" s="92"/>
      <c r="CP383" s="92"/>
      <c r="CQ383" s="92"/>
      <c r="CR383" s="92"/>
      <c r="CS383" s="92"/>
      <c r="CT383" s="92"/>
      <c r="CU383" s="92"/>
      <c r="CV383" s="92"/>
      <c r="CW383" s="92"/>
      <c r="CX383" s="92"/>
      <c r="CY383" s="92"/>
      <c r="CZ383" s="92"/>
      <c r="DA383" s="92"/>
      <c r="DB383" s="92"/>
      <c r="DC383" s="92"/>
      <c r="DD383" s="92"/>
      <c r="DE383" s="92"/>
      <c r="DF383" s="92"/>
      <c r="DG383" s="92"/>
      <c r="DH383" s="92"/>
      <c r="DI383" s="92"/>
      <c r="DJ383" s="92"/>
      <c r="DK383" s="92"/>
      <c r="DL383" s="92"/>
      <c r="DM383" s="92"/>
      <c r="DN383" s="92"/>
      <c r="DO383" s="92"/>
      <c r="DP383" s="92"/>
      <c r="DQ383" s="92"/>
      <c r="DR383" s="92"/>
      <c r="DS383" s="92"/>
      <c r="DT383" s="92"/>
      <c r="DU383" s="92"/>
      <c r="DV383" s="92"/>
      <c r="DW383" s="92"/>
      <c r="DX383" s="58" t="str">
        <f t="shared" si="3"/>
        <v/>
      </c>
      <c r="DY383" s="58" t="str">
        <f t="shared" si="4"/>
        <v/>
      </c>
      <c r="DZ383" s="92"/>
      <c r="EA383" s="92"/>
      <c r="EB383" s="59" t="s">
        <v>160</v>
      </c>
    </row>
    <row r="384" ht="26.25" customHeight="1">
      <c r="A384" s="30" t="s">
        <v>5407</v>
      </c>
      <c r="B384" s="31" t="s">
        <v>5408</v>
      </c>
      <c r="C384" s="32" t="s">
        <v>5409</v>
      </c>
      <c r="D384" s="32" t="s">
        <v>5410</v>
      </c>
      <c r="E384" s="32" t="s">
        <v>5411</v>
      </c>
      <c r="F384" s="32" t="s">
        <v>5412</v>
      </c>
      <c r="G384" s="33" t="s">
        <v>205</v>
      </c>
      <c r="H384" s="32"/>
      <c r="I384" s="32" t="s">
        <v>5413</v>
      </c>
      <c r="J384" s="33" t="s">
        <v>167</v>
      </c>
      <c r="K384" s="33" t="s">
        <v>142</v>
      </c>
      <c r="L384" s="32" t="s">
        <v>5414</v>
      </c>
      <c r="M384" s="32" t="s">
        <v>5415</v>
      </c>
      <c r="N384" s="32" t="s">
        <v>5416</v>
      </c>
      <c r="O384" s="32" t="s">
        <v>5417</v>
      </c>
      <c r="P384" s="32" t="s">
        <v>5418</v>
      </c>
      <c r="Q384" s="34">
        <f t="shared" si="1"/>
        <v>50000</v>
      </c>
      <c r="R384" s="2058">
        <v>44760.0</v>
      </c>
      <c r="S384" s="104">
        <v>11930.0</v>
      </c>
      <c r="T384" s="816">
        <f t="shared" si="2"/>
        <v>60690</v>
      </c>
      <c r="U384" s="38" t="s">
        <v>5419</v>
      </c>
      <c r="V384" s="39" t="s">
        <v>5420</v>
      </c>
      <c r="W384" s="40">
        <v>102.0</v>
      </c>
      <c r="X384" s="1419">
        <v>0.526</v>
      </c>
      <c r="Y384" s="1767">
        <v>11182.0</v>
      </c>
      <c r="Z384" s="402">
        <v>46360.0</v>
      </c>
      <c r="AA384" s="679" t="s">
        <v>5421</v>
      </c>
      <c r="AB384" s="45" t="s">
        <v>143</v>
      </c>
      <c r="AC384" s="385">
        <v>16000.0</v>
      </c>
      <c r="AD384" s="87" t="s">
        <v>423</v>
      </c>
      <c r="AE384" s="297" t="s">
        <v>5422</v>
      </c>
      <c r="AF384" s="85" t="s">
        <v>5423</v>
      </c>
      <c r="AG384" s="1629">
        <v>28760.0</v>
      </c>
      <c r="AH384" s="1231">
        <v>44690.0</v>
      </c>
      <c r="AI384" s="32" t="s">
        <v>5424</v>
      </c>
      <c r="AJ384" s="119">
        <v>0.8</v>
      </c>
      <c r="AK384" s="91"/>
      <c r="AL384" s="91"/>
      <c r="AM384" s="91"/>
      <c r="AN384" s="91"/>
      <c r="AO384" s="91"/>
      <c r="AP384" s="91"/>
      <c r="AQ384" s="91"/>
      <c r="AR384" s="91"/>
      <c r="AS384" s="91"/>
      <c r="AT384" s="91"/>
      <c r="AU384" s="92"/>
      <c r="AV384" s="92"/>
      <c r="AW384" s="92"/>
      <c r="AX384" s="92"/>
      <c r="AY384" s="92"/>
      <c r="AZ384" s="92"/>
      <c r="BA384" s="92"/>
      <c r="BB384" s="92"/>
      <c r="BC384" s="92"/>
      <c r="BD384" s="92"/>
      <c r="BE384" s="92"/>
      <c r="BF384" s="92"/>
      <c r="BG384" s="92"/>
      <c r="BH384" s="92"/>
      <c r="BI384" s="92"/>
      <c r="BJ384" s="92"/>
      <c r="BK384" s="92"/>
      <c r="BL384" s="92"/>
      <c r="BM384" s="92"/>
      <c r="BN384" s="92"/>
      <c r="BO384" s="92"/>
      <c r="BP384" s="92"/>
      <c r="BQ384" s="92"/>
      <c r="BR384" s="92"/>
      <c r="BS384" s="92"/>
      <c r="BT384" s="92"/>
      <c r="BU384" s="92"/>
      <c r="BV384" s="92"/>
      <c r="BW384" s="92"/>
      <c r="BX384" s="92"/>
      <c r="BY384" s="92"/>
      <c r="BZ384" s="92"/>
      <c r="CA384" s="92"/>
      <c r="CB384" s="92"/>
      <c r="CC384" s="92"/>
      <c r="CD384" s="92"/>
      <c r="CE384" s="92"/>
      <c r="CF384" s="92"/>
      <c r="CG384" s="92"/>
      <c r="CH384" s="92"/>
      <c r="CI384" s="92"/>
      <c r="CJ384" s="92"/>
      <c r="CK384" s="92"/>
      <c r="CL384" s="92"/>
      <c r="CM384" s="92"/>
      <c r="CN384" s="92"/>
      <c r="CO384" s="92"/>
      <c r="CP384" s="92"/>
      <c r="CQ384" s="92"/>
      <c r="CR384" s="92"/>
      <c r="CS384" s="92"/>
      <c r="CT384" s="92"/>
      <c r="CU384" s="92"/>
      <c r="CV384" s="92"/>
      <c r="CW384" s="92"/>
      <c r="CX384" s="92"/>
      <c r="CY384" s="92"/>
      <c r="CZ384" s="92"/>
      <c r="DA384" s="92"/>
      <c r="DB384" s="92"/>
      <c r="DC384" s="92"/>
      <c r="DD384" s="92"/>
      <c r="DE384" s="92"/>
      <c r="DF384" s="92"/>
      <c r="DG384" s="92"/>
      <c r="DH384" s="92"/>
      <c r="DI384" s="92"/>
      <c r="DJ384" s="92"/>
      <c r="DK384" s="92"/>
      <c r="DL384" s="92"/>
      <c r="DM384" s="92"/>
      <c r="DN384" s="92"/>
      <c r="DO384" s="92"/>
      <c r="DP384" s="92"/>
      <c r="DQ384" s="92"/>
      <c r="DR384" s="92"/>
      <c r="DS384" s="92"/>
      <c r="DT384" s="92"/>
      <c r="DU384" s="92"/>
      <c r="DV384" s="92"/>
      <c r="DW384" s="92"/>
      <c r="DX384" s="58" t="str">
        <f t="shared" si="3"/>
        <v/>
      </c>
      <c r="DY384" s="58" t="str">
        <f t="shared" si="4"/>
        <v/>
      </c>
      <c r="DZ384" s="92"/>
      <c r="EA384" s="92"/>
      <c r="EB384" s="59" t="s">
        <v>160</v>
      </c>
    </row>
    <row r="385" ht="12.75" customHeight="1">
      <c r="A385" s="30" t="s">
        <v>5425</v>
      </c>
      <c r="B385" s="324"/>
      <c r="C385" s="32" t="s">
        <v>5426</v>
      </c>
      <c r="D385" s="32" t="s">
        <v>660</v>
      </c>
      <c r="E385" s="32" t="s">
        <v>661</v>
      </c>
      <c r="F385" s="32" t="s">
        <v>137</v>
      </c>
      <c r="G385" s="33" t="s">
        <v>205</v>
      </c>
      <c r="H385" s="32"/>
      <c r="I385" s="32" t="s">
        <v>5427</v>
      </c>
      <c r="J385" s="33" t="s">
        <v>167</v>
      </c>
      <c r="K385" s="33" t="s">
        <v>142</v>
      </c>
      <c r="L385" s="32" t="s">
        <v>143</v>
      </c>
      <c r="M385" s="33" t="s">
        <v>169</v>
      </c>
      <c r="N385" s="32" t="s">
        <v>5428</v>
      </c>
      <c r="O385" s="32" t="s">
        <v>146</v>
      </c>
      <c r="P385" s="32" t="s">
        <v>171</v>
      </c>
      <c r="Q385" s="34">
        <f t="shared" si="1"/>
        <v>35000</v>
      </c>
      <c r="R385" s="34">
        <v>56982.0</v>
      </c>
      <c r="S385" s="34">
        <v>12165.0</v>
      </c>
      <c r="T385" s="34">
        <f t="shared" si="2"/>
        <v>73147</v>
      </c>
      <c r="U385" s="32"/>
      <c r="V385" s="32" t="s">
        <v>173</v>
      </c>
      <c r="W385" s="78">
        <v>161.0</v>
      </c>
      <c r="X385" s="83">
        <v>1.0</v>
      </c>
      <c r="Y385" s="34">
        <v>40000.0</v>
      </c>
      <c r="Z385" s="34">
        <v>31299.0</v>
      </c>
      <c r="AA385" s="32" t="s">
        <v>5429</v>
      </c>
      <c r="AB385" s="32" t="s">
        <v>143</v>
      </c>
      <c r="AC385" s="32" t="s">
        <v>2343</v>
      </c>
      <c r="AD385" s="87" t="s">
        <v>1966</v>
      </c>
      <c r="AE385" s="297" t="s">
        <v>5430</v>
      </c>
      <c r="AF385" s="85" t="s">
        <v>5431</v>
      </c>
      <c r="AG385" s="34">
        <v>28491.0</v>
      </c>
      <c r="AH385" s="34">
        <v>44656.0</v>
      </c>
      <c r="AI385" s="32" t="s">
        <v>5432</v>
      </c>
      <c r="AJ385" s="263">
        <v>0.63</v>
      </c>
      <c r="AK385" s="263">
        <v>0.227</v>
      </c>
      <c r="AL385" s="91">
        <v>0.15</v>
      </c>
      <c r="AM385" s="91">
        <v>0.15</v>
      </c>
      <c r="AN385" s="78">
        <v>1060.0</v>
      </c>
      <c r="AO385" s="78">
        <v>241.0</v>
      </c>
      <c r="AP385" s="78">
        <v>35.0</v>
      </c>
      <c r="AQ385" s="91">
        <v>0.43</v>
      </c>
      <c r="AR385" s="32"/>
      <c r="AS385" s="32" t="s">
        <v>173</v>
      </c>
      <c r="AT385" s="32"/>
      <c r="AU385" s="56"/>
      <c r="AV385" s="56"/>
      <c r="AW385" s="56"/>
      <c r="AX385" s="56"/>
      <c r="AY385" s="56"/>
      <c r="AZ385" s="56"/>
      <c r="BA385" s="56"/>
      <c r="BB385" s="56"/>
      <c r="BC385" s="56"/>
      <c r="BD385" s="56"/>
      <c r="BE385" s="56"/>
      <c r="BF385" s="56"/>
      <c r="BG385" s="56"/>
      <c r="BH385" s="56"/>
      <c r="BI385" s="56"/>
      <c r="BJ385" s="56"/>
      <c r="BK385" s="56"/>
      <c r="BL385" s="56"/>
      <c r="BM385" s="56"/>
      <c r="BN385" s="56"/>
      <c r="BO385" s="56"/>
      <c r="BP385" s="56"/>
      <c r="BQ385" s="56"/>
      <c r="BR385" s="56"/>
      <c r="BS385" s="56"/>
      <c r="BT385" s="56"/>
      <c r="BU385" s="56"/>
      <c r="BV385" s="56"/>
      <c r="BW385" s="56"/>
      <c r="BX385" s="56"/>
      <c r="BY385" s="56"/>
      <c r="BZ385" s="56"/>
      <c r="CA385" s="56"/>
      <c r="CB385" s="56"/>
      <c r="CC385" s="56"/>
      <c r="CD385" s="56"/>
      <c r="CE385" s="56"/>
      <c r="CF385" s="56"/>
      <c r="CG385" s="56"/>
      <c r="CH385" s="56"/>
      <c r="CI385" s="56"/>
      <c r="CJ385" s="56"/>
      <c r="CK385" s="56"/>
      <c r="CL385" s="56"/>
      <c r="CM385" s="56"/>
      <c r="CN385" s="56"/>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8" t="s">
        <v>159</v>
      </c>
      <c r="DX385" s="58" t="str">
        <f t="shared" si="3"/>
        <v/>
      </c>
      <c r="DY385" s="58" t="str">
        <f t="shared" si="4"/>
        <v/>
      </c>
      <c r="DZ385" s="58"/>
      <c r="EA385" s="58"/>
      <c r="EB385" s="59" t="s">
        <v>160</v>
      </c>
    </row>
    <row r="386" ht="12.75" customHeight="1">
      <c r="A386" s="60" t="s">
        <v>5433</v>
      </c>
      <c r="B386" s="31" t="s">
        <v>5434</v>
      </c>
      <c r="C386" s="61" t="s">
        <v>5435</v>
      </c>
      <c r="D386" s="61" t="s">
        <v>5436</v>
      </c>
      <c r="E386" s="61" t="s">
        <v>5437</v>
      </c>
      <c r="F386" s="32" t="s">
        <v>5438</v>
      </c>
      <c r="G386" s="33" t="s">
        <v>205</v>
      </c>
      <c r="H386" s="32"/>
      <c r="I386" s="32" t="s">
        <v>5439</v>
      </c>
      <c r="J386" s="33" t="s">
        <v>167</v>
      </c>
      <c r="K386" s="33" t="s">
        <v>142</v>
      </c>
      <c r="L386" s="32" t="s">
        <v>5440</v>
      </c>
      <c r="M386" s="33" t="s">
        <v>169</v>
      </c>
      <c r="N386" s="32" t="s">
        <v>5441</v>
      </c>
      <c r="O386" s="32" t="s">
        <v>5442</v>
      </c>
      <c r="P386" s="32" t="s">
        <v>5443</v>
      </c>
      <c r="Q386" s="34">
        <f t="shared" si="1"/>
        <v>35000</v>
      </c>
      <c r="R386" s="1080">
        <v>56982.0</v>
      </c>
      <c r="S386" s="626">
        <v>12165.0</v>
      </c>
      <c r="T386" s="1547">
        <f t="shared" si="2"/>
        <v>73147</v>
      </c>
      <c r="U386" s="38" t="s">
        <v>5444</v>
      </c>
      <c r="V386" s="65" t="s">
        <v>5445</v>
      </c>
      <c r="W386" s="282">
        <v>161.0</v>
      </c>
      <c r="X386" s="67">
        <v>1.0</v>
      </c>
      <c r="Y386" s="552">
        <v>40000.0</v>
      </c>
      <c r="Z386" s="294">
        <v>31299.0</v>
      </c>
      <c r="AA386" s="599" t="s">
        <v>5446</v>
      </c>
      <c r="AB386" s="71" t="s">
        <v>5447</v>
      </c>
      <c r="AC386" s="486" t="s">
        <v>5448</v>
      </c>
      <c r="AD386" s="87" t="s">
        <v>1966</v>
      </c>
      <c r="AE386" s="297" t="s">
        <v>5430</v>
      </c>
      <c r="AF386" s="85" t="s">
        <v>5431</v>
      </c>
      <c r="AG386" s="1629">
        <v>28491.0</v>
      </c>
      <c r="AH386" s="1231">
        <v>44656.0</v>
      </c>
      <c r="AI386" s="32" t="s">
        <v>5449</v>
      </c>
      <c r="AJ386" s="1307">
        <v>0.63</v>
      </c>
      <c r="AK386" s="263"/>
      <c r="AL386" s="263"/>
      <c r="AM386" s="263"/>
      <c r="AN386" s="263"/>
      <c r="AO386" s="263"/>
      <c r="AP386" s="263"/>
      <c r="AQ386" s="263"/>
      <c r="AR386" s="263"/>
      <c r="AS386" s="263"/>
      <c r="AT386" s="263"/>
      <c r="AU386" s="166"/>
      <c r="AV386" s="166"/>
      <c r="AW386" s="166"/>
      <c r="AX386" s="166"/>
      <c r="AY386" s="166"/>
      <c r="AZ386" s="166"/>
      <c r="BA386" s="166"/>
      <c r="BB386" s="166"/>
      <c r="BC386" s="166"/>
      <c r="BD386" s="166"/>
      <c r="BE386" s="166"/>
      <c r="BF386" s="166"/>
      <c r="BG386" s="166"/>
      <c r="BH386" s="166"/>
      <c r="BI386" s="166"/>
      <c r="BJ386" s="166"/>
      <c r="BK386" s="166"/>
      <c r="BL386" s="166"/>
      <c r="BM386" s="166"/>
      <c r="BN386" s="166"/>
      <c r="BO386" s="166"/>
      <c r="BP386" s="166"/>
      <c r="BQ386" s="166"/>
      <c r="BR386" s="166"/>
      <c r="BS386" s="166"/>
      <c r="BT386" s="166"/>
      <c r="BU386" s="166"/>
      <c r="BV386" s="166"/>
      <c r="BW386" s="166"/>
      <c r="BX386" s="166"/>
      <c r="BY386" s="166"/>
      <c r="BZ386" s="166"/>
      <c r="CA386" s="166"/>
      <c r="CB386" s="166"/>
      <c r="CC386" s="166"/>
      <c r="CD386" s="166"/>
      <c r="CE386" s="166"/>
      <c r="CF386" s="166"/>
      <c r="CG386" s="166"/>
      <c r="CH386" s="166"/>
      <c r="CI386" s="166"/>
      <c r="CJ386" s="166"/>
      <c r="CK386" s="166"/>
      <c r="CL386" s="166"/>
      <c r="CM386" s="166"/>
      <c r="CN386" s="166"/>
      <c r="CO386" s="166"/>
      <c r="CP386" s="166"/>
      <c r="CQ386" s="166"/>
      <c r="CR386" s="166"/>
      <c r="CS386" s="166"/>
      <c r="CT386" s="166"/>
      <c r="CU386" s="166"/>
      <c r="CV386" s="166"/>
      <c r="CW386" s="166"/>
      <c r="CX386" s="166"/>
      <c r="CY386" s="166"/>
      <c r="CZ386" s="166"/>
      <c r="DA386" s="166"/>
      <c r="DB386" s="166"/>
      <c r="DC386" s="166"/>
      <c r="DD386" s="166"/>
      <c r="DE386" s="166"/>
      <c r="DF386" s="166"/>
      <c r="DG386" s="166"/>
      <c r="DH386" s="166"/>
      <c r="DI386" s="166"/>
      <c r="DJ386" s="166"/>
      <c r="DK386" s="166"/>
      <c r="DL386" s="166"/>
      <c r="DM386" s="166"/>
      <c r="DN386" s="166"/>
      <c r="DO386" s="166"/>
      <c r="DP386" s="166"/>
      <c r="DQ386" s="166"/>
      <c r="DR386" s="166"/>
      <c r="DS386" s="166"/>
      <c r="DT386" s="166"/>
      <c r="DU386" s="166"/>
      <c r="DV386" s="166"/>
      <c r="DW386" s="166"/>
      <c r="DX386" s="58" t="str">
        <f t="shared" si="3"/>
        <v/>
      </c>
      <c r="DY386" s="58" t="str">
        <f t="shared" si="4"/>
        <v/>
      </c>
      <c r="DZ386" s="166"/>
      <c r="EA386" s="166"/>
      <c r="EB386" s="59" t="s">
        <v>160</v>
      </c>
    </row>
    <row r="387" ht="12.75" customHeight="1">
      <c r="A387" s="30" t="s">
        <v>5450</v>
      </c>
      <c r="B387" s="324"/>
      <c r="C387" s="32" t="s">
        <v>5451</v>
      </c>
      <c r="D387" s="32" t="s">
        <v>217</v>
      </c>
      <c r="E387" s="32" t="s">
        <v>136</v>
      </c>
      <c r="F387" s="32" t="s">
        <v>137</v>
      </c>
      <c r="G387" s="33" t="s">
        <v>138</v>
      </c>
      <c r="H387" s="32"/>
      <c r="I387" s="32" t="s">
        <v>140</v>
      </c>
      <c r="J387" s="33" t="s">
        <v>167</v>
      </c>
      <c r="K387" s="33" t="s">
        <v>142</v>
      </c>
      <c r="L387" s="32" t="s">
        <v>143</v>
      </c>
      <c r="M387" s="32" t="s">
        <v>745</v>
      </c>
      <c r="N387" s="32" t="s">
        <v>5452</v>
      </c>
      <c r="O387" s="32" t="s">
        <v>146</v>
      </c>
      <c r="P387" s="32" t="s">
        <v>835</v>
      </c>
      <c r="Q387" s="34">
        <f t="shared" si="1"/>
        <v>25000</v>
      </c>
      <c r="R387" s="362">
        <v>40330.0</v>
      </c>
      <c r="S387" s="1757">
        <v>16210.0</v>
      </c>
      <c r="T387" s="362">
        <f t="shared" si="2"/>
        <v>60540</v>
      </c>
      <c r="U387" s="32"/>
      <c r="V387" s="65" t="s">
        <v>173</v>
      </c>
      <c r="W387" s="2059">
        <v>24.0</v>
      </c>
      <c r="X387" s="1249">
        <v>0.46</v>
      </c>
      <c r="Y387" s="2060">
        <v>35825.0</v>
      </c>
      <c r="Z387" s="894">
        <v>22805.0</v>
      </c>
      <c r="AA387" s="1768" t="s">
        <v>5453</v>
      </c>
      <c r="AB387" s="71" t="s">
        <v>143</v>
      </c>
      <c r="AC387" s="32"/>
      <c r="AD387" s="102"/>
      <c r="AE387" s="102"/>
      <c r="AF387" s="102"/>
      <c r="AG387" s="32"/>
      <c r="AH387" s="32" t="s">
        <v>222</v>
      </c>
      <c r="AI387" s="33" t="s">
        <v>223</v>
      </c>
      <c r="AJ387" s="2061">
        <v>0.753</v>
      </c>
      <c r="AK387" s="2062">
        <v>0.469</v>
      </c>
      <c r="AL387" s="1084">
        <v>0.11</v>
      </c>
      <c r="AM387" s="91">
        <v>0.07</v>
      </c>
      <c r="AN387" s="558">
        <v>688.0</v>
      </c>
      <c r="AO387" s="117">
        <v>323.0</v>
      </c>
      <c r="AP387" s="462">
        <v>21.0</v>
      </c>
      <c r="AQ387" s="1799">
        <v>0.76</v>
      </c>
      <c r="AR387" s="33"/>
      <c r="AS387" s="55" t="s">
        <v>157</v>
      </c>
      <c r="AT387" s="32"/>
      <c r="AU387" s="56"/>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c r="CD387" s="56"/>
      <c r="CE387" s="56"/>
      <c r="CF387" s="56"/>
      <c r="CG387" s="56"/>
      <c r="CH387" s="56"/>
      <c r="CI387" s="56"/>
      <c r="CJ387" s="56"/>
      <c r="CK387" s="56"/>
      <c r="CL387" s="56"/>
      <c r="CM387" s="56"/>
      <c r="CN387" s="56"/>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8" t="s">
        <v>159</v>
      </c>
      <c r="DX387" s="58" t="str">
        <f t="shared" si="3"/>
        <v/>
      </c>
      <c r="DY387" s="58" t="str">
        <f t="shared" si="4"/>
        <v>affordable</v>
      </c>
      <c r="DZ387" s="58"/>
      <c r="EA387" s="58"/>
      <c r="EB387" s="59" t="s">
        <v>160</v>
      </c>
    </row>
    <row r="388" ht="26.25" customHeight="1">
      <c r="A388" s="30" t="s">
        <v>5454</v>
      </c>
      <c r="B388" s="31" t="s">
        <v>5455</v>
      </c>
      <c r="C388" s="32" t="s">
        <v>5456</v>
      </c>
      <c r="D388" s="32" t="s">
        <v>5457</v>
      </c>
      <c r="E388" s="32" t="s">
        <v>5458</v>
      </c>
      <c r="F388" s="32" t="s">
        <v>5459</v>
      </c>
      <c r="G388" s="33" t="s">
        <v>138</v>
      </c>
      <c r="H388" s="32"/>
      <c r="I388" s="32" t="s">
        <v>5460</v>
      </c>
      <c r="J388" s="33" t="s">
        <v>167</v>
      </c>
      <c r="K388" s="33" t="s">
        <v>142</v>
      </c>
      <c r="L388" s="32" t="s">
        <v>5461</v>
      </c>
      <c r="M388" s="32" t="s">
        <v>5462</v>
      </c>
      <c r="N388" s="32" t="s">
        <v>5463</v>
      </c>
      <c r="O388" s="32" t="s">
        <v>5464</v>
      </c>
      <c r="P388" s="32" t="s">
        <v>5465</v>
      </c>
      <c r="Q388" s="34">
        <f t="shared" si="1"/>
        <v>25000</v>
      </c>
      <c r="R388" s="240">
        <v>40330.0</v>
      </c>
      <c r="S388" s="407">
        <v>16210.0</v>
      </c>
      <c r="T388" s="1558">
        <f t="shared" si="2"/>
        <v>60540</v>
      </c>
      <c r="U388" s="38" t="s">
        <v>5466</v>
      </c>
      <c r="V388" s="65" t="s">
        <v>5467</v>
      </c>
      <c r="W388" s="2063">
        <v>24.0</v>
      </c>
      <c r="X388" s="2064">
        <v>0.462</v>
      </c>
      <c r="Y388" s="2060">
        <v>35825.0</v>
      </c>
      <c r="Z388" s="285">
        <v>22805.0</v>
      </c>
      <c r="AA388" s="1768" t="s">
        <v>5468</v>
      </c>
      <c r="AB388" s="71" t="s">
        <v>5469</v>
      </c>
      <c r="AC388" s="32"/>
      <c r="AD388" s="85"/>
      <c r="AE388" s="85"/>
      <c r="AF388" s="85"/>
      <c r="AG388" s="32"/>
      <c r="AH388" s="32" t="s">
        <v>5470</v>
      </c>
      <c r="AI388" s="33" t="s">
        <v>223</v>
      </c>
      <c r="AJ388" s="262">
        <v>0.753</v>
      </c>
      <c r="AK388" s="263"/>
      <c r="AL388" s="263"/>
      <c r="AM388" s="263"/>
      <c r="AN388" s="263"/>
      <c r="AO388" s="263"/>
      <c r="AP388" s="263"/>
      <c r="AQ388" s="263"/>
      <c r="AR388" s="263"/>
      <c r="AS388" s="263"/>
      <c r="AT388" s="263"/>
      <c r="AU388" s="166"/>
      <c r="AV388" s="166"/>
      <c r="AW388" s="166"/>
      <c r="AX388" s="166"/>
      <c r="AY388" s="166"/>
      <c r="AZ388" s="166"/>
      <c r="BA388" s="166"/>
      <c r="BB388" s="166"/>
      <c r="BC388" s="166"/>
      <c r="BD388" s="166"/>
      <c r="BE388" s="166"/>
      <c r="BF388" s="166"/>
      <c r="BG388" s="166"/>
      <c r="BH388" s="166"/>
      <c r="BI388" s="166"/>
      <c r="BJ388" s="166"/>
      <c r="BK388" s="166"/>
      <c r="BL388" s="166"/>
      <c r="BM388" s="166"/>
      <c r="BN388" s="166"/>
      <c r="BO388" s="166"/>
      <c r="BP388" s="166"/>
      <c r="BQ388" s="166"/>
      <c r="BR388" s="166"/>
      <c r="BS388" s="166"/>
      <c r="BT388" s="166"/>
      <c r="BU388" s="166"/>
      <c r="BV388" s="166"/>
      <c r="BW388" s="166"/>
      <c r="BX388" s="166"/>
      <c r="BY388" s="166"/>
      <c r="BZ388" s="166"/>
      <c r="CA388" s="166"/>
      <c r="CB388" s="166"/>
      <c r="CC388" s="166"/>
      <c r="CD388" s="166"/>
      <c r="CE388" s="166"/>
      <c r="CF388" s="166"/>
      <c r="CG388" s="166"/>
      <c r="CH388" s="166"/>
      <c r="CI388" s="166"/>
      <c r="CJ388" s="166"/>
      <c r="CK388" s="166"/>
      <c r="CL388" s="166"/>
      <c r="CM388" s="166"/>
      <c r="CN388" s="166"/>
      <c r="CO388" s="166"/>
      <c r="CP388" s="166"/>
      <c r="CQ388" s="166"/>
      <c r="CR388" s="166"/>
      <c r="CS388" s="166"/>
      <c r="CT388" s="166"/>
      <c r="CU388" s="166"/>
      <c r="CV388" s="166"/>
      <c r="CW388" s="166"/>
      <c r="CX388" s="166"/>
      <c r="CY388" s="166"/>
      <c r="CZ388" s="166"/>
      <c r="DA388" s="166"/>
      <c r="DB388" s="166"/>
      <c r="DC388" s="166"/>
      <c r="DD388" s="166"/>
      <c r="DE388" s="166"/>
      <c r="DF388" s="166"/>
      <c r="DG388" s="166"/>
      <c r="DH388" s="166"/>
      <c r="DI388" s="166"/>
      <c r="DJ388" s="166"/>
      <c r="DK388" s="166"/>
      <c r="DL388" s="166"/>
      <c r="DM388" s="166"/>
      <c r="DN388" s="166"/>
      <c r="DO388" s="166"/>
      <c r="DP388" s="166"/>
      <c r="DQ388" s="166"/>
      <c r="DR388" s="166"/>
      <c r="DS388" s="166"/>
      <c r="DT388" s="166"/>
      <c r="DU388" s="166"/>
      <c r="DV388" s="166"/>
      <c r="DW388" s="166"/>
      <c r="DX388" s="58" t="str">
        <f t="shared" si="3"/>
        <v/>
      </c>
      <c r="DY388" s="58" t="str">
        <f t="shared" si="4"/>
        <v>affordable</v>
      </c>
      <c r="DZ388" s="166"/>
      <c r="EA388" s="166"/>
      <c r="EB388" s="59" t="s">
        <v>160</v>
      </c>
    </row>
    <row r="389" ht="26.25" customHeight="1">
      <c r="A389" s="60" t="s">
        <v>5471</v>
      </c>
      <c r="B389" s="324"/>
      <c r="C389" s="61" t="s">
        <v>5472</v>
      </c>
      <c r="D389" s="61" t="s">
        <v>227</v>
      </c>
      <c r="E389" s="61" t="s">
        <v>228</v>
      </c>
      <c r="F389" s="32" t="s">
        <v>137</v>
      </c>
      <c r="G389" s="33" t="s">
        <v>138</v>
      </c>
      <c r="H389" s="32" t="s">
        <v>1056</v>
      </c>
      <c r="I389" s="32" t="s">
        <v>5473</v>
      </c>
      <c r="J389" s="33" t="s">
        <v>141</v>
      </c>
      <c r="K389" s="33" t="s">
        <v>142</v>
      </c>
      <c r="L389" s="32" t="s">
        <v>143</v>
      </c>
      <c r="M389" s="32" t="s">
        <v>144</v>
      </c>
      <c r="N389" s="32" t="s">
        <v>5474</v>
      </c>
      <c r="O389" s="32" t="s">
        <v>146</v>
      </c>
      <c r="P389" s="32" t="s">
        <v>147</v>
      </c>
      <c r="Q389" s="34">
        <f t="shared" si="1"/>
        <v>20000</v>
      </c>
      <c r="R389" s="481">
        <v>64980.0</v>
      </c>
      <c r="S389" s="109">
        <v>17220.0</v>
      </c>
      <c r="T389" s="2065">
        <f t="shared" si="2"/>
        <v>86200</v>
      </c>
      <c r="U389" s="32"/>
      <c r="V389" s="65" t="s">
        <v>173</v>
      </c>
      <c r="W389" s="282">
        <v>157.0</v>
      </c>
      <c r="X389" s="2066">
        <v>0.36</v>
      </c>
      <c r="Y389" s="1719">
        <v>64916.0</v>
      </c>
      <c r="Z389" s="1256">
        <v>17734.0</v>
      </c>
      <c r="AA389" s="584" t="s">
        <v>5475</v>
      </c>
      <c r="AB389" s="322" t="s">
        <v>499</v>
      </c>
      <c r="AC389" s="46" t="s">
        <v>5476</v>
      </c>
      <c r="AD389" s="87" t="s">
        <v>1966</v>
      </c>
      <c r="AE389" s="297" t="s">
        <v>5430</v>
      </c>
      <c r="AF389" s="85" t="s">
        <v>5431</v>
      </c>
      <c r="AG389" s="49">
        <v>0.0</v>
      </c>
      <c r="AH389" s="1046">
        <v>21220.0</v>
      </c>
      <c r="AI389" s="32" t="s">
        <v>5477</v>
      </c>
      <c r="AJ389" s="2067">
        <v>0.253</v>
      </c>
      <c r="AK389" s="184">
        <v>0.086</v>
      </c>
      <c r="AL389" s="1214">
        <v>0.28</v>
      </c>
      <c r="AM389" s="91">
        <v>0.33</v>
      </c>
      <c r="AN389" s="2068">
        <v>3769.0</v>
      </c>
      <c r="AO389" s="117">
        <v>325.0</v>
      </c>
      <c r="AP389" s="1060">
        <v>106.0</v>
      </c>
      <c r="AQ389" s="1660">
        <v>0.27</v>
      </c>
      <c r="AR389" s="33"/>
      <c r="AS389" s="185" t="s">
        <v>296</v>
      </c>
      <c r="AT389" s="32" t="s">
        <v>278</v>
      </c>
      <c r="AU389" s="56"/>
      <c r="AV389" s="56"/>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c r="CD389" s="56"/>
      <c r="CE389" s="56"/>
      <c r="CF389" s="56"/>
      <c r="CG389" s="56"/>
      <c r="CH389" s="56"/>
      <c r="CI389" s="56"/>
      <c r="CJ389" s="56"/>
      <c r="CK389" s="56"/>
      <c r="CL389" s="56"/>
      <c r="CM389" s="56"/>
      <c r="CN389" s="56"/>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8" t="s">
        <v>159</v>
      </c>
      <c r="DX389" s="58" t="str">
        <f t="shared" si="3"/>
        <v>generous_aid</v>
      </c>
      <c r="DY389" s="58" t="str">
        <f t="shared" si="4"/>
        <v>affordable</v>
      </c>
      <c r="DZ389" s="58"/>
      <c r="EA389" s="58"/>
      <c r="EB389" s="59" t="s">
        <v>160</v>
      </c>
    </row>
    <row r="390" ht="26.25" customHeight="1">
      <c r="A390" s="150" t="s">
        <v>5478</v>
      </c>
      <c r="B390" s="31" t="s">
        <v>5479</v>
      </c>
      <c r="C390" s="61" t="s">
        <v>5480</v>
      </c>
      <c r="D390" s="61" t="s">
        <v>5481</v>
      </c>
      <c r="E390" s="61" t="s">
        <v>5482</v>
      </c>
      <c r="F390" s="32" t="s">
        <v>5483</v>
      </c>
      <c r="G390" s="33" t="s">
        <v>138</v>
      </c>
      <c r="H390" s="32" t="s">
        <v>5484</v>
      </c>
      <c r="I390" s="32" t="s">
        <v>5485</v>
      </c>
      <c r="J390" s="33" t="s">
        <v>141</v>
      </c>
      <c r="K390" s="33" t="s">
        <v>142</v>
      </c>
      <c r="L390" s="32" t="s">
        <v>5486</v>
      </c>
      <c r="M390" s="32" t="s">
        <v>5487</v>
      </c>
      <c r="N390" s="32" t="s">
        <v>5488</v>
      </c>
      <c r="O390" s="32" t="s">
        <v>5489</v>
      </c>
      <c r="P390" s="32" t="s">
        <v>5490</v>
      </c>
      <c r="Q390" s="34">
        <f t="shared" si="1"/>
        <v>20000</v>
      </c>
      <c r="R390" s="468">
        <v>64980.0</v>
      </c>
      <c r="S390" s="36">
        <v>17220.0</v>
      </c>
      <c r="T390" s="2009">
        <f t="shared" si="2"/>
        <v>86200</v>
      </c>
      <c r="U390" s="38" t="s">
        <v>5491</v>
      </c>
      <c r="V390" s="65" t="s">
        <v>5492</v>
      </c>
      <c r="W390" s="282">
        <v>157.0</v>
      </c>
      <c r="X390" s="966">
        <v>0.358</v>
      </c>
      <c r="Y390" s="1719">
        <v>64916.0</v>
      </c>
      <c r="Z390" s="1156">
        <v>17734.0</v>
      </c>
      <c r="AA390" s="584" t="s">
        <v>5493</v>
      </c>
      <c r="AB390" s="322" t="s">
        <v>499</v>
      </c>
      <c r="AC390" s="46" t="s">
        <v>5494</v>
      </c>
      <c r="AD390" s="85" t="s">
        <v>5495</v>
      </c>
      <c r="AE390" s="297" t="s">
        <v>5496</v>
      </c>
      <c r="AF390" s="87" t="s">
        <v>5497</v>
      </c>
      <c r="AG390" s="145">
        <v>0.0</v>
      </c>
      <c r="AH390" s="684">
        <v>21220.0</v>
      </c>
      <c r="AI390" s="32" t="s">
        <v>5498</v>
      </c>
      <c r="AJ390" s="1271">
        <v>0.253</v>
      </c>
      <c r="AK390" s="263"/>
      <c r="AL390" s="263"/>
      <c r="AM390" s="263"/>
      <c r="AN390" s="263"/>
      <c r="AO390" s="263"/>
      <c r="AP390" s="263"/>
      <c r="AQ390" s="263"/>
      <c r="AR390" s="263"/>
      <c r="AS390" s="263"/>
      <c r="AT390" s="263"/>
      <c r="AU390" s="166"/>
      <c r="AV390" s="166"/>
      <c r="AW390" s="166"/>
      <c r="AX390" s="166"/>
      <c r="AY390" s="166"/>
      <c r="AZ390" s="166"/>
      <c r="BA390" s="166"/>
      <c r="BB390" s="166"/>
      <c r="BC390" s="166"/>
      <c r="BD390" s="166"/>
      <c r="BE390" s="166"/>
      <c r="BF390" s="166"/>
      <c r="BG390" s="166"/>
      <c r="BH390" s="166"/>
      <c r="BI390" s="166"/>
      <c r="BJ390" s="166"/>
      <c r="BK390" s="166"/>
      <c r="BL390" s="166"/>
      <c r="BM390" s="166"/>
      <c r="BN390" s="166"/>
      <c r="BO390" s="166"/>
      <c r="BP390" s="166"/>
      <c r="BQ390" s="166"/>
      <c r="BR390" s="166"/>
      <c r="BS390" s="166"/>
      <c r="BT390" s="166"/>
      <c r="BU390" s="166"/>
      <c r="BV390" s="166"/>
      <c r="BW390" s="166"/>
      <c r="BX390" s="166"/>
      <c r="BY390" s="166"/>
      <c r="BZ390" s="166"/>
      <c r="CA390" s="166"/>
      <c r="CB390" s="166"/>
      <c r="CC390" s="166"/>
      <c r="CD390" s="166"/>
      <c r="CE390" s="166"/>
      <c r="CF390" s="166"/>
      <c r="CG390" s="166"/>
      <c r="CH390" s="166"/>
      <c r="CI390" s="166"/>
      <c r="CJ390" s="166"/>
      <c r="CK390" s="166"/>
      <c r="CL390" s="166"/>
      <c r="CM390" s="166"/>
      <c r="CN390" s="166"/>
      <c r="CO390" s="166"/>
      <c r="CP390" s="166"/>
      <c r="CQ390" s="166"/>
      <c r="CR390" s="166"/>
      <c r="CS390" s="166"/>
      <c r="CT390" s="166"/>
      <c r="CU390" s="166"/>
      <c r="CV390" s="166"/>
      <c r="CW390" s="166"/>
      <c r="CX390" s="166"/>
      <c r="CY390" s="166"/>
      <c r="CZ390" s="166"/>
      <c r="DA390" s="166"/>
      <c r="DB390" s="166"/>
      <c r="DC390" s="166"/>
      <c r="DD390" s="166"/>
      <c r="DE390" s="166"/>
      <c r="DF390" s="166"/>
      <c r="DG390" s="166"/>
      <c r="DH390" s="166"/>
      <c r="DI390" s="166"/>
      <c r="DJ390" s="166"/>
      <c r="DK390" s="166"/>
      <c r="DL390" s="166"/>
      <c r="DM390" s="166"/>
      <c r="DN390" s="166"/>
      <c r="DO390" s="166"/>
      <c r="DP390" s="166"/>
      <c r="DQ390" s="166"/>
      <c r="DR390" s="166"/>
      <c r="DS390" s="166"/>
      <c r="DT390" s="166"/>
      <c r="DU390" s="166"/>
      <c r="DV390" s="166"/>
      <c r="DW390" s="166"/>
      <c r="DX390" s="58" t="str">
        <f t="shared" si="3"/>
        <v>generous_aid</v>
      </c>
      <c r="DY390" s="58" t="str">
        <f t="shared" si="4"/>
        <v>affordable</v>
      </c>
      <c r="DZ390" s="166"/>
      <c r="EA390" s="166"/>
      <c r="EB390" s="59" t="s">
        <v>160</v>
      </c>
    </row>
    <row r="391" ht="26.25" customHeight="1">
      <c r="A391" s="858" t="s">
        <v>5499</v>
      </c>
      <c r="B391" s="31" t="s">
        <v>5500</v>
      </c>
      <c r="C391" s="32" t="s">
        <v>5501</v>
      </c>
      <c r="D391" s="32" t="s">
        <v>5502</v>
      </c>
      <c r="E391" s="32" t="s">
        <v>5503</v>
      </c>
      <c r="F391" s="32" t="s">
        <v>5504</v>
      </c>
      <c r="G391" s="32" t="s">
        <v>5505</v>
      </c>
      <c r="H391" s="32"/>
      <c r="I391" s="32" t="s">
        <v>5506</v>
      </c>
      <c r="J391" s="33" t="s">
        <v>167</v>
      </c>
      <c r="K391" s="33" t="s">
        <v>142</v>
      </c>
      <c r="L391" s="32" t="s">
        <v>5507</v>
      </c>
      <c r="M391" s="32" t="s">
        <v>5508</v>
      </c>
      <c r="N391" s="32" t="s">
        <v>5509</v>
      </c>
      <c r="O391" s="32" t="s">
        <v>5510</v>
      </c>
      <c r="P391" s="32" t="s">
        <v>5511</v>
      </c>
      <c r="Q391" s="34">
        <f t="shared" si="1"/>
        <v>40000</v>
      </c>
      <c r="R391" s="1225">
        <v>37160.0</v>
      </c>
      <c r="S391" s="2069">
        <v>11120.0</v>
      </c>
      <c r="T391" s="878">
        <f t="shared" si="2"/>
        <v>52280</v>
      </c>
      <c r="U391" s="38" t="s">
        <v>5512</v>
      </c>
      <c r="V391" s="39" t="s">
        <v>5513</v>
      </c>
      <c r="W391" s="787">
        <v>71.0</v>
      </c>
      <c r="X391" s="2070">
        <v>0.44</v>
      </c>
      <c r="Y391" s="2071">
        <v>10792.0</v>
      </c>
      <c r="Z391" s="257">
        <v>39278.0</v>
      </c>
      <c r="AA391" s="842" t="s">
        <v>5514</v>
      </c>
      <c r="AB391" s="45" t="s">
        <v>143</v>
      </c>
      <c r="AC391" s="32"/>
      <c r="AD391" s="85"/>
      <c r="AE391" s="85"/>
      <c r="AF391" s="85"/>
      <c r="AG391" s="32"/>
      <c r="AH391" s="32"/>
      <c r="AI391" s="33" t="s">
        <v>223</v>
      </c>
      <c r="AJ391" s="2072">
        <v>0.41</v>
      </c>
      <c r="AK391" s="91"/>
      <c r="AL391" s="91"/>
      <c r="AM391" s="91"/>
      <c r="AN391" s="91"/>
      <c r="AO391" s="91"/>
      <c r="AP391" s="91"/>
      <c r="AQ391" s="91"/>
      <c r="AR391" s="91"/>
      <c r="AS391" s="91"/>
      <c r="AT391" s="91"/>
      <c r="AU391" s="92"/>
      <c r="AV391" s="92"/>
      <c r="AW391" s="92"/>
      <c r="AX391" s="92"/>
      <c r="AY391" s="92"/>
      <c r="AZ391" s="92"/>
      <c r="BA391" s="92"/>
      <c r="BB391" s="92"/>
      <c r="BC391" s="92"/>
      <c r="BD391" s="92"/>
      <c r="BE391" s="92"/>
      <c r="BF391" s="92"/>
      <c r="BG391" s="92"/>
      <c r="BH391" s="92"/>
      <c r="BI391" s="92"/>
      <c r="BJ391" s="92"/>
      <c r="BK391" s="92"/>
      <c r="BL391" s="92"/>
      <c r="BM391" s="92"/>
      <c r="BN391" s="92"/>
      <c r="BO391" s="92"/>
      <c r="BP391" s="92"/>
      <c r="BQ391" s="92"/>
      <c r="BR391" s="92"/>
      <c r="BS391" s="92"/>
      <c r="BT391" s="92"/>
      <c r="BU391" s="92"/>
      <c r="BV391" s="92"/>
      <c r="BW391" s="92"/>
      <c r="BX391" s="92"/>
      <c r="BY391" s="92"/>
      <c r="BZ391" s="92"/>
      <c r="CA391" s="92"/>
      <c r="CB391" s="92"/>
      <c r="CC391" s="92"/>
      <c r="CD391" s="92"/>
      <c r="CE391" s="92"/>
      <c r="CF391" s="92"/>
      <c r="CG391" s="92"/>
      <c r="CH391" s="92"/>
      <c r="CI391" s="92"/>
      <c r="CJ391" s="92"/>
      <c r="CK391" s="92"/>
      <c r="CL391" s="92"/>
      <c r="CM391" s="92"/>
      <c r="CN391" s="92"/>
      <c r="CO391" s="92"/>
      <c r="CP391" s="92"/>
      <c r="CQ391" s="92"/>
      <c r="CR391" s="92"/>
      <c r="CS391" s="92"/>
      <c r="CT391" s="92"/>
      <c r="CU391" s="92"/>
      <c r="CV391" s="92"/>
      <c r="CW391" s="92"/>
      <c r="CX391" s="92"/>
      <c r="CY391" s="92"/>
      <c r="CZ391" s="92"/>
      <c r="DA391" s="92"/>
      <c r="DB391" s="92"/>
      <c r="DC391" s="92"/>
      <c r="DD391" s="92"/>
      <c r="DE391" s="92"/>
      <c r="DF391" s="92"/>
      <c r="DG391" s="92"/>
      <c r="DH391" s="92"/>
      <c r="DI391" s="92"/>
      <c r="DJ391" s="92"/>
      <c r="DK391" s="92"/>
      <c r="DL391" s="92"/>
      <c r="DM391" s="92"/>
      <c r="DN391" s="92"/>
      <c r="DO391" s="92"/>
      <c r="DP391" s="92"/>
      <c r="DQ391" s="92"/>
      <c r="DR391" s="92"/>
      <c r="DS391" s="92"/>
      <c r="DT391" s="92"/>
      <c r="DU391" s="92"/>
      <c r="DV391" s="92"/>
      <c r="DW391" s="92"/>
      <c r="DX391" s="58" t="str">
        <f t="shared" si="3"/>
        <v/>
      </c>
      <c r="DY391" s="58" t="str">
        <f t="shared" si="4"/>
        <v/>
      </c>
      <c r="DZ391" s="92"/>
      <c r="EA391" s="92"/>
      <c r="EB391" s="59" t="s">
        <v>160</v>
      </c>
    </row>
    <row r="392" ht="12.75" customHeight="1">
      <c r="A392" s="30" t="s">
        <v>5515</v>
      </c>
      <c r="B392" s="324"/>
      <c r="C392" s="32" t="s">
        <v>5516</v>
      </c>
      <c r="D392" s="32" t="s">
        <v>3735</v>
      </c>
      <c r="E392" s="32" t="s">
        <v>3736</v>
      </c>
      <c r="F392" s="32" t="s">
        <v>137</v>
      </c>
      <c r="G392" s="32" t="s">
        <v>796</v>
      </c>
      <c r="H392" s="32"/>
      <c r="I392" s="32" t="s">
        <v>5517</v>
      </c>
      <c r="J392" s="33" t="s">
        <v>167</v>
      </c>
      <c r="K392" s="33" t="s">
        <v>142</v>
      </c>
      <c r="L392" s="32" t="s">
        <v>143</v>
      </c>
      <c r="M392" s="33" t="s">
        <v>169</v>
      </c>
      <c r="N392" s="32" t="s">
        <v>5518</v>
      </c>
      <c r="O392" s="32" t="s">
        <v>799</v>
      </c>
      <c r="P392" s="32" t="s">
        <v>171</v>
      </c>
      <c r="Q392" s="34">
        <f t="shared" si="1"/>
        <v>35000</v>
      </c>
      <c r="R392" s="481">
        <v>64828.0</v>
      </c>
      <c r="S392" s="862">
        <v>15648.0</v>
      </c>
      <c r="T392" s="1552">
        <f t="shared" si="2"/>
        <v>84476</v>
      </c>
      <c r="U392" s="32"/>
      <c r="V392" s="39" t="s">
        <v>149</v>
      </c>
      <c r="W392" s="40">
        <v>111.0</v>
      </c>
      <c r="X392" s="67">
        <v>1.0</v>
      </c>
      <c r="Y392" s="2073">
        <v>47204.0</v>
      </c>
      <c r="Z392" s="294">
        <v>34148.0</v>
      </c>
      <c r="AA392" s="746" t="s">
        <v>1058</v>
      </c>
      <c r="AB392" s="71" t="s">
        <v>143</v>
      </c>
      <c r="AC392" s="46" t="s">
        <v>5519</v>
      </c>
      <c r="AD392" s="85" t="s">
        <v>5520</v>
      </c>
      <c r="AE392" s="297" t="s">
        <v>5521</v>
      </c>
      <c r="AF392" s="87" t="s">
        <v>5522</v>
      </c>
      <c r="AG392" s="49">
        <v>0.0</v>
      </c>
      <c r="AH392" s="1694">
        <v>19648.0</v>
      </c>
      <c r="AI392" s="32"/>
      <c r="AJ392" s="1602">
        <v>0.745</v>
      </c>
      <c r="AK392" s="178">
        <v>0.341</v>
      </c>
      <c r="AL392" s="2074">
        <v>0.12</v>
      </c>
      <c r="AM392" s="91">
        <v>0.19</v>
      </c>
      <c r="AN392" s="649">
        <v>575.0</v>
      </c>
      <c r="AO392" s="2075">
        <v>196.0</v>
      </c>
      <c r="AP392" s="1596">
        <v>38.0</v>
      </c>
      <c r="AQ392" s="2076">
        <v>0.661</v>
      </c>
      <c r="AR392" s="32"/>
      <c r="AS392" s="79" t="s">
        <v>173</v>
      </c>
      <c r="AT392" s="32"/>
      <c r="AU392" s="56"/>
      <c r="AV392" s="56"/>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c r="CD392" s="56"/>
      <c r="CE392" s="56"/>
      <c r="CF392" s="56"/>
      <c r="CG392" s="56"/>
      <c r="CH392" s="56"/>
      <c r="CI392" s="56"/>
      <c r="CJ392" s="56"/>
      <c r="CK392" s="56"/>
      <c r="CL392" s="56"/>
      <c r="CM392" s="56"/>
      <c r="CN392" s="56"/>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8" t="s">
        <v>159</v>
      </c>
      <c r="DX392" s="58" t="str">
        <f t="shared" si="3"/>
        <v/>
      </c>
      <c r="DY392" s="58" t="str">
        <f t="shared" si="4"/>
        <v/>
      </c>
      <c r="DZ392" s="58"/>
      <c r="EA392" s="58"/>
      <c r="EB392" s="59" t="s">
        <v>160</v>
      </c>
    </row>
    <row r="393" ht="52.5" customHeight="1">
      <c r="A393" s="60" t="s">
        <v>5523</v>
      </c>
      <c r="B393" s="31" t="s">
        <v>5524</v>
      </c>
      <c r="C393" s="61" t="s">
        <v>5525</v>
      </c>
      <c r="D393" s="61" t="s">
        <v>5526</v>
      </c>
      <c r="E393" s="61" t="s">
        <v>5527</v>
      </c>
      <c r="F393" s="32" t="s">
        <v>5528</v>
      </c>
      <c r="G393" s="32" t="s">
        <v>5529</v>
      </c>
      <c r="H393" s="32"/>
      <c r="I393" s="32" t="s">
        <v>5530</v>
      </c>
      <c r="J393" s="33" t="s">
        <v>167</v>
      </c>
      <c r="K393" s="33" t="s">
        <v>142</v>
      </c>
      <c r="L393" s="32" t="s">
        <v>5531</v>
      </c>
      <c r="M393" s="33" t="s">
        <v>169</v>
      </c>
      <c r="N393" s="32" t="s">
        <v>5532</v>
      </c>
      <c r="O393" s="32" t="s">
        <v>5533</v>
      </c>
      <c r="P393" s="32" t="s">
        <v>5534</v>
      </c>
      <c r="Q393" s="34">
        <f t="shared" si="1"/>
        <v>35000</v>
      </c>
      <c r="R393" s="468">
        <v>64828.0</v>
      </c>
      <c r="S393" s="109">
        <v>15648.0</v>
      </c>
      <c r="T393" s="1559">
        <f t="shared" si="2"/>
        <v>84476</v>
      </c>
      <c r="U393" s="38" t="s">
        <v>5535</v>
      </c>
      <c r="V393" s="39" t="s">
        <v>5536</v>
      </c>
      <c r="W393" s="40">
        <v>111.0</v>
      </c>
      <c r="X393" s="67">
        <v>1.0</v>
      </c>
      <c r="Y393" s="2073">
        <v>47204.0</v>
      </c>
      <c r="Z393" s="1525">
        <v>34148.0</v>
      </c>
      <c r="AA393" s="746" t="s">
        <v>5537</v>
      </c>
      <c r="AB393" s="71" t="s">
        <v>5538</v>
      </c>
      <c r="AC393" s="46" t="s">
        <v>5539</v>
      </c>
      <c r="AD393" s="85" t="s">
        <v>5520</v>
      </c>
      <c r="AE393" s="297" t="s">
        <v>5521</v>
      </c>
      <c r="AF393" s="87" t="s">
        <v>5522</v>
      </c>
      <c r="AG393" s="145">
        <v>0.0</v>
      </c>
      <c r="AH393" s="128">
        <v>19648.0</v>
      </c>
      <c r="AI393" s="32"/>
      <c r="AJ393" s="262">
        <v>0.745</v>
      </c>
      <c r="AK393" s="263"/>
      <c r="AL393" s="263"/>
      <c r="AM393" s="263"/>
      <c r="AN393" s="263"/>
      <c r="AO393" s="263"/>
      <c r="AP393" s="263"/>
      <c r="AQ393" s="263"/>
      <c r="AR393" s="263"/>
      <c r="AS393" s="263"/>
      <c r="AT393" s="263"/>
      <c r="AU393" s="166"/>
      <c r="AV393" s="166"/>
      <c r="AW393" s="166"/>
      <c r="AX393" s="166"/>
      <c r="AY393" s="166"/>
      <c r="AZ393" s="166"/>
      <c r="BA393" s="166"/>
      <c r="BB393" s="166"/>
      <c r="BC393" s="166"/>
      <c r="BD393" s="166"/>
      <c r="BE393" s="166"/>
      <c r="BF393" s="166"/>
      <c r="BG393" s="166"/>
      <c r="BH393" s="166"/>
      <c r="BI393" s="166"/>
      <c r="BJ393" s="166"/>
      <c r="BK393" s="166"/>
      <c r="BL393" s="166"/>
      <c r="BM393" s="166"/>
      <c r="BN393" s="166"/>
      <c r="BO393" s="166"/>
      <c r="BP393" s="166"/>
      <c r="BQ393" s="166"/>
      <c r="BR393" s="166"/>
      <c r="BS393" s="166"/>
      <c r="BT393" s="166"/>
      <c r="BU393" s="166"/>
      <c r="BV393" s="166"/>
      <c r="BW393" s="166"/>
      <c r="BX393" s="166"/>
      <c r="BY393" s="166"/>
      <c r="BZ393" s="166"/>
      <c r="CA393" s="166"/>
      <c r="CB393" s="166"/>
      <c r="CC393" s="166"/>
      <c r="CD393" s="166"/>
      <c r="CE393" s="166"/>
      <c r="CF393" s="166"/>
      <c r="CG393" s="166"/>
      <c r="CH393" s="166"/>
      <c r="CI393" s="166"/>
      <c r="CJ393" s="166"/>
      <c r="CK393" s="166"/>
      <c r="CL393" s="166"/>
      <c r="CM393" s="166"/>
      <c r="CN393" s="166"/>
      <c r="CO393" s="166"/>
      <c r="CP393" s="166"/>
      <c r="CQ393" s="166"/>
      <c r="CR393" s="166"/>
      <c r="CS393" s="166"/>
      <c r="CT393" s="166"/>
      <c r="CU393" s="166"/>
      <c r="CV393" s="166"/>
      <c r="CW393" s="166"/>
      <c r="CX393" s="166"/>
      <c r="CY393" s="166"/>
      <c r="CZ393" s="166"/>
      <c r="DA393" s="166"/>
      <c r="DB393" s="166"/>
      <c r="DC393" s="166"/>
      <c r="DD393" s="166"/>
      <c r="DE393" s="166"/>
      <c r="DF393" s="166"/>
      <c r="DG393" s="166"/>
      <c r="DH393" s="166"/>
      <c r="DI393" s="166"/>
      <c r="DJ393" s="166"/>
      <c r="DK393" s="166"/>
      <c r="DL393" s="166"/>
      <c r="DM393" s="166"/>
      <c r="DN393" s="166"/>
      <c r="DO393" s="166"/>
      <c r="DP393" s="166"/>
      <c r="DQ393" s="166"/>
      <c r="DR393" s="166"/>
      <c r="DS393" s="166"/>
      <c r="DT393" s="166"/>
      <c r="DU393" s="166"/>
      <c r="DV393" s="166"/>
      <c r="DW393" s="166"/>
      <c r="DX393" s="58" t="str">
        <f t="shared" si="3"/>
        <v/>
      </c>
      <c r="DY393" s="58" t="str">
        <f t="shared" si="4"/>
        <v/>
      </c>
      <c r="DZ393" s="166"/>
      <c r="EA393" s="166"/>
      <c r="EB393" s="59" t="s">
        <v>160</v>
      </c>
    </row>
    <row r="394" ht="12.75" customHeight="1">
      <c r="A394" s="30" t="s">
        <v>5540</v>
      </c>
      <c r="B394" s="31" t="s">
        <v>5541</v>
      </c>
      <c r="C394" s="32" t="s">
        <v>5542</v>
      </c>
      <c r="D394" s="32" t="s">
        <v>5543</v>
      </c>
      <c r="E394" s="32" t="s">
        <v>5544</v>
      </c>
      <c r="F394" s="32" t="s">
        <v>5545</v>
      </c>
      <c r="G394" s="33" t="s">
        <v>325</v>
      </c>
      <c r="H394" s="32"/>
      <c r="I394" s="32" t="s">
        <v>5546</v>
      </c>
      <c r="J394" s="33" t="s">
        <v>326</v>
      </c>
      <c r="K394" s="33" t="s">
        <v>142</v>
      </c>
      <c r="L394" s="32" t="s">
        <v>5547</v>
      </c>
      <c r="M394" s="32" t="s">
        <v>5548</v>
      </c>
      <c r="N394" s="32" t="s">
        <v>5549</v>
      </c>
      <c r="O394" s="32" t="s">
        <v>5550</v>
      </c>
      <c r="P394" s="32" t="s">
        <v>5551</v>
      </c>
      <c r="Q394" s="34">
        <f t="shared" si="1"/>
        <v>30000</v>
      </c>
      <c r="R394" s="370">
        <v>24600.0</v>
      </c>
      <c r="S394" s="1041">
        <v>13588.0</v>
      </c>
      <c r="T394" s="370">
        <f t="shared" si="2"/>
        <v>42188</v>
      </c>
      <c r="U394" s="38" t="s">
        <v>5552</v>
      </c>
      <c r="V394" s="65" t="s">
        <v>5553</v>
      </c>
      <c r="W394" s="886">
        <v>372.0</v>
      </c>
      <c r="X394" s="2077">
        <v>0.782</v>
      </c>
      <c r="Y394" s="1992">
        <v>9931.0</v>
      </c>
      <c r="Z394" s="69">
        <v>28210.0</v>
      </c>
      <c r="AA394" s="1217" t="s">
        <v>5554</v>
      </c>
      <c r="AB394" s="32"/>
      <c r="AC394" s="32"/>
      <c r="AD394" s="85"/>
      <c r="AE394" s="85"/>
      <c r="AF394" s="85"/>
      <c r="AG394" s="32"/>
      <c r="AH394" s="32"/>
      <c r="AI394" s="33" t="s">
        <v>223</v>
      </c>
      <c r="AJ394" s="119">
        <v>0.99</v>
      </c>
      <c r="AK394" s="91"/>
      <c r="AL394" s="91"/>
      <c r="AM394" s="91"/>
      <c r="AN394" s="91"/>
      <c r="AO394" s="91"/>
      <c r="AP394" s="91"/>
      <c r="AQ394" s="91"/>
      <c r="AR394" s="91"/>
      <c r="AS394" s="91"/>
      <c r="AT394" s="91"/>
      <c r="AU394" s="92"/>
      <c r="AV394" s="92"/>
      <c r="AW394" s="92"/>
      <c r="AX394" s="92"/>
      <c r="AY394" s="92"/>
      <c r="AZ394" s="92"/>
      <c r="BA394" s="92"/>
      <c r="BB394" s="92"/>
      <c r="BC394" s="92"/>
      <c r="BD394" s="92"/>
      <c r="BE394" s="92"/>
      <c r="BF394" s="92"/>
      <c r="BG394" s="92"/>
      <c r="BH394" s="92"/>
      <c r="BI394" s="92"/>
      <c r="BJ394" s="92"/>
      <c r="BK394" s="92"/>
      <c r="BL394" s="92"/>
      <c r="BM394" s="92"/>
      <c r="BN394" s="92"/>
      <c r="BO394" s="92"/>
      <c r="BP394" s="92"/>
      <c r="BQ394" s="92"/>
      <c r="BR394" s="92"/>
      <c r="BS394" s="92"/>
      <c r="BT394" s="92"/>
      <c r="BU394" s="92"/>
      <c r="BV394" s="92"/>
      <c r="BW394" s="92"/>
      <c r="BX394" s="92"/>
      <c r="BY394" s="92"/>
      <c r="BZ394" s="92"/>
      <c r="CA394" s="92"/>
      <c r="CB394" s="92"/>
      <c r="CC394" s="92"/>
      <c r="CD394" s="92"/>
      <c r="CE394" s="92"/>
      <c r="CF394" s="92"/>
      <c r="CG394" s="92"/>
      <c r="CH394" s="92"/>
      <c r="CI394" s="92"/>
      <c r="CJ394" s="92"/>
      <c r="CK394" s="92"/>
      <c r="CL394" s="92"/>
      <c r="CM394" s="92"/>
      <c r="CN394" s="92"/>
      <c r="CO394" s="92"/>
      <c r="CP394" s="92"/>
      <c r="CQ394" s="92"/>
      <c r="CR394" s="92"/>
      <c r="CS394" s="92"/>
      <c r="CT394" s="92"/>
      <c r="CU394" s="92"/>
      <c r="CV394" s="92"/>
      <c r="CW394" s="92"/>
      <c r="CX394" s="92"/>
      <c r="CY394" s="92"/>
      <c r="CZ394" s="92"/>
      <c r="DA394" s="92"/>
      <c r="DB394" s="92"/>
      <c r="DC394" s="92"/>
      <c r="DD394" s="92"/>
      <c r="DE394" s="92"/>
      <c r="DF394" s="92"/>
      <c r="DG394" s="92"/>
      <c r="DH394" s="92"/>
      <c r="DI394" s="92"/>
      <c r="DJ394" s="92"/>
      <c r="DK394" s="92"/>
      <c r="DL394" s="92"/>
      <c r="DM394" s="92"/>
      <c r="DN394" s="92"/>
      <c r="DO394" s="92"/>
      <c r="DP394" s="92"/>
      <c r="DQ394" s="92"/>
      <c r="DR394" s="92"/>
      <c r="DS394" s="92"/>
      <c r="DT394" s="92"/>
      <c r="DU394" s="92"/>
      <c r="DV394" s="92"/>
      <c r="DW394" s="92"/>
      <c r="DX394" s="58" t="str">
        <f t="shared" si="3"/>
        <v/>
      </c>
      <c r="DY394" s="58" t="str">
        <f t="shared" si="4"/>
        <v>affordable</v>
      </c>
      <c r="DZ394" s="92"/>
      <c r="EA394" s="92"/>
      <c r="EB394" s="59" t="s">
        <v>160</v>
      </c>
    </row>
    <row r="395" ht="12.75" customHeight="1">
      <c r="A395" s="60" t="s">
        <v>5555</v>
      </c>
      <c r="B395" s="31" t="s">
        <v>5556</v>
      </c>
      <c r="C395" s="61" t="s">
        <v>5557</v>
      </c>
      <c r="D395" s="61" t="s">
        <v>5558</v>
      </c>
      <c r="E395" s="61" t="s">
        <v>5559</v>
      </c>
      <c r="F395" s="32" t="s">
        <v>5560</v>
      </c>
      <c r="G395" s="33" t="s">
        <v>325</v>
      </c>
      <c r="H395" s="32"/>
      <c r="I395" s="32" t="s">
        <v>5561</v>
      </c>
      <c r="J395" s="33" t="s">
        <v>141</v>
      </c>
      <c r="K395" s="33" t="s">
        <v>142</v>
      </c>
      <c r="L395" s="32" t="s">
        <v>5562</v>
      </c>
      <c r="M395" s="32" t="s">
        <v>5563</v>
      </c>
      <c r="N395" s="32" t="s">
        <v>5564</v>
      </c>
      <c r="O395" s="32" t="s">
        <v>5565</v>
      </c>
      <c r="P395" s="32" t="s">
        <v>5566</v>
      </c>
      <c r="Q395" s="34">
        <f t="shared" si="1"/>
        <v>20000</v>
      </c>
      <c r="R395" s="1598">
        <v>26938.0</v>
      </c>
      <c r="S395" s="260">
        <v>12226.0</v>
      </c>
      <c r="T395" s="169">
        <f t="shared" si="2"/>
        <v>43164</v>
      </c>
      <c r="U395" s="38" t="s">
        <v>5567</v>
      </c>
      <c r="V395" s="39" t="s">
        <v>5568</v>
      </c>
      <c r="W395" s="40">
        <v>102.0</v>
      </c>
      <c r="X395" s="1088">
        <v>0.871</v>
      </c>
      <c r="Y395" s="2078">
        <v>23778.0</v>
      </c>
      <c r="Z395" s="2079">
        <v>18180.0</v>
      </c>
      <c r="AA395" s="61"/>
      <c r="AB395" s="45" t="s">
        <v>143</v>
      </c>
      <c r="AC395" s="61"/>
      <c r="AD395" s="85"/>
      <c r="AE395" s="85"/>
      <c r="AF395" s="85"/>
      <c r="AG395" s="61"/>
      <c r="AH395" s="61"/>
      <c r="AI395" s="33" t="s">
        <v>223</v>
      </c>
      <c r="AJ395" s="1238">
        <v>0.59</v>
      </c>
      <c r="AK395" s="91"/>
      <c r="AL395" s="91"/>
      <c r="AM395" s="91"/>
      <c r="AN395" s="91"/>
      <c r="AO395" s="91"/>
      <c r="AP395" s="91"/>
      <c r="AQ395" s="91"/>
      <c r="AR395" s="91"/>
      <c r="AS395" s="91"/>
      <c r="AT395" s="91"/>
      <c r="AU395" s="92"/>
      <c r="AV395" s="92"/>
      <c r="AW395" s="92"/>
      <c r="AX395" s="92"/>
      <c r="AY395" s="92"/>
      <c r="AZ395" s="92"/>
      <c r="BA395" s="92"/>
      <c r="BB395" s="92"/>
      <c r="BC395" s="92"/>
      <c r="BD395" s="92"/>
      <c r="BE395" s="92"/>
      <c r="BF395" s="92"/>
      <c r="BG395" s="92"/>
      <c r="BH395" s="92"/>
      <c r="BI395" s="92"/>
      <c r="BJ395" s="92"/>
      <c r="BK395" s="92"/>
      <c r="BL395" s="92"/>
      <c r="BM395" s="92"/>
      <c r="BN395" s="92"/>
      <c r="BO395" s="92"/>
      <c r="BP395" s="92"/>
      <c r="BQ395" s="92"/>
      <c r="BR395" s="92"/>
      <c r="BS395" s="92"/>
      <c r="BT395" s="92"/>
      <c r="BU395" s="92"/>
      <c r="BV395" s="92"/>
      <c r="BW395" s="92"/>
      <c r="BX395" s="92"/>
      <c r="BY395" s="92"/>
      <c r="BZ395" s="92"/>
      <c r="CA395" s="92"/>
      <c r="CB395" s="92"/>
      <c r="CC395" s="92"/>
      <c r="CD395" s="92"/>
      <c r="CE395" s="92"/>
      <c r="CF395" s="92"/>
      <c r="CG395" s="92"/>
      <c r="CH395" s="92"/>
      <c r="CI395" s="92"/>
      <c r="CJ395" s="92"/>
      <c r="CK395" s="92"/>
      <c r="CL395" s="92"/>
      <c r="CM395" s="92"/>
      <c r="CN395" s="92"/>
      <c r="CO395" s="92"/>
      <c r="CP395" s="92"/>
      <c r="CQ395" s="92"/>
      <c r="CR395" s="92"/>
      <c r="CS395" s="92"/>
      <c r="CT395" s="92"/>
      <c r="CU395" s="92"/>
      <c r="CV395" s="92"/>
      <c r="CW395" s="92"/>
      <c r="CX395" s="92"/>
      <c r="CY395" s="92"/>
      <c r="CZ395" s="92"/>
      <c r="DA395" s="92"/>
      <c r="DB395" s="92"/>
      <c r="DC395" s="92"/>
      <c r="DD395" s="92"/>
      <c r="DE395" s="92"/>
      <c r="DF395" s="92"/>
      <c r="DG395" s="92"/>
      <c r="DH395" s="92"/>
      <c r="DI395" s="92"/>
      <c r="DJ395" s="92"/>
      <c r="DK395" s="92"/>
      <c r="DL395" s="92"/>
      <c r="DM395" s="92"/>
      <c r="DN395" s="92"/>
      <c r="DO395" s="92"/>
      <c r="DP395" s="92"/>
      <c r="DQ395" s="92"/>
      <c r="DR395" s="92"/>
      <c r="DS395" s="92"/>
      <c r="DT395" s="92"/>
      <c r="DU395" s="92"/>
      <c r="DV395" s="92"/>
      <c r="DW395" s="92"/>
      <c r="DX395" s="58" t="str">
        <f t="shared" si="3"/>
        <v/>
      </c>
      <c r="DY395" s="58" t="str">
        <f t="shared" si="4"/>
        <v>affordable</v>
      </c>
      <c r="DZ395" s="92"/>
      <c r="EA395" s="92"/>
      <c r="EB395" s="59" t="s">
        <v>160</v>
      </c>
    </row>
    <row r="396" ht="12.75" customHeight="1">
      <c r="A396" s="30" t="s">
        <v>5569</v>
      </c>
      <c r="B396" s="31" t="s">
        <v>5570</v>
      </c>
      <c r="C396" s="32" t="s">
        <v>5571</v>
      </c>
      <c r="D396" s="32" t="s">
        <v>5572</v>
      </c>
      <c r="E396" s="32" t="s">
        <v>5573</v>
      </c>
      <c r="F396" s="32" t="s">
        <v>5574</v>
      </c>
      <c r="G396" s="33" t="s">
        <v>138</v>
      </c>
      <c r="H396" s="32" t="s">
        <v>5575</v>
      </c>
      <c r="I396" s="32" t="s">
        <v>5576</v>
      </c>
      <c r="J396" s="33" t="s">
        <v>167</v>
      </c>
      <c r="K396" s="33" t="s">
        <v>142</v>
      </c>
      <c r="L396" s="32" t="s">
        <v>5577</v>
      </c>
      <c r="M396" s="32" t="s">
        <v>5578</v>
      </c>
      <c r="N396" s="32" t="s">
        <v>5579</v>
      </c>
      <c r="O396" s="32" t="s">
        <v>5580</v>
      </c>
      <c r="P396" s="32" t="s">
        <v>5581</v>
      </c>
      <c r="Q396" s="34">
        <f t="shared" si="1"/>
        <v>15000</v>
      </c>
      <c r="R396" s="1417">
        <v>18464.0</v>
      </c>
      <c r="S396" s="1090">
        <v>11616.0</v>
      </c>
      <c r="T396" s="231">
        <f t="shared" si="2"/>
        <v>34080</v>
      </c>
      <c r="U396" s="38" t="s">
        <v>5582</v>
      </c>
      <c r="V396" s="39" t="s">
        <v>5583</v>
      </c>
      <c r="W396" s="2019">
        <v>45.0</v>
      </c>
      <c r="X396" s="627">
        <v>0.978</v>
      </c>
      <c r="Y396" s="2080">
        <v>19712.0</v>
      </c>
      <c r="Z396" s="1790">
        <v>14732.0</v>
      </c>
      <c r="AA396" s="367" t="s">
        <v>5584</v>
      </c>
      <c r="AB396" s="45" t="s">
        <v>143</v>
      </c>
      <c r="AC396" s="46" t="s">
        <v>5585</v>
      </c>
      <c r="AD396" s="87" t="s">
        <v>5586</v>
      </c>
      <c r="AE396" s="297" t="s">
        <v>5587</v>
      </c>
      <c r="AF396" s="87" t="s">
        <v>5588</v>
      </c>
      <c r="AG396" s="145">
        <v>0.0</v>
      </c>
      <c r="AH396" s="1694">
        <v>15616.0</v>
      </c>
      <c r="AI396" s="32" t="s">
        <v>5589</v>
      </c>
      <c r="AJ396" s="262">
        <v>0.784</v>
      </c>
      <c r="AK396" s="263"/>
      <c r="AL396" s="263"/>
      <c r="AM396" s="263"/>
      <c r="AN396" s="263"/>
      <c r="AO396" s="263"/>
      <c r="AP396" s="263"/>
      <c r="AQ396" s="263"/>
      <c r="AR396" s="263"/>
      <c r="AS396" s="263"/>
      <c r="AT396" s="263"/>
      <c r="AU396" s="166"/>
      <c r="AV396" s="166"/>
      <c r="AW396" s="166"/>
      <c r="AX396" s="166"/>
      <c r="AY396" s="166"/>
      <c r="AZ396" s="166"/>
      <c r="BA396" s="166"/>
      <c r="BB396" s="166"/>
      <c r="BC396" s="166"/>
      <c r="BD396" s="166"/>
      <c r="BE396" s="166"/>
      <c r="BF396" s="166"/>
      <c r="BG396" s="166"/>
      <c r="BH396" s="166"/>
      <c r="BI396" s="166"/>
      <c r="BJ396" s="166"/>
      <c r="BK396" s="166"/>
      <c r="BL396" s="166"/>
      <c r="BM396" s="166"/>
      <c r="BN396" s="166"/>
      <c r="BO396" s="166"/>
      <c r="BP396" s="166"/>
      <c r="BQ396" s="166"/>
      <c r="BR396" s="166"/>
      <c r="BS396" s="166"/>
      <c r="BT396" s="166"/>
      <c r="BU396" s="166"/>
      <c r="BV396" s="166"/>
      <c r="BW396" s="166"/>
      <c r="BX396" s="166"/>
      <c r="BY396" s="166"/>
      <c r="BZ396" s="166"/>
      <c r="CA396" s="166"/>
      <c r="CB396" s="166"/>
      <c r="CC396" s="166"/>
      <c r="CD396" s="166"/>
      <c r="CE396" s="166"/>
      <c r="CF396" s="166"/>
      <c r="CG396" s="166"/>
      <c r="CH396" s="166"/>
      <c r="CI396" s="166"/>
      <c r="CJ396" s="166"/>
      <c r="CK396" s="166"/>
      <c r="CL396" s="166"/>
      <c r="CM396" s="166"/>
      <c r="CN396" s="166"/>
      <c r="CO396" s="166"/>
      <c r="CP396" s="166"/>
      <c r="CQ396" s="166"/>
      <c r="CR396" s="166"/>
      <c r="CS396" s="166"/>
      <c r="CT396" s="166"/>
      <c r="CU396" s="166"/>
      <c r="CV396" s="166"/>
      <c r="CW396" s="166"/>
      <c r="CX396" s="166"/>
      <c r="CY396" s="166"/>
      <c r="CZ396" s="166"/>
      <c r="DA396" s="166"/>
      <c r="DB396" s="166"/>
      <c r="DC396" s="166"/>
      <c r="DD396" s="166"/>
      <c r="DE396" s="166"/>
      <c r="DF396" s="166"/>
      <c r="DG396" s="166"/>
      <c r="DH396" s="166"/>
      <c r="DI396" s="166"/>
      <c r="DJ396" s="166"/>
      <c r="DK396" s="166"/>
      <c r="DL396" s="166"/>
      <c r="DM396" s="166"/>
      <c r="DN396" s="166"/>
      <c r="DO396" s="166"/>
      <c r="DP396" s="166"/>
      <c r="DQ396" s="166"/>
      <c r="DR396" s="166"/>
      <c r="DS396" s="166"/>
      <c r="DT396" s="166"/>
      <c r="DU396" s="166"/>
      <c r="DV396" s="166"/>
      <c r="DW396" s="166"/>
      <c r="DX396" s="58" t="str">
        <f t="shared" si="3"/>
        <v/>
      </c>
      <c r="DY396" s="58" t="str">
        <f t="shared" si="4"/>
        <v>affordable</v>
      </c>
      <c r="DZ396" s="166"/>
      <c r="EA396" s="166"/>
      <c r="EB396" s="59" t="s">
        <v>160</v>
      </c>
    </row>
    <row r="397" ht="12.75" customHeight="1">
      <c r="A397" s="60" t="s">
        <v>5590</v>
      </c>
      <c r="B397" s="31" t="s">
        <v>5591</v>
      </c>
      <c r="C397" s="61" t="s">
        <v>5592</v>
      </c>
      <c r="D397" s="61" t="s">
        <v>5593</v>
      </c>
      <c r="E397" s="61" t="s">
        <v>5594</v>
      </c>
      <c r="F397" s="32" t="s">
        <v>5595</v>
      </c>
      <c r="G397" s="33" t="s">
        <v>525</v>
      </c>
      <c r="H397" s="32"/>
      <c r="I397" s="32" t="s">
        <v>5596</v>
      </c>
      <c r="J397" s="33" t="s">
        <v>141</v>
      </c>
      <c r="K397" s="33" t="s">
        <v>142</v>
      </c>
      <c r="L397" s="32" t="s">
        <v>5597</v>
      </c>
      <c r="M397" s="32" t="s">
        <v>5598</v>
      </c>
      <c r="N397" s="32" t="s">
        <v>5599</v>
      </c>
      <c r="O397" s="32" t="s">
        <v>5600</v>
      </c>
      <c r="P397" s="32" t="s">
        <v>5601</v>
      </c>
      <c r="Q397" s="34">
        <f t="shared" si="1"/>
        <v>35000</v>
      </c>
      <c r="R397" s="82">
        <v>21100.0</v>
      </c>
      <c r="S397" s="1975">
        <v>11700.0</v>
      </c>
      <c r="T397" s="1416">
        <f t="shared" si="2"/>
        <v>36800</v>
      </c>
      <c r="U397" s="38" t="s">
        <v>5602</v>
      </c>
      <c r="V397" s="39" t="s">
        <v>5603</v>
      </c>
      <c r="W397" s="291">
        <v>363.0</v>
      </c>
      <c r="X397" s="67">
        <v>1.0</v>
      </c>
      <c r="Y397" s="2081">
        <v>4000.0</v>
      </c>
      <c r="Z397" s="294">
        <v>31900.0</v>
      </c>
      <c r="AA397" s="286" t="s">
        <v>5604</v>
      </c>
      <c r="AB397" s="45" t="s">
        <v>143</v>
      </c>
      <c r="AC397" s="61"/>
      <c r="AD397" s="85"/>
      <c r="AE397" s="85"/>
      <c r="AF397" s="85"/>
      <c r="AG397" s="61"/>
      <c r="AH397" s="61" t="s">
        <v>5605</v>
      </c>
      <c r="AI397" s="33" t="s">
        <v>223</v>
      </c>
      <c r="AJ397" s="2082">
        <v>0.638</v>
      </c>
      <c r="AK397" s="263"/>
      <c r="AL397" s="263"/>
      <c r="AM397" s="263"/>
      <c r="AN397" s="263"/>
      <c r="AO397" s="263"/>
      <c r="AP397" s="263"/>
      <c r="AQ397" s="263"/>
      <c r="AR397" s="263"/>
      <c r="AS397" s="263"/>
      <c r="AT397" s="263"/>
      <c r="AU397" s="166"/>
      <c r="AV397" s="166"/>
      <c r="AW397" s="166"/>
      <c r="AX397" s="166"/>
      <c r="AY397" s="166"/>
      <c r="AZ397" s="166"/>
      <c r="BA397" s="166"/>
      <c r="BB397" s="166"/>
      <c r="BC397" s="166"/>
      <c r="BD397" s="166"/>
      <c r="BE397" s="166"/>
      <c r="BF397" s="166"/>
      <c r="BG397" s="166"/>
      <c r="BH397" s="166"/>
      <c r="BI397" s="166"/>
      <c r="BJ397" s="166"/>
      <c r="BK397" s="166"/>
      <c r="BL397" s="166"/>
      <c r="BM397" s="166"/>
      <c r="BN397" s="166"/>
      <c r="BO397" s="166"/>
      <c r="BP397" s="166"/>
      <c r="BQ397" s="166"/>
      <c r="BR397" s="166"/>
      <c r="BS397" s="166"/>
      <c r="BT397" s="166"/>
      <c r="BU397" s="166"/>
      <c r="BV397" s="166"/>
      <c r="BW397" s="166"/>
      <c r="BX397" s="166"/>
      <c r="BY397" s="166"/>
      <c r="BZ397" s="166"/>
      <c r="CA397" s="166"/>
      <c r="CB397" s="166"/>
      <c r="CC397" s="166"/>
      <c r="CD397" s="166"/>
      <c r="CE397" s="166"/>
      <c r="CF397" s="166"/>
      <c r="CG397" s="166"/>
      <c r="CH397" s="166"/>
      <c r="CI397" s="166"/>
      <c r="CJ397" s="166"/>
      <c r="CK397" s="166"/>
      <c r="CL397" s="166"/>
      <c r="CM397" s="166"/>
      <c r="CN397" s="166"/>
      <c r="CO397" s="166"/>
      <c r="CP397" s="166"/>
      <c r="CQ397" s="166"/>
      <c r="CR397" s="166"/>
      <c r="CS397" s="166"/>
      <c r="CT397" s="166"/>
      <c r="CU397" s="166"/>
      <c r="CV397" s="166"/>
      <c r="CW397" s="166"/>
      <c r="CX397" s="166"/>
      <c r="CY397" s="166"/>
      <c r="CZ397" s="166"/>
      <c r="DA397" s="166"/>
      <c r="DB397" s="166"/>
      <c r="DC397" s="166"/>
      <c r="DD397" s="166"/>
      <c r="DE397" s="166"/>
      <c r="DF397" s="166"/>
      <c r="DG397" s="166"/>
      <c r="DH397" s="166"/>
      <c r="DI397" s="166"/>
      <c r="DJ397" s="166"/>
      <c r="DK397" s="166"/>
      <c r="DL397" s="166"/>
      <c r="DM397" s="166"/>
      <c r="DN397" s="166"/>
      <c r="DO397" s="166"/>
      <c r="DP397" s="166"/>
      <c r="DQ397" s="166"/>
      <c r="DR397" s="166"/>
      <c r="DS397" s="166"/>
      <c r="DT397" s="166"/>
      <c r="DU397" s="166"/>
      <c r="DV397" s="166"/>
      <c r="DW397" s="166"/>
      <c r="DX397" s="58" t="str">
        <f t="shared" si="3"/>
        <v/>
      </c>
      <c r="DY397" s="58" t="str">
        <f t="shared" si="4"/>
        <v/>
      </c>
      <c r="DZ397" s="166"/>
      <c r="EA397" s="166"/>
      <c r="EB397" s="59" t="s">
        <v>160</v>
      </c>
    </row>
    <row r="398" ht="12.75" customHeight="1">
      <c r="A398" s="60" t="s">
        <v>5606</v>
      </c>
      <c r="B398" s="324"/>
      <c r="C398" s="61" t="s">
        <v>5607</v>
      </c>
      <c r="D398" s="61" t="s">
        <v>3735</v>
      </c>
      <c r="E398" s="61" t="s">
        <v>3736</v>
      </c>
      <c r="F398" s="32" t="s">
        <v>137</v>
      </c>
      <c r="G398" s="32" t="s">
        <v>796</v>
      </c>
      <c r="H398" s="32"/>
      <c r="I398" s="32" t="s">
        <v>206</v>
      </c>
      <c r="J398" s="33" t="s">
        <v>167</v>
      </c>
      <c r="K398" s="33" t="s">
        <v>142</v>
      </c>
      <c r="L398" s="32" t="s">
        <v>143</v>
      </c>
      <c r="M398" s="32" t="s">
        <v>745</v>
      </c>
      <c r="N398" s="32" t="s">
        <v>5608</v>
      </c>
      <c r="O398" s="32" t="s">
        <v>146</v>
      </c>
      <c r="P398" s="32" t="s">
        <v>950</v>
      </c>
      <c r="Q398" s="34">
        <f t="shared" si="1"/>
        <v>45000</v>
      </c>
      <c r="R398" s="1159">
        <v>50780.0</v>
      </c>
      <c r="S398" s="881">
        <v>14640.0</v>
      </c>
      <c r="T398" s="965">
        <f t="shared" si="2"/>
        <v>69420</v>
      </c>
      <c r="U398" s="32"/>
      <c r="V398" s="65" t="s">
        <v>173</v>
      </c>
      <c r="W398" s="2083">
        <v>8.0</v>
      </c>
      <c r="X398" s="67">
        <v>1.0</v>
      </c>
      <c r="Y398" s="1699">
        <v>24035.0</v>
      </c>
      <c r="Z398" s="1089">
        <v>43555.0</v>
      </c>
      <c r="AA398" s="871" t="s">
        <v>4329</v>
      </c>
      <c r="AB398" s="71" t="s">
        <v>143</v>
      </c>
      <c r="AC398" s="61" t="s">
        <v>749</v>
      </c>
      <c r="AD398" s="87" t="s">
        <v>1966</v>
      </c>
      <c r="AE398" s="297" t="s">
        <v>5609</v>
      </c>
      <c r="AF398" s="87" t="s">
        <v>5610</v>
      </c>
      <c r="AG398" s="61"/>
      <c r="AH398" s="61"/>
      <c r="AI398" s="32" t="s">
        <v>5611</v>
      </c>
      <c r="AJ398" s="2084">
        <v>0.879</v>
      </c>
      <c r="AK398" s="2085">
        <v>0.246</v>
      </c>
      <c r="AL398" s="237">
        <v>0.2</v>
      </c>
      <c r="AM398" s="91">
        <v>0.0</v>
      </c>
      <c r="AN398" s="424">
        <v>57.0</v>
      </c>
      <c r="AO398" s="78">
        <v>14.0</v>
      </c>
      <c r="AP398" s="78">
        <v>0.0</v>
      </c>
      <c r="AQ398" s="2086">
        <v>0.816</v>
      </c>
      <c r="AR398" s="33"/>
      <c r="AS398" s="55" t="s">
        <v>157</v>
      </c>
      <c r="AT398" s="32"/>
      <c r="AU398" s="56"/>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c r="CD398" s="56"/>
      <c r="CE398" s="56"/>
      <c r="CF398" s="56"/>
      <c r="CG398" s="56"/>
      <c r="CH398" s="56"/>
      <c r="CI398" s="56"/>
      <c r="CJ398" s="56"/>
      <c r="CK398" s="56"/>
      <c r="CL398" s="56"/>
      <c r="CM398" s="56"/>
      <c r="CN398" s="56"/>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8" t="s">
        <v>159</v>
      </c>
      <c r="DX398" s="58" t="str">
        <f t="shared" si="3"/>
        <v/>
      </c>
      <c r="DY398" s="58" t="str">
        <f t="shared" si="4"/>
        <v/>
      </c>
      <c r="DZ398" s="58"/>
      <c r="EA398" s="58"/>
      <c r="EB398" s="59" t="s">
        <v>160</v>
      </c>
    </row>
    <row r="399" ht="12.75" customHeight="1">
      <c r="A399" s="30" t="s">
        <v>5612</v>
      </c>
      <c r="B399" s="31" t="s">
        <v>5613</v>
      </c>
      <c r="C399" s="32" t="s">
        <v>5614</v>
      </c>
      <c r="D399" s="32" t="s">
        <v>5615</v>
      </c>
      <c r="E399" s="32" t="s">
        <v>5616</v>
      </c>
      <c r="F399" s="32" t="s">
        <v>5617</v>
      </c>
      <c r="G399" s="32" t="s">
        <v>5618</v>
      </c>
      <c r="H399" s="32"/>
      <c r="I399" s="32" t="s">
        <v>5619</v>
      </c>
      <c r="J399" s="33" t="s">
        <v>167</v>
      </c>
      <c r="K399" s="33" t="s">
        <v>142</v>
      </c>
      <c r="L399" s="32" t="s">
        <v>5620</v>
      </c>
      <c r="M399" s="32" t="s">
        <v>5621</v>
      </c>
      <c r="N399" s="32" t="s">
        <v>5622</v>
      </c>
      <c r="O399" s="32" t="s">
        <v>5623</v>
      </c>
      <c r="P399" s="32" t="s">
        <v>5624</v>
      </c>
      <c r="Q399" s="34">
        <f t="shared" si="1"/>
        <v>45000</v>
      </c>
      <c r="R399" s="1062">
        <v>50780.0</v>
      </c>
      <c r="S399" s="562">
        <v>14640.0</v>
      </c>
      <c r="T399" s="1404">
        <f t="shared" si="2"/>
        <v>69420</v>
      </c>
      <c r="U399" s="38" t="s">
        <v>5625</v>
      </c>
      <c r="V399" s="65" t="s">
        <v>5626</v>
      </c>
      <c r="W399" s="2087">
        <v>8.0</v>
      </c>
      <c r="X399" s="67">
        <v>1.0</v>
      </c>
      <c r="Y399" s="1699">
        <v>24035.0</v>
      </c>
      <c r="Z399" s="1983">
        <v>43555.0</v>
      </c>
      <c r="AA399" s="871" t="s">
        <v>5627</v>
      </c>
      <c r="AB399" s="71" t="s">
        <v>5628</v>
      </c>
      <c r="AC399" s="32" t="s">
        <v>5629</v>
      </c>
      <c r="AD399" s="87" t="s">
        <v>1966</v>
      </c>
      <c r="AE399" s="297" t="s">
        <v>5609</v>
      </c>
      <c r="AF399" s="87" t="s">
        <v>5610</v>
      </c>
      <c r="AG399" s="32"/>
      <c r="AH399" s="32"/>
      <c r="AI399" s="32" t="s">
        <v>5630</v>
      </c>
      <c r="AJ399" s="262">
        <v>0.879</v>
      </c>
      <c r="AK399" s="263"/>
      <c r="AL399" s="263"/>
      <c r="AM399" s="263"/>
      <c r="AN399" s="263"/>
      <c r="AO399" s="263"/>
      <c r="AP399" s="263"/>
      <c r="AQ399" s="263"/>
      <c r="AR399" s="263"/>
      <c r="AS399" s="263"/>
      <c r="AT399" s="263"/>
      <c r="AU399" s="166"/>
      <c r="AV399" s="166"/>
      <c r="AW399" s="166"/>
      <c r="AX399" s="166"/>
      <c r="AY399" s="166"/>
      <c r="AZ399" s="166"/>
      <c r="BA399" s="166"/>
      <c r="BB399" s="166"/>
      <c r="BC399" s="166"/>
      <c r="BD399" s="166"/>
      <c r="BE399" s="166"/>
      <c r="BF399" s="166"/>
      <c r="BG399" s="166"/>
      <c r="BH399" s="166"/>
      <c r="BI399" s="166"/>
      <c r="BJ399" s="166"/>
      <c r="BK399" s="166"/>
      <c r="BL399" s="166"/>
      <c r="BM399" s="166"/>
      <c r="BN399" s="166"/>
      <c r="BO399" s="166"/>
      <c r="BP399" s="166"/>
      <c r="BQ399" s="166"/>
      <c r="BR399" s="166"/>
      <c r="BS399" s="166"/>
      <c r="BT399" s="166"/>
      <c r="BU399" s="166"/>
      <c r="BV399" s="166"/>
      <c r="BW399" s="166"/>
      <c r="BX399" s="166"/>
      <c r="BY399" s="166"/>
      <c r="BZ399" s="166"/>
      <c r="CA399" s="166"/>
      <c r="CB399" s="166"/>
      <c r="CC399" s="166"/>
      <c r="CD399" s="166"/>
      <c r="CE399" s="166"/>
      <c r="CF399" s="166"/>
      <c r="CG399" s="166"/>
      <c r="CH399" s="166"/>
      <c r="CI399" s="166"/>
      <c r="CJ399" s="166"/>
      <c r="CK399" s="166"/>
      <c r="CL399" s="166"/>
      <c r="CM399" s="166"/>
      <c r="CN399" s="166"/>
      <c r="CO399" s="166"/>
      <c r="CP399" s="166"/>
      <c r="CQ399" s="166"/>
      <c r="CR399" s="166"/>
      <c r="CS399" s="166"/>
      <c r="CT399" s="166"/>
      <c r="CU399" s="166"/>
      <c r="CV399" s="166"/>
      <c r="CW399" s="166"/>
      <c r="CX399" s="166"/>
      <c r="CY399" s="166"/>
      <c r="CZ399" s="166"/>
      <c r="DA399" s="166"/>
      <c r="DB399" s="166"/>
      <c r="DC399" s="166"/>
      <c r="DD399" s="166"/>
      <c r="DE399" s="166"/>
      <c r="DF399" s="166"/>
      <c r="DG399" s="166"/>
      <c r="DH399" s="166"/>
      <c r="DI399" s="166"/>
      <c r="DJ399" s="166"/>
      <c r="DK399" s="166"/>
      <c r="DL399" s="166"/>
      <c r="DM399" s="166"/>
      <c r="DN399" s="166"/>
      <c r="DO399" s="166"/>
      <c r="DP399" s="166"/>
      <c r="DQ399" s="166"/>
      <c r="DR399" s="166"/>
      <c r="DS399" s="166"/>
      <c r="DT399" s="166"/>
      <c r="DU399" s="166"/>
      <c r="DV399" s="166"/>
      <c r="DW399" s="166"/>
      <c r="DX399" s="58" t="str">
        <f t="shared" si="3"/>
        <v/>
      </c>
      <c r="DY399" s="58" t="str">
        <f t="shared" si="4"/>
        <v/>
      </c>
      <c r="DZ399" s="166"/>
      <c r="EA399" s="166"/>
      <c r="EB399" s="59" t="s">
        <v>160</v>
      </c>
    </row>
    <row r="400" ht="12.75" customHeight="1">
      <c r="A400" s="60" t="s">
        <v>5631</v>
      </c>
      <c r="B400" s="31" t="s">
        <v>5632</v>
      </c>
      <c r="C400" s="61" t="s">
        <v>5633</v>
      </c>
      <c r="D400" s="61" t="s">
        <v>5634</v>
      </c>
      <c r="E400" s="61" t="s">
        <v>5635</v>
      </c>
      <c r="F400" s="32" t="s">
        <v>5636</v>
      </c>
      <c r="G400" s="33" t="s">
        <v>325</v>
      </c>
      <c r="H400" s="32"/>
      <c r="I400" s="32" t="s">
        <v>5637</v>
      </c>
      <c r="J400" s="33" t="s">
        <v>141</v>
      </c>
      <c r="K400" s="33" t="s">
        <v>142</v>
      </c>
      <c r="L400" s="32" t="s">
        <v>5638</v>
      </c>
      <c r="M400" s="32" t="s">
        <v>5639</v>
      </c>
      <c r="N400" s="32" t="s">
        <v>5640</v>
      </c>
      <c r="O400" s="32" t="s">
        <v>5641</v>
      </c>
      <c r="P400" s="32" t="s">
        <v>5642</v>
      </c>
      <c r="Q400" s="34">
        <f t="shared" si="1"/>
        <v>30000</v>
      </c>
      <c r="R400" s="1633">
        <v>40572.0</v>
      </c>
      <c r="S400" s="225">
        <v>15424.0</v>
      </c>
      <c r="T400" s="859">
        <f t="shared" si="2"/>
        <v>59996</v>
      </c>
      <c r="U400" s="38" t="s">
        <v>5643</v>
      </c>
      <c r="V400" s="100" t="s">
        <v>5644</v>
      </c>
      <c r="W400" s="1087">
        <v>94.0</v>
      </c>
      <c r="X400" s="1516">
        <v>0.959</v>
      </c>
      <c r="Y400" s="243">
        <v>30236.0</v>
      </c>
      <c r="Z400" s="1309">
        <v>27392.0</v>
      </c>
      <c r="AA400" s="44" t="s">
        <v>5645</v>
      </c>
      <c r="AB400" s="71" t="s">
        <v>5646</v>
      </c>
      <c r="AC400" s="61"/>
      <c r="AD400" s="85"/>
      <c r="AE400" s="85"/>
      <c r="AF400" s="85"/>
      <c r="AG400" s="61"/>
      <c r="AH400" s="61"/>
      <c r="AI400" s="32"/>
      <c r="AJ400" s="820">
        <v>0.667</v>
      </c>
      <c r="AK400" s="263"/>
      <c r="AL400" s="263"/>
      <c r="AM400" s="263"/>
      <c r="AN400" s="263"/>
      <c r="AO400" s="263"/>
      <c r="AP400" s="263"/>
      <c r="AQ400" s="263"/>
      <c r="AR400" s="263"/>
      <c r="AS400" s="263"/>
      <c r="AT400" s="263"/>
      <c r="AU400" s="166"/>
      <c r="AV400" s="166"/>
      <c r="AW400" s="166"/>
      <c r="AX400" s="166"/>
      <c r="AY400" s="166"/>
      <c r="AZ400" s="166"/>
      <c r="BA400" s="166"/>
      <c r="BB400" s="166"/>
      <c r="BC400" s="166"/>
      <c r="BD400" s="166"/>
      <c r="BE400" s="166"/>
      <c r="BF400" s="166"/>
      <c r="BG400" s="166"/>
      <c r="BH400" s="166"/>
      <c r="BI400" s="166"/>
      <c r="BJ400" s="166"/>
      <c r="BK400" s="166"/>
      <c r="BL400" s="166"/>
      <c r="BM400" s="166"/>
      <c r="BN400" s="166"/>
      <c r="BO400" s="166"/>
      <c r="BP400" s="166"/>
      <c r="BQ400" s="166"/>
      <c r="BR400" s="166"/>
      <c r="BS400" s="166"/>
      <c r="BT400" s="166"/>
      <c r="BU400" s="166"/>
      <c r="BV400" s="166"/>
      <c r="BW400" s="166"/>
      <c r="BX400" s="166"/>
      <c r="BY400" s="166"/>
      <c r="BZ400" s="166"/>
      <c r="CA400" s="166"/>
      <c r="CB400" s="166"/>
      <c r="CC400" s="166"/>
      <c r="CD400" s="166"/>
      <c r="CE400" s="166"/>
      <c r="CF400" s="166"/>
      <c r="CG400" s="166"/>
      <c r="CH400" s="166"/>
      <c r="CI400" s="166"/>
      <c r="CJ400" s="166"/>
      <c r="CK400" s="166"/>
      <c r="CL400" s="166"/>
      <c r="CM400" s="166"/>
      <c r="CN400" s="166"/>
      <c r="CO400" s="166"/>
      <c r="CP400" s="166"/>
      <c r="CQ400" s="166"/>
      <c r="CR400" s="166"/>
      <c r="CS400" s="166"/>
      <c r="CT400" s="166"/>
      <c r="CU400" s="166"/>
      <c r="CV400" s="166"/>
      <c r="CW400" s="166"/>
      <c r="CX400" s="166"/>
      <c r="CY400" s="166"/>
      <c r="CZ400" s="166"/>
      <c r="DA400" s="166"/>
      <c r="DB400" s="166"/>
      <c r="DC400" s="166"/>
      <c r="DD400" s="166"/>
      <c r="DE400" s="166"/>
      <c r="DF400" s="166"/>
      <c r="DG400" s="166"/>
      <c r="DH400" s="166"/>
      <c r="DI400" s="166"/>
      <c r="DJ400" s="166"/>
      <c r="DK400" s="166"/>
      <c r="DL400" s="166"/>
      <c r="DM400" s="166"/>
      <c r="DN400" s="166"/>
      <c r="DO400" s="166"/>
      <c r="DP400" s="166"/>
      <c r="DQ400" s="166"/>
      <c r="DR400" s="166"/>
      <c r="DS400" s="166"/>
      <c r="DT400" s="166"/>
      <c r="DU400" s="166"/>
      <c r="DV400" s="166"/>
      <c r="DW400" s="166"/>
      <c r="DX400" s="58" t="str">
        <f t="shared" si="3"/>
        <v/>
      </c>
      <c r="DY400" s="58" t="str">
        <f t="shared" si="4"/>
        <v>affordable</v>
      </c>
      <c r="DZ400" s="166"/>
      <c r="EA400" s="166"/>
      <c r="EB400" s="59" t="s">
        <v>160</v>
      </c>
    </row>
    <row r="401" ht="12.75" customHeight="1">
      <c r="A401" s="30" t="s">
        <v>5647</v>
      </c>
      <c r="B401" s="31" t="s">
        <v>5648</v>
      </c>
      <c r="C401" s="32" t="s">
        <v>5649</v>
      </c>
      <c r="D401" s="32" t="s">
        <v>5650</v>
      </c>
      <c r="E401" s="32" t="s">
        <v>5651</v>
      </c>
      <c r="F401" s="32" t="s">
        <v>5652</v>
      </c>
      <c r="G401" s="33" t="s">
        <v>138</v>
      </c>
      <c r="H401" s="32" t="s">
        <v>5653</v>
      </c>
      <c r="I401" s="32" t="s">
        <v>5654</v>
      </c>
      <c r="J401" s="33" t="s">
        <v>265</v>
      </c>
      <c r="K401" s="33" t="s">
        <v>142</v>
      </c>
      <c r="L401" s="32" t="s">
        <v>5655</v>
      </c>
      <c r="M401" s="32" t="s">
        <v>5656</v>
      </c>
      <c r="N401" s="32" t="s">
        <v>5657</v>
      </c>
      <c r="O401" s="32" t="s">
        <v>5658</v>
      </c>
      <c r="P401" s="32" t="s">
        <v>5659</v>
      </c>
      <c r="Q401" s="34" t="str">
        <f t="shared" si="1"/>
        <v/>
      </c>
      <c r="R401" s="892">
        <v>41642.0</v>
      </c>
      <c r="S401" s="1968">
        <v>17354.0</v>
      </c>
      <c r="T401" s="2088">
        <f t="shared" si="2"/>
        <v>62996</v>
      </c>
      <c r="U401" s="139" t="s">
        <v>5660</v>
      </c>
      <c r="V401" s="32" t="s">
        <v>5661</v>
      </c>
      <c r="W401" s="32" t="s">
        <v>5662</v>
      </c>
      <c r="X401" s="83"/>
      <c r="Y401" s="32" t="s">
        <v>5663</v>
      </c>
      <c r="Z401" s="32"/>
      <c r="AA401" s="32"/>
      <c r="AB401" s="32"/>
      <c r="AC401" s="32"/>
      <c r="AD401" s="85"/>
      <c r="AE401" s="85"/>
      <c r="AF401" s="85"/>
      <c r="AG401" s="32"/>
      <c r="AH401" s="32"/>
      <c r="AI401" s="33" t="s">
        <v>223</v>
      </c>
      <c r="AJ401" s="119">
        <v>0.93</v>
      </c>
      <c r="AK401" s="91"/>
      <c r="AL401" s="91"/>
      <c r="AM401" s="91"/>
      <c r="AN401" s="91"/>
      <c r="AO401" s="91"/>
      <c r="AP401" s="91"/>
      <c r="AQ401" s="91"/>
      <c r="AR401" s="91"/>
      <c r="AS401" s="91"/>
      <c r="AT401" s="91"/>
      <c r="AU401" s="92"/>
      <c r="AV401" s="92"/>
      <c r="AW401" s="92"/>
      <c r="AX401" s="92"/>
      <c r="AY401" s="92"/>
      <c r="AZ401" s="92"/>
      <c r="BA401" s="92"/>
      <c r="BB401" s="92"/>
      <c r="BC401" s="92"/>
      <c r="BD401" s="92"/>
      <c r="BE401" s="92"/>
      <c r="BF401" s="92"/>
      <c r="BG401" s="92"/>
      <c r="BH401" s="92"/>
      <c r="BI401" s="92"/>
      <c r="BJ401" s="92"/>
      <c r="BK401" s="92"/>
      <c r="BL401" s="92"/>
      <c r="BM401" s="92"/>
      <c r="BN401" s="92"/>
      <c r="BO401" s="92"/>
      <c r="BP401" s="92"/>
      <c r="BQ401" s="92"/>
      <c r="BR401" s="92"/>
      <c r="BS401" s="92"/>
      <c r="BT401" s="92"/>
      <c r="BU401" s="92"/>
      <c r="BV401" s="92"/>
      <c r="BW401" s="92"/>
      <c r="BX401" s="92"/>
      <c r="BY401" s="92"/>
      <c r="BZ401" s="92"/>
      <c r="CA401" s="92"/>
      <c r="CB401" s="92"/>
      <c r="CC401" s="92"/>
      <c r="CD401" s="92"/>
      <c r="CE401" s="92"/>
      <c r="CF401" s="92"/>
      <c r="CG401" s="92"/>
      <c r="CH401" s="92"/>
      <c r="CI401" s="92"/>
      <c r="CJ401" s="92"/>
      <c r="CK401" s="92"/>
      <c r="CL401" s="92"/>
      <c r="CM401" s="92"/>
      <c r="CN401" s="92"/>
      <c r="CO401" s="92"/>
      <c r="CP401" s="92"/>
      <c r="CQ401" s="92"/>
      <c r="CR401" s="92"/>
      <c r="CS401" s="92"/>
      <c r="CT401" s="92"/>
      <c r="CU401" s="92"/>
      <c r="CV401" s="92"/>
      <c r="CW401" s="92"/>
      <c r="CX401" s="92"/>
      <c r="CY401" s="92"/>
      <c r="CZ401" s="92"/>
      <c r="DA401" s="92"/>
      <c r="DB401" s="92"/>
      <c r="DC401" s="92"/>
      <c r="DD401" s="92"/>
      <c r="DE401" s="92"/>
      <c r="DF401" s="92"/>
      <c r="DG401" s="92"/>
      <c r="DH401" s="92"/>
      <c r="DI401" s="92"/>
      <c r="DJ401" s="92"/>
      <c r="DK401" s="92"/>
      <c r="DL401" s="92"/>
      <c r="DM401" s="92"/>
      <c r="DN401" s="92"/>
      <c r="DO401" s="92"/>
      <c r="DP401" s="92"/>
      <c r="DQ401" s="92"/>
      <c r="DR401" s="92"/>
      <c r="DS401" s="92"/>
      <c r="DT401" s="92"/>
      <c r="DU401" s="92"/>
      <c r="DV401" s="92"/>
      <c r="DW401" s="92"/>
      <c r="DX401" s="58" t="str">
        <f t="shared" si="3"/>
        <v>generous_aid</v>
      </c>
      <c r="DY401" s="58" t="str">
        <f t="shared" si="4"/>
        <v/>
      </c>
      <c r="DZ401" s="92"/>
      <c r="EA401" s="92"/>
      <c r="EB401" s="59" t="s">
        <v>160</v>
      </c>
    </row>
    <row r="402" ht="26.25" customHeight="1">
      <c r="A402" s="30" t="s">
        <v>5664</v>
      </c>
      <c r="B402" s="324"/>
      <c r="C402" s="32" t="s">
        <v>5665</v>
      </c>
      <c r="D402" s="32" t="s">
        <v>947</v>
      </c>
      <c r="E402" s="32" t="s">
        <v>948</v>
      </c>
      <c r="F402" s="32" t="s">
        <v>324</v>
      </c>
      <c r="G402" s="33" t="s">
        <v>325</v>
      </c>
      <c r="H402" s="32"/>
      <c r="I402" s="32" t="s">
        <v>206</v>
      </c>
      <c r="J402" s="33" t="s">
        <v>167</v>
      </c>
      <c r="K402" s="33" t="s">
        <v>142</v>
      </c>
      <c r="L402" s="32" t="s">
        <v>143</v>
      </c>
      <c r="M402" s="32" t="s">
        <v>745</v>
      </c>
      <c r="N402" s="32" t="s">
        <v>5666</v>
      </c>
      <c r="O402" s="32" t="s">
        <v>146</v>
      </c>
      <c r="P402" s="32" t="s">
        <v>147</v>
      </c>
      <c r="Q402" s="34" t="str">
        <f t="shared" si="1"/>
        <v/>
      </c>
      <c r="R402" s="2089">
        <v>28076.0</v>
      </c>
      <c r="S402" s="692">
        <v>17424.0</v>
      </c>
      <c r="T402" s="306">
        <f t="shared" si="2"/>
        <v>49500</v>
      </c>
      <c r="U402" s="32"/>
      <c r="V402" s="32" t="s">
        <v>4712</v>
      </c>
      <c r="W402" s="32" t="s">
        <v>836</v>
      </c>
      <c r="X402" s="83"/>
      <c r="Y402" s="32" t="s">
        <v>836</v>
      </c>
      <c r="Z402" s="32"/>
      <c r="AA402" s="32"/>
      <c r="AB402" s="45" t="s">
        <v>143</v>
      </c>
      <c r="AC402" s="32"/>
      <c r="AD402" s="102"/>
      <c r="AE402" s="102"/>
      <c r="AF402" s="102"/>
      <c r="AG402" s="32"/>
      <c r="AH402" s="32"/>
      <c r="AI402" s="33" t="s">
        <v>223</v>
      </c>
      <c r="AJ402" s="1163">
        <v>0.85</v>
      </c>
      <c r="AK402" s="1106">
        <v>0.8</v>
      </c>
      <c r="AL402" s="1305">
        <v>0.15</v>
      </c>
      <c r="AM402" s="32" t="s">
        <v>156</v>
      </c>
      <c r="AN402" s="32"/>
      <c r="AO402" s="32" t="s">
        <v>156</v>
      </c>
      <c r="AP402" s="32"/>
      <c r="AQ402" s="51">
        <v>0.78</v>
      </c>
      <c r="AR402" s="32"/>
      <c r="AS402" s="79" t="s">
        <v>173</v>
      </c>
      <c r="AT402" s="32"/>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c r="CD402" s="56"/>
      <c r="CE402" s="56"/>
      <c r="CF402" s="56"/>
      <c r="CG402" s="56"/>
      <c r="CH402" s="56"/>
      <c r="CI402" s="56"/>
      <c r="CJ402" s="56"/>
      <c r="CK402" s="56"/>
      <c r="CL402" s="56"/>
      <c r="CM402" s="56"/>
      <c r="CN402" s="56"/>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8" t="s">
        <v>159</v>
      </c>
      <c r="DX402" s="58" t="str">
        <f t="shared" si="3"/>
        <v>generous_aid</v>
      </c>
      <c r="DY402" s="58" t="str">
        <f t="shared" si="4"/>
        <v/>
      </c>
      <c r="DZ402" s="58"/>
      <c r="EA402" s="58"/>
      <c r="EB402" s="59" t="s">
        <v>160</v>
      </c>
    </row>
    <row r="403" ht="12.75" customHeight="1">
      <c r="A403" s="60" t="s">
        <v>5667</v>
      </c>
      <c r="B403" s="31" t="s">
        <v>5668</v>
      </c>
      <c r="C403" s="61" t="s">
        <v>5669</v>
      </c>
      <c r="D403" s="61" t="s">
        <v>5670</v>
      </c>
      <c r="E403" s="61" t="s">
        <v>5671</v>
      </c>
      <c r="F403" s="32" t="s">
        <v>5672</v>
      </c>
      <c r="G403" s="33" t="s">
        <v>325</v>
      </c>
      <c r="H403" s="32"/>
      <c r="I403" s="32" t="s">
        <v>5673</v>
      </c>
      <c r="J403" s="33" t="s">
        <v>167</v>
      </c>
      <c r="K403" s="33" t="s">
        <v>142</v>
      </c>
      <c r="L403" s="32" t="s">
        <v>5674</v>
      </c>
      <c r="M403" s="32" t="s">
        <v>5675</v>
      </c>
      <c r="N403" s="32" t="s">
        <v>5676</v>
      </c>
      <c r="O403" s="32" t="s">
        <v>5677</v>
      </c>
      <c r="P403" s="32" t="s">
        <v>5678</v>
      </c>
      <c r="Q403" s="34" t="str">
        <f t="shared" si="1"/>
        <v/>
      </c>
      <c r="R403" s="246">
        <v>28076.0</v>
      </c>
      <c r="S403" s="1721">
        <v>17424.0</v>
      </c>
      <c r="T403" s="2090">
        <f t="shared" si="2"/>
        <v>49500</v>
      </c>
      <c r="U403" s="38" t="s">
        <v>5679</v>
      </c>
      <c r="V403" s="61" t="s">
        <v>5680</v>
      </c>
      <c r="W403" s="61" t="s">
        <v>5681</v>
      </c>
      <c r="X403" s="273"/>
      <c r="Y403" s="61" t="s">
        <v>5682</v>
      </c>
      <c r="Z403" s="61"/>
      <c r="AA403" s="61"/>
      <c r="AB403" s="45" t="s">
        <v>143</v>
      </c>
      <c r="AC403" s="61"/>
      <c r="AD403" s="85"/>
      <c r="AE403" s="85"/>
      <c r="AF403" s="85"/>
      <c r="AG403" s="61"/>
      <c r="AH403" s="61"/>
      <c r="AI403" s="33" t="s">
        <v>223</v>
      </c>
      <c r="AJ403" s="119">
        <v>0.85</v>
      </c>
      <c r="AK403" s="91"/>
      <c r="AL403" s="91"/>
      <c r="AM403" s="91"/>
      <c r="AN403" s="91"/>
      <c r="AO403" s="91"/>
      <c r="AP403" s="91"/>
      <c r="AQ403" s="91"/>
      <c r="AR403" s="91"/>
      <c r="AS403" s="91"/>
      <c r="AT403" s="91"/>
      <c r="AU403" s="92"/>
      <c r="AV403" s="92"/>
      <c r="AW403" s="92"/>
      <c r="AX403" s="92"/>
      <c r="AY403" s="92"/>
      <c r="AZ403" s="92"/>
      <c r="BA403" s="92"/>
      <c r="BB403" s="92"/>
      <c r="BC403" s="92"/>
      <c r="BD403" s="92"/>
      <c r="BE403" s="92"/>
      <c r="BF403" s="92"/>
      <c r="BG403" s="92"/>
      <c r="BH403" s="92"/>
      <c r="BI403" s="92"/>
      <c r="BJ403" s="92"/>
      <c r="BK403" s="92"/>
      <c r="BL403" s="92"/>
      <c r="BM403" s="92"/>
      <c r="BN403" s="92"/>
      <c r="BO403" s="92"/>
      <c r="BP403" s="92"/>
      <c r="BQ403" s="92"/>
      <c r="BR403" s="92"/>
      <c r="BS403" s="92"/>
      <c r="BT403" s="92"/>
      <c r="BU403" s="92"/>
      <c r="BV403" s="92"/>
      <c r="BW403" s="92"/>
      <c r="BX403" s="92"/>
      <c r="BY403" s="92"/>
      <c r="BZ403" s="92"/>
      <c r="CA403" s="92"/>
      <c r="CB403" s="92"/>
      <c r="CC403" s="92"/>
      <c r="CD403" s="92"/>
      <c r="CE403" s="92"/>
      <c r="CF403" s="92"/>
      <c r="CG403" s="92"/>
      <c r="CH403" s="92"/>
      <c r="CI403" s="92"/>
      <c r="CJ403" s="92"/>
      <c r="CK403" s="92"/>
      <c r="CL403" s="92"/>
      <c r="CM403" s="92"/>
      <c r="CN403" s="92"/>
      <c r="CO403" s="92"/>
      <c r="CP403" s="92"/>
      <c r="CQ403" s="92"/>
      <c r="CR403" s="92"/>
      <c r="CS403" s="92"/>
      <c r="CT403" s="92"/>
      <c r="CU403" s="92"/>
      <c r="CV403" s="92"/>
      <c r="CW403" s="92"/>
      <c r="CX403" s="92"/>
      <c r="CY403" s="92"/>
      <c r="CZ403" s="92"/>
      <c r="DA403" s="92"/>
      <c r="DB403" s="92"/>
      <c r="DC403" s="92"/>
      <c r="DD403" s="92"/>
      <c r="DE403" s="92"/>
      <c r="DF403" s="92"/>
      <c r="DG403" s="92"/>
      <c r="DH403" s="92"/>
      <c r="DI403" s="92"/>
      <c r="DJ403" s="92"/>
      <c r="DK403" s="92"/>
      <c r="DL403" s="92"/>
      <c r="DM403" s="92"/>
      <c r="DN403" s="92"/>
      <c r="DO403" s="92"/>
      <c r="DP403" s="92"/>
      <c r="DQ403" s="92"/>
      <c r="DR403" s="92"/>
      <c r="DS403" s="92"/>
      <c r="DT403" s="92"/>
      <c r="DU403" s="92"/>
      <c r="DV403" s="92"/>
      <c r="DW403" s="92"/>
      <c r="DX403" s="58" t="str">
        <f t="shared" si="3"/>
        <v>generous_aid</v>
      </c>
      <c r="DY403" s="58" t="str">
        <f t="shared" si="4"/>
        <v/>
      </c>
      <c r="DZ403" s="92"/>
      <c r="EA403" s="92"/>
      <c r="EB403" s="59" t="s">
        <v>160</v>
      </c>
    </row>
    <row r="404" ht="26.25" customHeight="1">
      <c r="A404" s="150" t="s">
        <v>5683</v>
      </c>
      <c r="B404" s="31" t="s">
        <v>5684</v>
      </c>
      <c r="C404" s="32" t="s">
        <v>5685</v>
      </c>
      <c r="D404" s="32" t="s">
        <v>5686</v>
      </c>
      <c r="E404" s="32" t="s">
        <v>5687</v>
      </c>
      <c r="F404" s="32" t="s">
        <v>5688</v>
      </c>
      <c r="G404" s="33" t="s">
        <v>166</v>
      </c>
      <c r="H404" s="32"/>
      <c r="I404" s="32" t="s">
        <v>5689</v>
      </c>
      <c r="J404" s="33" t="s">
        <v>326</v>
      </c>
      <c r="K404" s="33" t="s">
        <v>142</v>
      </c>
      <c r="L404" s="32" t="s">
        <v>5690</v>
      </c>
      <c r="M404" s="32" t="s">
        <v>5691</v>
      </c>
      <c r="N404" s="32" t="s">
        <v>5692</v>
      </c>
      <c r="O404" s="32" t="s">
        <v>5693</v>
      </c>
      <c r="P404" s="32" t="s">
        <v>5694</v>
      </c>
      <c r="Q404" s="34">
        <f t="shared" si="1"/>
        <v>35000</v>
      </c>
      <c r="R404" s="1629">
        <v>28631.0</v>
      </c>
      <c r="S404" s="989">
        <v>14296.0</v>
      </c>
      <c r="T404" s="435">
        <f t="shared" si="2"/>
        <v>46927</v>
      </c>
      <c r="U404" s="38" t="s">
        <v>5695</v>
      </c>
      <c r="V404" s="39" t="s">
        <v>5696</v>
      </c>
      <c r="W404" s="1176">
        <v>88.0</v>
      </c>
      <c r="X404" s="2091">
        <v>0.219</v>
      </c>
      <c r="Y404" s="1241">
        <v>13410.0</v>
      </c>
      <c r="Z404" s="1593">
        <v>33517.0</v>
      </c>
      <c r="AA404" s="2092" t="s">
        <v>5697</v>
      </c>
      <c r="AB404" s="45" t="s">
        <v>143</v>
      </c>
      <c r="AC404" s="323" t="s">
        <v>5698</v>
      </c>
      <c r="AD404" s="85" t="s">
        <v>5699</v>
      </c>
      <c r="AE404" s="297" t="s">
        <v>5700</v>
      </c>
      <c r="AF404" s="87" t="s">
        <v>5701</v>
      </c>
      <c r="AG404" s="145">
        <v>0.0</v>
      </c>
      <c r="AH404" s="2093">
        <v>2900.0</v>
      </c>
      <c r="AI404" s="32" t="s">
        <v>5702</v>
      </c>
      <c r="AJ404" s="262">
        <v>0.74</v>
      </c>
      <c r="AK404" s="263"/>
      <c r="AL404" s="263"/>
      <c r="AM404" s="263"/>
      <c r="AN404" s="263"/>
      <c r="AO404" s="263"/>
      <c r="AP404" s="263"/>
      <c r="AQ404" s="263"/>
      <c r="AR404" s="263"/>
      <c r="AS404" s="263"/>
      <c r="AT404" s="263"/>
      <c r="AU404" s="166"/>
      <c r="AV404" s="166"/>
      <c r="AW404" s="166"/>
      <c r="AX404" s="166"/>
      <c r="AY404" s="166"/>
      <c r="AZ404" s="166"/>
      <c r="BA404" s="166"/>
      <c r="BB404" s="166"/>
      <c r="BC404" s="166"/>
      <c r="BD404" s="166"/>
      <c r="BE404" s="166"/>
      <c r="BF404" s="166"/>
      <c r="BG404" s="166"/>
      <c r="BH404" s="166"/>
      <c r="BI404" s="166"/>
      <c r="BJ404" s="166"/>
      <c r="BK404" s="166"/>
      <c r="BL404" s="166"/>
      <c r="BM404" s="166"/>
      <c r="BN404" s="166"/>
      <c r="BO404" s="166"/>
      <c r="BP404" s="166"/>
      <c r="BQ404" s="166"/>
      <c r="BR404" s="166"/>
      <c r="BS404" s="166"/>
      <c r="BT404" s="166"/>
      <c r="BU404" s="166"/>
      <c r="BV404" s="166"/>
      <c r="BW404" s="166"/>
      <c r="BX404" s="166"/>
      <c r="BY404" s="166"/>
      <c r="BZ404" s="166"/>
      <c r="CA404" s="166"/>
      <c r="CB404" s="166"/>
      <c r="CC404" s="166"/>
      <c r="CD404" s="166"/>
      <c r="CE404" s="166"/>
      <c r="CF404" s="166"/>
      <c r="CG404" s="166"/>
      <c r="CH404" s="166"/>
      <c r="CI404" s="166"/>
      <c r="CJ404" s="166"/>
      <c r="CK404" s="166"/>
      <c r="CL404" s="166"/>
      <c r="CM404" s="166"/>
      <c r="CN404" s="166"/>
      <c r="CO404" s="166"/>
      <c r="CP404" s="166"/>
      <c r="CQ404" s="166"/>
      <c r="CR404" s="166"/>
      <c r="CS404" s="166"/>
      <c r="CT404" s="166"/>
      <c r="CU404" s="166"/>
      <c r="CV404" s="166"/>
      <c r="CW404" s="166"/>
      <c r="CX404" s="166"/>
      <c r="CY404" s="166"/>
      <c r="CZ404" s="166"/>
      <c r="DA404" s="166"/>
      <c r="DB404" s="166"/>
      <c r="DC404" s="166"/>
      <c r="DD404" s="166"/>
      <c r="DE404" s="166"/>
      <c r="DF404" s="166"/>
      <c r="DG404" s="166"/>
      <c r="DH404" s="166"/>
      <c r="DI404" s="166"/>
      <c r="DJ404" s="166"/>
      <c r="DK404" s="166"/>
      <c r="DL404" s="166"/>
      <c r="DM404" s="166"/>
      <c r="DN404" s="166"/>
      <c r="DO404" s="166"/>
      <c r="DP404" s="166"/>
      <c r="DQ404" s="166"/>
      <c r="DR404" s="166"/>
      <c r="DS404" s="166"/>
      <c r="DT404" s="166"/>
      <c r="DU404" s="166"/>
      <c r="DV404" s="166"/>
      <c r="DW404" s="166"/>
      <c r="DX404" s="58" t="str">
        <f t="shared" si="3"/>
        <v/>
      </c>
      <c r="DY404" s="58" t="str">
        <f t="shared" si="4"/>
        <v/>
      </c>
      <c r="DZ404" s="166"/>
      <c r="EA404" s="166"/>
      <c r="EB404" s="59" t="s">
        <v>160</v>
      </c>
    </row>
    <row r="405" ht="39.0" customHeight="1">
      <c r="A405" s="60" t="s">
        <v>5703</v>
      </c>
      <c r="B405" s="31" t="s">
        <v>5704</v>
      </c>
      <c r="C405" s="61" t="s">
        <v>5705</v>
      </c>
      <c r="D405" s="61" t="s">
        <v>5706</v>
      </c>
      <c r="E405" s="61" t="s">
        <v>5707</v>
      </c>
      <c r="F405" s="32" t="s">
        <v>5708</v>
      </c>
      <c r="G405" s="33" t="s">
        <v>166</v>
      </c>
      <c r="H405" s="32"/>
      <c r="I405" s="32" t="s">
        <v>5709</v>
      </c>
      <c r="J405" s="33" t="s">
        <v>265</v>
      </c>
      <c r="K405" s="33" t="s">
        <v>142</v>
      </c>
      <c r="L405" s="32" t="s">
        <v>5710</v>
      </c>
      <c r="M405" s="32" t="s">
        <v>5711</v>
      </c>
      <c r="N405" s="32" t="s">
        <v>5712</v>
      </c>
      <c r="O405" s="32" t="s">
        <v>5713</v>
      </c>
      <c r="P405" s="32" t="s">
        <v>5714</v>
      </c>
      <c r="Q405" s="34" t="str">
        <f t="shared" si="1"/>
        <v/>
      </c>
      <c r="R405" s="881">
        <v>19668.0</v>
      </c>
      <c r="S405" s="450">
        <v>9618.0</v>
      </c>
      <c r="T405" s="260">
        <f t="shared" si="2"/>
        <v>33286</v>
      </c>
      <c r="U405" s="38" t="s">
        <v>5715</v>
      </c>
      <c r="V405" s="71" t="s">
        <v>5716</v>
      </c>
      <c r="W405" s="61"/>
      <c r="X405" s="273"/>
      <c r="Y405" s="61"/>
      <c r="Z405" s="61"/>
      <c r="AA405" s="61"/>
      <c r="AB405" s="45" t="s">
        <v>143</v>
      </c>
      <c r="AC405" s="61"/>
      <c r="AD405" s="85"/>
      <c r="AE405" s="85"/>
      <c r="AF405" s="85"/>
      <c r="AG405" s="61"/>
      <c r="AH405" s="61"/>
      <c r="AI405" s="32"/>
      <c r="AJ405" s="178">
        <v>0.572</v>
      </c>
      <c r="AK405" s="263"/>
      <c r="AL405" s="263"/>
      <c r="AM405" s="263"/>
      <c r="AN405" s="263"/>
      <c r="AO405" s="263"/>
      <c r="AP405" s="263"/>
      <c r="AQ405" s="263"/>
      <c r="AR405" s="263"/>
      <c r="AS405" s="263"/>
      <c r="AT405" s="263"/>
      <c r="AU405" s="166"/>
      <c r="AV405" s="166"/>
      <c r="AW405" s="166"/>
      <c r="AX405" s="166"/>
      <c r="AY405" s="166"/>
      <c r="AZ405" s="166"/>
      <c r="BA405" s="166"/>
      <c r="BB405" s="166"/>
      <c r="BC405" s="166"/>
      <c r="BD405" s="166"/>
      <c r="BE405" s="166"/>
      <c r="BF405" s="166"/>
      <c r="BG405" s="166"/>
      <c r="BH405" s="166"/>
      <c r="BI405" s="166"/>
      <c r="BJ405" s="166"/>
      <c r="BK405" s="166"/>
      <c r="BL405" s="166"/>
      <c r="BM405" s="166"/>
      <c r="BN405" s="166"/>
      <c r="BO405" s="166"/>
      <c r="BP405" s="166"/>
      <c r="BQ405" s="166"/>
      <c r="BR405" s="166"/>
      <c r="BS405" s="166"/>
      <c r="BT405" s="166"/>
      <c r="BU405" s="166"/>
      <c r="BV405" s="166"/>
      <c r="BW405" s="166"/>
      <c r="BX405" s="166"/>
      <c r="BY405" s="166"/>
      <c r="BZ405" s="166"/>
      <c r="CA405" s="166"/>
      <c r="CB405" s="166"/>
      <c r="CC405" s="166"/>
      <c r="CD405" s="166"/>
      <c r="CE405" s="166"/>
      <c r="CF405" s="166"/>
      <c r="CG405" s="166"/>
      <c r="CH405" s="166"/>
      <c r="CI405" s="166"/>
      <c r="CJ405" s="166"/>
      <c r="CK405" s="166"/>
      <c r="CL405" s="166"/>
      <c r="CM405" s="166"/>
      <c r="CN405" s="166"/>
      <c r="CO405" s="166"/>
      <c r="CP405" s="166"/>
      <c r="CQ405" s="166"/>
      <c r="CR405" s="166"/>
      <c r="CS405" s="166"/>
      <c r="CT405" s="166"/>
      <c r="CU405" s="166"/>
      <c r="CV405" s="166"/>
      <c r="CW405" s="166"/>
      <c r="CX405" s="166"/>
      <c r="CY405" s="166"/>
      <c r="CZ405" s="166"/>
      <c r="DA405" s="166"/>
      <c r="DB405" s="166"/>
      <c r="DC405" s="166"/>
      <c r="DD405" s="166"/>
      <c r="DE405" s="166"/>
      <c r="DF405" s="166"/>
      <c r="DG405" s="166"/>
      <c r="DH405" s="166"/>
      <c r="DI405" s="166"/>
      <c r="DJ405" s="166"/>
      <c r="DK405" s="166"/>
      <c r="DL405" s="166"/>
      <c r="DM405" s="166"/>
      <c r="DN405" s="166"/>
      <c r="DO405" s="166"/>
      <c r="DP405" s="166"/>
      <c r="DQ405" s="166"/>
      <c r="DR405" s="166"/>
      <c r="DS405" s="166"/>
      <c r="DT405" s="166"/>
      <c r="DU405" s="166"/>
      <c r="DV405" s="166"/>
      <c r="DW405" s="166"/>
      <c r="DX405" s="58" t="str">
        <f t="shared" si="3"/>
        <v/>
      </c>
      <c r="DY405" s="58" t="str">
        <f t="shared" si="4"/>
        <v/>
      </c>
      <c r="DZ405" s="166"/>
      <c r="EA405" s="166"/>
      <c r="EB405" s="59" t="s">
        <v>160</v>
      </c>
    </row>
    <row r="406" ht="12.75" customHeight="1">
      <c r="A406" s="60" t="s">
        <v>5717</v>
      </c>
      <c r="B406" s="324"/>
      <c r="C406" s="61" t="s">
        <v>5718</v>
      </c>
      <c r="D406" s="61" t="s">
        <v>794</v>
      </c>
      <c r="E406" s="61" t="s">
        <v>795</v>
      </c>
      <c r="F406" s="32" t="s">
        <v>137</v>
      </c>
      <c r="G406" s="32" t="s">
        <v>796</v>
      </c>
      <c r="H406" s="32" t="s">
        <v>797</v>
      </c>
      <c r="I406" s="32" t="s">
        <v>5719</v>
      </c>
      <c r="J406" s="33" t="s">
        <v>265</v>
      </c>
      <c r="K406" s="33" t="s">
        <v>142</v>
      </c>
      <c r="L406" s="32" t="s">
        <v>143</v>
      </c>
      <c r="M406" s="33" t="s">
        <v>169</v>
      </c>
      <c r="N406" s="32" t="s">
        <v>5720</v>
      </c>
      <c r="O406" s="32" t="s">
        <v>146</v>
      </c>
      <c r="P406" s="32" t="s">
        <v>835</v>
      </c>
      <c r="Q406" s="34">
        <f t="shared" si="1"/>
        <v>80000</v>
      </c>
      <c r="R406" s="2094">
        <v>61862.0</v>
      </c>
      <c r="S406" s="2028">
        <v>20702.0</v>
      </c>
      <c r="T406" s="2095">
        <f t="shared" si="2"/>
        <v>86564</v>
      </c>
      <c r="U406" s="32"/>
      <c r="V406" s="39" t="s">
        <v>149</v>
      </c>
      <c r="W406" s="171">
        <v>349.0</v>
      </c>
      <c r="X406" s="2096">
        <v>0.5</v>
      </c>
      <c r="Y406" s="2020">
        <v>4696.0</v>
      </c>
      <c r="Z406" s="2097">
        <v>78506.0</v>
      </c>
      <c r="AA406" s="2098" t="s">
        <v>4631</v>
      </c>
      <c r="AB406" s="45" t="s">
        <v>143</v>
      </c>
      <c r="AC406" s="804">
        <v>30000.0</v>
      </c>
      <c r="AD406" s="87" t="s">
        <v>423</v>
      </c>
      <c r="AE406" s="297" t="s">
        <v>5721</v>
      </c>
      <c r="AF406" s="87" t="s">
        <v>5722</v>
      </c>
      <c r="AG406" s="249">
        <v>31862.0</v>
      </c>
      <c r="AH406" s="560">
        <v>56564.0</v>
      </c>
      <c r="AI406" s="32" t="s">
        <v>5723</v>
      </c>
      <c r="AJ406" s="298">
        <v>0.403</v>
      </c>
      <c r="AK406" s="2099">
        <v>0.06</v>
      </c>
      <c r="AL406" s="2100">
        <v>0.16</v>
      </c>
      <c r="AM406" s="91">
        <v>0.92</v>
      </c>
      <c r="AN406" s="2101">
        <v>2800.0</v>
      </c>
      <c r="AO406" s="2102">
        <v>168.0</v>
      </c>
      <c r="AP406" s="650">
        <v>154.0</v>
      </c>
      <c r="AQ406" s="160">
        <v>0.284</v>
      </c>
      <c r="AR406" s="32"/>
      <c r="AS406" s="79" t="s">
        <v>173</v>
      </c>
      <c r="AT406" s="32" t="s">
        <v>278</v>
      </c>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c r="CD406" s="56"/>
      <c r="CE406" s="56"/>
      <c r="CF406" s="56"/>
      <c r="CG406" s="56"/>
      <c r="CH406" s="56"/>
      <c r="CI406" s="56"/>
      <c r="CJ406" s="56"/>
      <c r="CK406" s="56"/>
      <c r="CL406" s="56"/>
      <c r="CM406" s="56"/>
      <c r="CN406" s="56"/>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8" t="s">
        <v>159</v>
      </c>
      <c r="DX406" s="58" t="str">
        <f t="shared" si="3"/>
        <v/>
      </c>
      <c r="DY406" s="58" t="str">
        <f t="shared" si="4"/>
        <v/>
      </c>
      <c r="DZ406" s="58"/>
      <c r="EA406" s="58"/>
      <c r="EB406" s="59" t="s">
        <v>160</v>
      </c>
    </row>
    <row r="407" ht="26.25" customHeight="1">
      <c r="A407" s="30" t="s">
        <v>5724</v>
      </c>
      <c r="B407" s="31" t="s">
        <v>5725</v>
      </c>
      <c r="C407" s="32" t="s">
        <v>5726</v>
      </c>
      <c r="D407" s="32" t="s">
        <v>5727</v>
      </c>
      <c r="E407" s="32" t="s">
        <v>5728</v>
      </c>
      <c r="F407" s="32" t="s">
        <v>5729</v>
      </c>
      <c r="G407" s="32" t="s">
        <v>5730</v>
      </c>
      <c r="H407" s="32" t="s">
        <v>5731</v>
      </c>
      <c r="I407" s="32" t="s">
        <v>5732</v>
      </c>
      <c r="J407" s="33" t="s">
        <v>265</v>
      </c>
      <c r="K407" s="33" t="s">
        <v>142</v>
      </c>
      <c r="L407" s="32" t="s">
        <v>5733</v>
      </c>
      <c r="M407" s="33" t="s">
        <v>169</v>
      </c>
      <c r="N407" s="32" t="s">
        <v>5734</v>
      </c>
      <c r="O407" s="32" t="s">
        <v>5735</v>
      </c>
      <c r="P407" s="32" t="s">
        <v>5736</v>
      </c>
      <c r="Q407" s="34">
        <f t="shared" si="1"/>
        <v>80000</v>
      </c>
      <c r="R407" s="1710">
        <v>61862.0</v>
      </c>
      <c r="S407" s="2103">
        <v>20702.0</v>
      </c>
      <c r="T407" s="800">
        <f t="shared" si="2"/>
        <v>86564</v>
      </c>
      <c r="U407" s="38" t="s">
        <v>5737</v>
      </c>
      <c r="V407" s="39" t="s">
        <v>5738</v>
      </c>
      <c r="W407" s="291">
        <v>349.0</v>
      </c>
      <c r="X407" s="2104">
        <v>0.503</v>
      </c>
      <c r="Y407" s="2020">
        <v>4696.0</v>
      </c>
      <c r="Z407" s="2097">
        <v>78506.0</v>
      </c>
      <c r="AA407" s="2098" t="s">
        <v>5739</v>
      </c>
      <c r="AB407" s="45" t="s">
        <v>143</v>
      </c>
      <c r="AC407" s="296">
        <v>30000.0</v>
      </c>
      <c r="AD407" s="87" t="s">
        <v>423</v>
      </c>
      <c r="AE407" s="297" t="s">
        <v>5721</v>
      </c>
      <c r="AF407" s="87" t="s">
        <v>5722</v>
      </c>
      <c r="AG407" s="1002">
        <v>31862.0</v>
      </c>
      <c r="AH407" s="1152">
        <v>56564.0</v>
      </c>
      <c r="AI407" s="32" t="s">
        <v>5740</v>
      </c>
      <c r="AJ407" s="2085">
        <v>0.403</v>
      </c>
      <c r="AK407" s="263"/>
      <c r="AL407" s="263"/>
      <c r="AM407" s="263"/>
      <c r="AN407" s="263"/>
      <c r="AO407" s="263"/>
      <c r="AP407" s="263"/>
      <c r="AQ407" s="263"/>
      <c r="AR407" s="263"/>
      <c r="AS407" s="263"/>
      <c r="AT407" s="263"/>
      <c r="AU407" s="166"/>
      <c r="AV407" s="166"/>
      <c r="AW407" s="166"/>
      <c r="AX407" s="166"/>
      <c r="AY407" s="166"/>
      <c r="AZ407" s="166"/>
      <c r="BA407" s="166"/>
      <c r="BB407" s="166"/>
      <c r="BC407" s="166"/>
      <c r="BD407" s="166"/>
      <c r="BE407" s="166"/>
      <c r="BF407" s="166"/>
      <c r="BG407" s="166"/>
      <c r="BH407" s="166"/>
      <c r="BI407" s="166"/>
      <c r="BJ407" s="166"/>
      <c r="BK407" s="166"/>
      <c r="BL407" s="166"/>
      <c r="BM407" s="166"/>
      <c r="BN407" s="166"/>
      <c r="BO407" s="166"/>
      <c r="BP407" s="166"/>
      <c r="BQ407" s="166"/>
      <c r="BR407" s="166"/>
      <c r="BS407" s="166"/>
      <c r="BT407" s="166"/>
      <c r="BU407" s="166"/>
      <c r="BV407" s="166"/>
      <c r="BW407" s="166"/>
      <c r="BX407" s="166"/>
      <c r="BY407" s="166"/>
      <c r="BZ407" s="166"/>
      <c r="CA407" s="166"/>
      <c r="CB407" s="166"/>
      <c r="CC407" s="166"/>
      <c r="CD407" s="166"/>
      <c r="CE407" s="166"/>
      <c r="CF407" s="166"/>
      <c r="CG407" s="166"/>
      <c r="CH407" s="166"/>
      <c r="CI407" s="166"/>
      <c r="CJ407" s="166"/>
      <c r="CK407" s="166"/>
      <c r="CL407" s="166"/>
      <c r="CM407" s="166"/>
      <c r="CN407" s="166"/>
      <c r="CO407" s="166"/>
      <c r="CP407" s="166"/>
      <c r="CQ407" s="166"/>
      <c r="CR407" s="166"/>
      <c r="CS407" s="166"/>
      <c r="CT407" s="166"/>
      <c r="CU407" s="166"/>
      <c r="CV407" s="166"/>
      <c r="CW407" s="166"/>
      <c r="CX407" s="166"/>
      <c r="CY407" s="166"/>
      <c r="CZ407" s="166"/>
      <c r="DA407" s="166"/>
      <c r="DB407" s="166"/>
      <c r="DC407" s="166"/>
      <c r="DD407" s="166"/>
      <c r="DE407" s="166"/>
      <c r="DF407" s="166"/>
      <c r="DG407" s="166"/>
      <c r="DH407" s="166"/>
      <c r="DI407" s="166"/>
      <c r="DJ407" s="166"/>
      <c r="DK407" s="166"/>
      <c r="DL407" s="166"/>
      <c r="DM407" s="166"/>
      <c r="DN407" s="166"/>
      <c r="DO407" s="166"/>
      <c r="DP407" s="166"/>
      <c r="DQ407" s="166"/>
      <c r="DR407" s="166"/>
      <c r="DS407" s="166"/>
      <c r="DT407" s="166"/>
      <c r="DU407" s="166"/>
      <c r="DV407" s="166"/>
      <c r="DW407" s="166"/>
      <c r="DX407" s="58" t="str">
        <f t="shared" si="3"/>
        <v/>
      </c>
      <c r="DY407" s="58" t="str">
        <f t="shared" si="4"/>
        <v/>
      </c>
      <c r="DZ407" s="166"/>
      <c r="EA407" s="166"/>
      <c r="EB407" s="59" t="s">
        <v>160</v>
      </c>
    </row>
    <row r="408" ht="26.25" customHeight="1">
      <c r="A408" s="60" t="s">
        <v>5741</v>
      </c>
      <c r="B408" s="31" t="s">
        <v>5742</v>
      </c>
      <c r="C408" s="61" t="s">
        <v>5743</v>
      </c>
      <c r="D408" s="61" t="s">
        <v>5744</v>
      </c>
      <c r="E408" s="61" t="s">
        <v>5745</v>
      </c>
      <c r="F408" s="32" t="s">
        <v>5746</v>
      </c>
      <c r="G408" s="33" t="s">
        <v>205</v>
      </c>
      <c r="H408" s="32" t="s">
        <v>5747</v>
      </c>
      <c r="I408" s="32" t="s">
        <v>5748</v>
      </c>
      <c r="J408" s="33" t="s">
        <v>265</v>
      </c>
      <c r="K408" s="33" t="s">
        <v>142</v>
      </c>
      <c r="L408" s="32" t="s">
        <v>5749</v>
      </c>
      <c r="M408" s="32" t="s">
        <v>5750</v>
      </c>
      <c r="N408" s="32" t="s">
        <v>5751</v>
      </c>
      <c r="O408" s="32" t="s">
        <v>5752</v>
      </c>
      <c r="P408" s="32" t="s">
        <v>5753</v>
      </c>
      <c r="Q408" s="34">
        <f t="shared" si="1"/>
        <v>55000</v>
      </c>
      <c r="R408" s="1754">
        <v>53710.0</v>
      </c>
      <c r="S408" s="1225">
        <v>17010.0</v>
      </c>
      <c r="T408" s="780">
        <f t="shared" si="2"/>
        <v>74720</v>
      </c>
      <c r="U408" s="38" t="s">
        <v>5754</v>
      </c>
      <c r="V408" s="65" t="s">
        <v>5755</v>
      </c>
      <c r="W408" s="581">
        <v>243.0</v>
      </c>
      <c r="X408" s="2105">
        <v>0.96</v>
      </c>
      <c r="Y408" s="1033">
        <v>19539.0</v>
      </c>
      <c r="Z408" s="1639">
        <v>53071.0</v>
      </c>
      <c r="AA408" s="849" t="s">
        <v>5756</v>
      </c>
      <c r="AB408" s="71" t="s">
        <v>5757</v>
      </c>
      <c r="AC408" s="2073">
        <v>26000.0</v>
      </c>
      <c r="AD408" s="85" t="s">
        <v>5758</v>
      </c>
      <c r="AE408" s="297" t="s">
        <v>5759</v>
      </c>
      <c r="AF408" s="87" t="s">
        <v>5760</v>
      </c>
      <c r="AG408" s="989">
        <v>27710.0</v>
      </c>
      <c r="AH408" s="1860">
        <v>48720.0</v>
      </c>
      <c r="AI408" s="32" t="s">
        <v>5761</v>
      </c>
      <c r="AJ408" s="262">
        <v>0.814</v>
      </c>
      <c r="AK408" s="263"/>
      <c r="AL408" s="263"/>
      <c r="AM408" s="263"/>
      <c r="AN408" s="263"/>
      <c r="AO408" s="263"/>
      <c r="AP408" s="263"/>
      <c r="AQ408" s="263"/>
      <c r="AR408" s="263"/>
      <c r="AS408" s="263"/>
      <c r="AT408" s="263"/>
      <c r="AU408" s="166"/>
      <c r="AV408" s="166"/>
      <c r="AW408" s="166"/>
      <c r="AX408" s="166"/>
      <c r="AY408" s="166"/>
      <c r="AZ408" s="166"/>
      <c r="BA408" s="166"/>
      <c r="BB408" s="166"/>
      <c r="BC408" s="166"/>
      <c r="BD408" s="166"/>
      <c r="BE408" s="166"/>
      <c r="BF408" s="166"/>
      <c r="BG408" s="166"/>
      <c r="BH408" s="166"/>
      <c r="BI408" s="166"/>
      <c r="BJ408" s="166"/>
      <c r="BK408" s="166"/>
      <c r="BL408" s="166"/>
      <c r="BM408" s="166"/>
      <c r="BN408" s="166"/>
      <c r="BO408" s="166"/>
      <c r="BP408" s="166"/>
      <c r="BQ408" s="166"/>
      <c r="BR408" s="166"/>
      <c r="BS408" s="166"/>
      <c r="BT408" s="166"/>
      <c r="BU408" s="166"/>
      <c r="BV408" s="166"/>
      <c r="BW408" s="166"/>
      <c r="BX408" s="166"/>
      <c r="BY408" s="166"/>
      <c r="BZ408" s="166"/>
      <c r="CA408" s="166"/>
      <c r="CB408" s="166"/>
      <c r="CC408" s="166"/>
      <c r="CD408" s="166"/>
      <c r="CE408" s="166"/>
      <c r="CF408" s="166"/>
      <c r="CG408" s="166"/>
      <c r="CH408" s="166"/>
      <c r="CI408" s="166"/>
      <c r="CJ408" s="166"/>
      <c r="CK408" s="166"/>
      <c r="CL408" s="166"/>
      <c r="CM408" s="166"/>
      <c r="CN408" s="166"/>
      <c r="CO408" s="166"/>
      <c r="CP408" s="166"/>
      <c r="CQ408" s="166"/>
      <c r="CR408" s="166"/>
      <c r="CS408" s="166"/>
      <c r="CT408" s="166"/>
      <c r="CU408" s="166"/>
      <c r="CV408" s="166"/>
      <c r="CW408" s="166"/>
      <c r="CX408" s="166"/>
      <c r="CY408" s="166"/>
      <c r="CZ408" s="166"/>
      <c r="DA408" s="166"/>
      <c r="DB408" s="166"/>
      <c r="DC408" s="166"/>
      <c r="DD408" s="166"/>
      <c r="DE408" s="166"/>
      <c r="DF408" s="166"/>
      <c r="DG408" s="166"/>
      <c r="DH408" s="166"/>
      <c r="DI408" s="166"/>
      <c r="DJ408" s="166"/>
      <c r="DK408" s="166"/>
      <c r="DL408" s="166"/>
      <c r="DM408" s="166"/>
      <c r="DN408" s="166"/>
      <c r="DO408" s="166"/>
      <c r="DP408" s="166"/>
      <c r="DQ408" s="166"/>
      <c r="DR408" s="166"/>
      <c r="DS408" s="166"/>
      <c r="DT408" s="166"/>
      <c r="DU408" s="166"/>
      <c r="DV408" s="166"/>
      <c r="DW408" s="166"/>
      <c r="DX408" s="58" t="str">
        <f t="shared" si="3"/>
        <v/>
      </c>
      <c r="DY408" s="58" t="str">
        <f t="shared" si="4"/>
        <v/>
      </c>
      <c r="DZ408" s="166"/>
      <c r="EA408" s="166"/>
      <c r="EB408" s="59" t="s">
        <v>160</v>
      </c>
    </row>
    <row r="409" ht="12.75" customHeight="1">
      <c r="A409" s="30" t="s">
        <v>5762</v>
      </c>
      <c r="B409" s="324"/>
      <c r="C409" s="32" t="s">
        <v>4051</v>
      </c>
      <c r="D409" s="32" t="s">
        <v>4052</v>
      </c>
      <c r="E409" s="32" t="s">
        <v>4053</v>
      </c>
      <c r="F409" s="32" t="s">
        <v>137</v>
      </c>
      <c r="G409" s="33" t="s">
        <v>138</v>
      </c>
      <c r="H409" s="32" t="s">
        <v>3762</v>
      </c>
      <c r="I409" s="32" t="s">
        <v>5763</v>
      </c>
      <c r="J409" s="33" t="s">
        <v>141</v>
      </c>
      <c r="K409" s="33" t="s">
        <v>142</v>
      </c>
      <c r="L409" s="32" t="s">
        <v>143</v>
      </c>
      <c r="M409" s="32" t="s">
        <v>745</v>
      </c>
      <c r="N409" s="32" t="s">
        <v>5764</v>
      </c>
      <c r="O409" s="32" t="s">
        <v>146</v>
      </c>
      <c r="P409" s="32" t="s">
        <v>835</v>
      </c>
      <c r="Q409" s="34">
        <f t="shared" si="1"/>
        <v>30000</v>
      </c>
      <c r="R409" s="780">
        <v>57150.0</v>
      </c>
      <c r="S409" s="982">
        <v>17670.0</v>
      </c>
      <c r="T409" s="1030">
        <f t="shared" si="2"/>
        <v>78820</v>
      </c>
      <c r="U409" s="32"/>
      <c r="V409" s="39" t="s">
        <v>149</v>
      </c>
      <c r="W409" s="845">
        <v>63.0</v>
      </c>
      <c r="X409" s="2106">
        <v>0.72</v>
      </c>
      <c r="Y409" s="1659">
        <v>52036.0</v>
      </c>
      <c r="Z409" s="383">
        <v>25684.0</v>
      </c>
      <c r="AA409" s="974" t="s">
        <v>1609</v>
      </c>
      <c r="AB409" s="45" t="s">
        <v>143</v>
      </c>
      <c r="AC409" s="101">
        <v>35000.0</v>
      </c>
      <c r="AD409" s="87" t="s">
        <v>423</v>
      </c>
      <c r="AE409" s="297" t="s">
        <v>5765</v>
      </c>
      <c r="AF409" s="85" t="s">
        <v>5766</v>
      </c>
      <c r="AG409" s="2069">
        <v>22150.0</v>
      </c>
      <c r="AH409" s="818">
        <v>43820.0</v>
      </c>
      <c r="AI409" s="32" t="s">
        <v>5767</v>
      </c>
      <c r="AJ409" s="2107">
        <v>0.763</v>
      </c>
      <c r="AK409" s="178">
        <v>0.34</v>
      </c>
      <c r="AL409" s="300">
        <v>0.14</v>
      </c>
      <c r="AM409" s="91">
        <v>0.1</v>
      </c>
      <c r="AN409" s="134">
        <v>990.0</v>
      </c>
      <c r="AO409" s="117">
        <v>337.0</v>
      </c>
      <c r="AP409" s="118">
        <v>34.0</v>
      </c>
      <c r="AQ409" s="1799">
        <v>0.76</v>
      </c>
      <c r="AR409" s="32"/>
      <c r="AS409" s="79" t="s">
        <v>173</v>
      </c>
      <c r="AT409" s="32"/>
      <c r="AU409" s="56"/>
      <c r="AV409" s="56"/>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c r="CD409" s="56"/>
      <c r="CE409" s="56"/>
      <c r="CF409" s="56"/>
      <c r="CG409" s="56"/>
      <c r="CH409" s="56"/>
      <c r="CI409" s="56"/>
      <c r="CJ409" s="56"/>
      <c r="CK409" s="56"/>
      <c r="CL409" s="56"/>
      <c r="CM409" s="56"/>
      <c r="CN409" s="56"/>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8" t="s">
        <v>159</v>
      </c>
      <c r="DX409" s="58" t="str">
        <f t="shared" si="3"/>
        <v>generous_aid</v>
      </c>
      <c r="DY409" s="58" t="str">
        <f t="shared" si="4"/>
        <v>affordable</v>
      </c>
      <c r="DZ409" s="58"/>
      <c r="EA409" s="58"/>
      <c r="EB409" s="59" t="s">
        <v>160</v>
      </c>
    </row>
    <row r="410" ht="26.25" customHeight="1">
      <c r="A410" s="30" t="s">
        <v>5768</v>
      </c>
      <c r="B410" s="31" t="s">
        <v>5769</v>
      </c>
      <c r="C410" s="32" t="s">
        <v>5770</v>
      </c>
      <c r="D410" s="32" t="s">
        <v>5771</v>
      </c>
      <c r="E410" s="32" t="s">
        <v>5772</v>
      </c>
      <c r="F410" s="32" t="s">
        <v>5773</v>
      </c>
      <c r="G410" s="33" t="s">
        <v>138</v>
      </c>
      <c r="H410" s="32" t="s">
        <v>5774</v>
      </c>
      <c r="I410" s="32" t="s">
        <v>5775</v>
      </c>
      <c r="J410" s="33" t="s">
        <v>141</v>
      </c>
      <c r="K410" s="33" t="s">
        <v>142</v>
      </c>
      <c r="L410" s="32" t="s">
        <v>5776</v>
      </c>
      <c r="M410" s="32" t="s">
        <v>5777</v>
      </c>
      <c r="N410" s="32" t="s">
        <v>5778</v>
      </c>
      <c r="O410" s="32" t="s">
        <v>5779</v>
      </c>
      <c r="P410" s="32" t="s">
        <v>5780</v>
      </c>
      <c r="Q410" s="34">
        <f t="shared" si="1"/>
        <v>30000</v>
      </c>
      <c r="R410" s="2108">
        <v>57150.0</v>
      </c>
      <c r="S410" s="814">
        <v>17670.0</v>
      </c>
      <c r="T410" s="2108">
        <f t="shared" si="2"/>
        <v>78820</v>
      </c>
      <c r="U410" s="38" t="s">
        <v>5781</v>
      </c>
      <c r="V410" s="39" t="s">
        <v>5782</v>
      </c>
      <c r="W410" s="854">
        <v>63.0</v>
      </c>
      <c r="X410" s="2109">
        <v>0.716</v>
      </c>
      <c r="Y410" s="1659">
        <v>52036.0</v>
      </c>
      <c r="Z410" s="2110">
        <v>25684.0</v>
      </c>
      <c r="AA410" s="974" t="s">
        <v>5783</v>
      </c>
      <c r="AB410" s="45" t="s">
        <v>143</v>
      </c>
      <c r="AC410" s="1719">
        <v>35000.0</v>
      </c>
      <c r="AD410" s="87" t="s">
        <v>423</v>
      </c>
      <c r="AE410" s="297" t="s">
        <v>5765</v>
      </c>
      <c r="AF410" s="85" t="s">
        <v>5766</v>
      </c>
      <c r="AG410" s="306">
        <v>22150.0</v>
      </c>
      <c r="AH410" s="594">
        <v>43820.0</v>
      </c>
      <c r="AI410" s="32" t="s">
        <v>5784</v>
      </c>
      <c r="AJ410" s="262">
        <v>0.763</v>
      </c>
      <c r="AK410" s="263"/>
      <c r="AL410" s="263"/>
      <c r="AM410" s="263"/>
      <c r="AN410" s="263"/>
      <c r="AO410" s="263"/>
      <c r="AP410" s="263"/>
      <c r="AQ410" s="263"/>
      <c r="AR410" s="263"/>
      <c r="AS410" s="263"/>
      <c r="AT410" s="263"/>
      <c r="AU410" s="166"/>
      <c r="AV410" s="166"/>
      <c r="AW410" s="166"/>
      <c r="AX410" s="166"/>
      <c r="AY410" s="166"/>
      <c r="AZ410" s="166"/>
      <c r="BA410" s="166"/>
      <c r="BB410" s="166"/>
      <c r="BC410" s="166"/>
      <c r="BD410" s="166"/>
      <c r="BE410" s="166"/>
      <c r="BF410" s="166"/>
      <c r="BG410" s="166"/>
      <c r="BH410" s="166"/>
      <c r="BI410" s="166"/>
      <c r="BJ410" s="166"/>
      <c r="BK410" s="166"/>
      <c r="BL410" s="166"/>
      <c r="BM410" s="166"/>
      <c r="BN410" s="166"/>
      <c r="BO410" s="166"/>
      <c r="BP410" s="166"/>
      <c r="BQ410" s="166"/>
      <c r="BR410" s="166"/>
      <c r="BS410" s="166"/>
      <c r="BT410" s="166"/>
      <c r="BU410" s="166"/>
      <c r="BV410" s="166"/>
      <c r="BW410" s="166"/>
      <c r="BX410" s="166"/>
      <c r="BY410" s="166"/>
      <c r="BZ410" s="166"/>
      <c r="CA410" s="166"/>
      <c r="CB410" s="166"/>
      <c r="CC410" s="166"/>
      <c r="CD410" s="166"/>
      <c r="CE410" s="166"/>
      <c r="CF410" s="166"/>
      <c r="CG410" s="166"/>
      <c r="CH410" s="166"/>
      <c r="CI410" s="166"/>
      <c r="CJ410" s="166"/>
      <c r="CK410" s="166"/>
      <c r="CL410" s="166"/>
      <c r="CM410" s="166"/>
      <c r="CN410" s="166"/>
      <c r="CO410" s="166"/>
      <c r="CP410" s="166"/>
      <c r="CQ410" s="166"/>
      <c r="CR410" s="166"/>
      <c r="CS410" s="166"/>
      <c r="CT410" s="166"/>
      <c r="CU410" s="166"/>
      <c r="CV410" s="166"/>
      <c r="CW410" s="166"/>
      <c r="CX410" s="166"/>
      <c r="CY410" s="166"/>
      <c r="CZ410" s="166"/>
      <c r="DA410" s="166"/>
      <c r="DB410" s="166"/>
      <c r="DC410" s="166"/>
      <c r="DD410" s="166"/>
      <c r="DE410" s="166"/>
      <c r="DF410" s="166"/>
      <c r="DG410" s="166"/>
      <c r="DH410" s="166"/>
      <c r="DI410" s="166"/>
      <c r="DJ410" s="166"/>
      <c r="DK410" s="166"/>
      <c r="DL410" s="166"/>
      <c r="DM410" s="166"/>
      <c r="DN410" s="166"/>
      <c r="DO410" s="166"/>
      <c r="DP410" s="166"/>
      <c r="DQ410" s="166"/>
      <c r="DR410" s="166"/>
      <c r="DS410" s="166"/>
      <c r="DT410" s="166"/>
      <c r="DU410" s="166"/>
      <c r="DV410" s="166"/>
      <c r="DW410" s="166"/>
      <c r="DX410" s="58" t="str">
        <f t="shared" si="3"/>
        <v>generous_aid</v>
      </c>
      <c r="DY410" s="58" t="str">
        <f t="shared" si="4"/>
        <v>affordable</v>
      </c>
      <c r="DZ410" s="166"/>
      <c r="EA410" s="166"/>
      <c r="EB410" s="59" t="s">
        <v>160</v>
      </c>
    </row>
    <row r="411" ht="26.25" customHeight="1">
      <c r="A411" s="868" t="s">
        <v>5785</v>
      </c>
      <c r="B411" s="324"/>
      <c r="C411" s="368" t="s">
        <v>5786</v>
      </c>
      <c r="D411" s="61" t="s">
        <v>5787</v>
      </c>
      <c r="E411" s="61" t="s">
        <v>5788</v>
      </c>
      <c r="F411" s="32" t="s">
        <v>137</v>
      </c>
      <c r="G411" s="33" t="s">
        <v>166</v>
      </c>
      <c r="H411" s="32"/>
      <c r="I411" s="32" t="s">
        <v>5789</v>
      </c>
      <c r="J411" s="33" t="s">
        <v>167</v>
      </c>
      <c r="K411" s="33" t="s">
        <v>142</v>
      </c>
      <c r="L411" s="32" t="s">
        <v>143</v>
      </c>
      <c r="M411" s="32" t="s">
        <v>745</v>
      </c>
      <c r="N411" s="32" t="s">
        <v>5790</v>
      </c>
      <c r="O411" s="32" t="s">
        <v>146</v>
      </c>
      <c r="P411" s="32" t="s">
        <v>835</v>
      </c>
      <c r="Q411" s="34">
        <f t="shared" si="1"/>
        <v>40000</v>
      </c>
      <c r="R411" s="995">
        <v>49440.0</v>
      </c>
      <c r="S411" s="538">
        <v>14910.0</v>
      </c>
      <c r="T411" s="64">
        <f t="shared" si="2"/>
        <v>68350</v>
      </c>
      <c r="U411" s="32"/>
      <c r="V411" s="39" t="s">
        <v>149</v>
      </c>
      <c r="W411" s="40">
        <v>105.0</v>
      </c>
      <c r="X411" s="2018">
        <v>0.95</v>
      </c>
      <c r="Y411" s="385">
        <v>27294.0</v>
      </c>
      <c r="Z411" s="157">
        <v>38946.0</v>
      </c>
      <c r="AA411" s="44" t="s">
        <v>150</v>
      </c>
      <c r="AB411" s="45" t="s">
        <v>143</v>
      </c>
      <c r="AC411" s="2031">
        <v>24000.0</v>
      </c>
      <c r="AD411" s="85" t="s">
        <v>1669</v>
      </c>
      <c r="AE411" s="297" t="s">
        <v>5791</v>
      </c>
      <c r="AF411" s="85" t="s">
        <v>5792</v>
      </c>
      <c r="AG411" s="1830">
        <v>25440.0</v>
      </c>
      <c r="AH411" s="88">
        <v>44350.0</v>
      </c>
      <c r="AI411" s="32" t="s">
        <v>5793</v>
      </c>
      <c r="AJ411" s="1071">
        <v>0.88</v>
      </c>
      <c r="AK411" s="61"/>
      <c r="AL411" s="1628">
        <v>0.13</v>
      </c>
      <c r="AM411" s="61" t="s">
        <v>156</v>
      </c>
      <c r="AN411" s="61"/>
      <c r="AO411" s="61" t="s">
        <v>156</v>
      </c>
      <c r="AP411" s="477">
        <v>20.0</v>
      </c>
      <c r="AQ411" s="1071">
        <v>0.88</v>
      </c>
      <c r="AR411" s="33"/>
      <c r="AS411" s="55" t="s">
        <v>157</v>
      </c>
      <c r="AT411" s="32"/>
      <c r="AU411" s="56"/>
      <c r="AV411" s="56"/>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c r="CD411" s="56"/>
      <c r="CE411" s="56"/>
      <c r="CF411" s="56"/>
      <c r="CG411" s="56"/>
      <c r="CH411" s="56"/>
      <c r="CI411" s="56"/>
      <c r="CJ411" s="56"/>
      <c r="CK411" s="56"/>
      <c r="CL411" s="56"/>
      <c r="CM411" s="56"/>
      <c r="CN411" s="56"/>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8" t="s">
        <v>159</v>
      </c>
      <c r="DX411" s="58" t="str">
        <f t="shared" si="3"/>
        <v/>
      </c>
      <c r="DY411" s="58" t="str">
        <f t="shared" si="4"/>
        <v/>
      </c>
      <c r="DZ411" s="58"/>
      <c r="EA411" s="58"/>
      <c r="EB411" s="59" t="s">
        <v>160</v>
      </c>
    </row>
    <row r="412" ht="78.75" customHeight="1">
      <c r="A412" s="868" t="s">
        <v>5785</v>
      </c>
      <c r="B412" s="31" t="s">
        <v>5794</v>
      </c>
      <c r="C412" s="368" t="s">
        <v>5786</v>
      </c>
      <c r="D412" s="61" t="s">
        <v>5795</v>
      </c>
      <c r="E412" s="61" t="s">
        <v>5796</v>
      </c>
      <c r="F412" s="32" t="s">
        <v>5797</v>
      </c>
      <c r="G412" s="33" t="s">
        <v>166</v>
      </c>
      <c r="H412" s="32"/>
      <c r="I412" s="32" t="s">
        <v>5798</v>
      </c>
      <c r="J412" s="33" t="s">
        <v>167</v>
      </c>
      <c r="K412" s="33" t="s">
        <v>142</v>
      </c>
      <c r="L412" s="32" t="s">
        <v>5799</v>
      </c>
      <c r="M412" s="32" t="s">
        <v>5800</v>
      </c>
      <c r="N412" s="32" t="s">
        <v>5801</v>
      </c>
      <c r="O412" s="32" t="s">
        <v>5802</v>
      </c>
      <c r="P412" s="32" t="s">
        <v>5803</v>
      </c>
      <c r="Q412" s="34">
        <f t="shared" si="1"/>
        <v>40000</v>
      </c>
      <c r="R412" s="1988">
        <v>49440.0</v>
      </c>
      <c r="S412" s="805">
        <v>14910.0</v>
      </c>
      <c r="T412" s="480">
        <f t="shared" si="2"/>
        <v>68350</v>
      </c>
      <c r="U412" s="38" t="s">
        <v>5804</v>
      </c>
      <c r="V412" s="39" t="s">
        <v>5805</v>
      </c>
      <c r="W412" s="40">
        <v>105.0</v>
      </c>
      <c r="X412" s="2029">
        <v>0.946</v>
      </c>
      <c r="Y412" s="385">
        <v>27294.0</v>
      </c>
      <c r="Z412" s="2111">
        <v>38946.0</v>
      </c>
      <c r="AA412" s="44" t="s">
        <v>5806</v>
      </c>
      <c r="AB412" s="45" t="s">
        <v>143</v>
      </c>
      <c r="AC412" s="401">
        <v>24000.0</v>
      </c>
      <c r="AD412" s="85" t="s">
        <v>1669</v>
      </c>
      <c r="AE412" s="297" t="s">
        <v>5791</v>
      </c>
      <c r="AF412" s="85" t="s">
        <v>5792</v>
      </c>
      <c r="AG412" s="862">
        <v>25440.0</v>
      </c>
      <c r="AH412" s="1598">
        <v>44350.0</v>
      </c>
      <c r="AI412" s="32" t="s">
        <v>5807</v>
      </c>
      <c r="AJ412" s="119">
        <v>0.88</v>
      </c>
      <c r="AK412" s="91"/>
      <c r="AL412" s="91"/>
      <c r="AM412" s="91"/>
      <c r="AN412" s="91"/>
      <c r="AO412" s="91"/>
      <c r="AP412" s="91"/>
      <c r="AQ412" s="91"/>
      <c r="AR412" s="91"/>
      <c r="AS412" s="91"/>
      <c r="AT412" s="91"/>
      <c r="AU412" s="92"/>
      <c r="AV412" s="92"/>
      <c r="AW412" s="92"/>
      <c r="AX412" s="92"/>
      <c r="AY412" s="92"/>
      <c r="AZ412" s="92"/>
      <c r="BA412" s="92"/>
      <c r="BB412" s="92"/>
      <c r="BC412" s="92"/>
      <c r="BD412" s="92"/>
      <c r="BE412" s="92"/>
      <c r="BF412" s="92"/>
      <c r="BG412" s="92"/>
      <c r="BH412" s="92"/>
      <c r="BI412" s="92"/>
      <c r="BJ412" s="92"/>
      <c r="BK412" s="92"/>
      <c r="BL412" s="92"/>
      <c r="BM412" s="92"/>
      <c r="BN412" s="92"/>
      <c r="BO412" s="92"/>
      <c r="BP412" s="92"/>
      <c r="BQ412" s="92"/>
      <c r="BR412" s="92"/>
      <c r="BS412" s="92"/>
      <c r="BT412" s="92"/>
      <c r="BU412" s="92"/>
      <c r="BV412" s="92"/>
      <c r="BW412" s="92"/>
      <c r="BX412" s="92"/>
      <c r="BY412" s="92"/>
      <c r="BZ412" s="92"/>
      <c r="CA412" s="92"/>
      <c r="CB412" s="92"/>
      <c r="CC412" s="92"/>
      <c r="CD412" s="92"/>
      <c r="CE412" s="92"/>
      <c r="CF412" s="92"/>
      <c r="CG412" s="92"/>
      <c r="CH412" s="92"/>
      <c r="CI412" s="92"/>
      <c r="CJ412" s="92"/>
      <c r="CK412" s="92"/>
      <c r="CL412" s="92"/>
      <c r="CM412" s="92"/>
      <c r="CN412" s="92"/>
      <c r="CO412" s="92"/>
      <c r="CP412" s="92"/>
      <c r="CQ412" s="92"/>
      <c r="CR412" s="92"/>
      <c r="CS412" s="92"/>
      <c r="CT412" s="92"/>
      <c r="CU412" s="92"/>
      <c r="CV412" s="92"/>
      <c r="CW412" s="92"/>
      <c r="CX412" s="92"/>
      <c r="CY412" s="92"/>
      <c r="CZ412" s="92"/>
      <c r="DA412" s="92"/>
      <c r="DB412" s="92"/>
      <c r="DC412" s="92"/>
      <c r="DD412" s="92"/>
      <c r="DE412" s="92"/>
      <c r="DF412" s="92"/>
      <c r="DG412" s="92"/>
      <c r="DH412" s="92"/>
      <c r="DI412" s="92"/>
      <c r="DJ412" s="92"/>
      <c r="DK412" s="92"/>
      <c r="DL412" s="92"/>
      <c r="DM412" s="92"/>
      <c r="DN412" s="92"/>
      <c r="DO412" s="92"/>
      <c r="DP412" s="92"/>
      <c r="DQ412" s="92"/>
      <c r="DR412" s="92"/>
      <c r="DS412" s="92"/>
      <c r="DT412" s="92"/>
      <c r="DU412" s="92"/>
      <c r="DV412" s="92"/>
      <c r="DW412" s="92"/>
      <c r="DX412" s="58" t="str">
        <f t="shared" si="3"/>
        <v/>
      </c>
      <c r="DY412" s="58" t="str">
        <f t="shared" si="4"/>
        <v/>
      </c>
      <c r="DZ412" s="92"/>
      <c r="EA412" s="92"/>
      <c r="EB412" s="59" t="s">
        <v>160</v>
      </c>
    </row>
    <row r="413" ht="39.0" customHeight="1">
      <c r="A413" s="30" t="s">
        <v>5808</v>
      </c>
      <c r="B413" s="31" t="s">
        <v>5809</v>
      </c>
      <c r="C413" s="32" t="s">
        <v>5810</v>
      </c>
      <c r="D413" s="32" t="s">
        <v>5811</v>
      </c>
      <c r="E413" s="32" t="s">
        <v>5812</v>
      </c>
      <c r="F413" s="32" t="s">
        <v>5813</v>
      </c>
      <c r="G413" s="33" t="s">
        <v>525</v>
      </c>
      <c r="H413" s="32"/>
      <c r="I413" s="32" t="s">
        <v>5814</v>
      </c>
      <c r="J413" s="33" t="s">
        <v>167</v>
      </c>
      <c r="K413" s="33" t="s">
        <v>142</v>
      </c>
      <c r="L413" s="32" t="s">
        <v>5815</v>
      </c>
      <c r="M413" s="33" t="s">
        <v>169</v>
      </c>
      <c r="N413" s="32" t="s">
        <v>5816</v>
      </c>
      <c r="O413" s="32" t="s">
        <v>5817</v>
      </c>
      <c r="P413" s="32" t="s">
        <v>5818</v>
      </c>
      <c r="Q413" s="34" t="str">
        <f t="shared" si="1"/>
        <v/>
      </c>
      <c r="R413" s="1547">
        <v>52120.0</v>
      </c>
      <c r="S413" s="541">
        <v>11530.0</v>
      </c>
      <c r="T413" s="137">
        <f t="shared" si="2"/>
        <v>67650</v>
      </c>
      <c r="U413" s="38" t="s">
        <v>5819</v>
      </c>
      <c r="V413" s="65" t="s">
        <v>5820</v>
      </c>
      <c r="W413" s="282">
        <v>184.0</v>
      </c>
      <c r="X413" s="1302">
        <v>0.99</v>
      </c>
      <c r="Y413" s="2112">
        <v>42606.0</v>
      </c>
      <c r="Z413" s="32"/>
      <c r="AA413" s="2113" t="s">
        <v>5821</v>
      </c>
      <c r="AB413" s="71" t="s">
        <v>5822</v>
      </c>
      <c r="AC413" s="1040">
        <v>36000.0</v>
      </c>
      <c r="AD413" s="85" t="s">
        <v>3451</v>
      </c>
      <c r="AE413" s="297" t="s">
        <v>5823</v>
      </c>
      <c r="AF413" s="87" t="s">
        <v>5824</v>
      </c>
      <c r="AG413" s="1862">
        <v>16120.0</v>
      </c>
      <c r="AH413" s="104">
        <v>31650.0</v>
      </c>
      <c r="AI413" s="32" t="s">
        <v>5825</v>
      </c>
      <c r="AJ413" s="119">
        <v>0.73</v>
      </c>
      <c r="AK413" s="91"/>
      <c r="AL413" s="91"/>
      <c r="AM413" s="91"/>
      <c r="AN413" s="91"/>
      <c r="AO413" s="91"/>
      <c r="AP413" s="91"/>
      <c r="AQ413" s="91"/>
      <c r="AR413" s="91"/>
      <c r="AS413" s="91"/>
      <c r="AT413" s="91"/>
      <c r="AU413" s="92"/>
      <c r="AV413" s="92"/>
      <c r="AW413" s="92"/>
      <c r="AX413" s="92"/>
      <c r="AY413" s="92"/>
      <c r="AZ413" s="92"/>
      <c r="BA413" s="92"/>
      <c r="BB413" s="92"/>
      <c r="BC413" s="92"/>
      <c r="BD413" s="92"/>
      <c r="BE413" s="92"/>
      <c r="BF413" s="92"/>
      <c r="BG413" s="92"/>
      <c r="BH413" s="92"/>
      <c r="BI413" s="92"/>
      <c r="BJ413" s="92"/>
      <c r="BK413" s="92"/>
      <c r="BL413" s="92"/>
      <c r="BM413" s="92"/>
      <c r="BN413" s="92"/>
      <c r="BO413" s="92"/>
      <c r="BP413" s="92"/>
      <c r="BQ413" s="92"/>
      <c r="BR413" s="92"/>
      <c r="BS413" s="92"/>
      <c r="BT413" s="92"/>
      <c r="BU413" s="92"/>
      <c r="BV413" s="92"/>
      <c r="BW413" s="92"/>
      <c r="BX413" s="92"/>
      <c r="BY413" s="92"/>
      <c r="BZ413" s="92"/>
      <c r="CA413" s="92"/>
      <c r="CB413" s="92"/>
      <c r="CC413" s="92"/>
      <c r="CD413" s="92"/>
      <c r="CE413" s="92"/>
      <c r="CF413" s="92"/>
      <c r="CG413" s="92"/>
      <c r="CH413" s="92"/>
      <c r="CI413" s="92"/>
      <c r="CJ413" s="92"/>
      <c r="CK413" s="92"/>
      <c r="CL413" s="92"/>
      <c r="CM413" s="92"/>
      <c r="CN413" s="92"/>
      <c r="CO413" s="92"/>
      <c r="CP413" s="92"/>
      <c r="CQ413" s="92"/>
      <c r="CR413" s="92"/>
      <c r="CS413" s="92"/>
      <c r="CT413" s="92"/>
      <c r="CU413" s="92"/>
      <c r="CV413" s="92"/>
      <c r="CW413" s="92"/>
      <c r="CX413" s="92"/>
      <c r="CY413" s="92"/>
      <c r="CZ413" s="92"/>
      <c r="DA413" s="92"/>
      <c r="DB413" s="92"/>
      <c r="DC413" s="92"/>
      <c r="DD413" s="92"/>
      <c r="DE413" s="92"/>
      <c r="DF413" s="92"/>
      <c r="DG413" s="92"/>
      <c r="DH413" s="92"/>
      <c r="DI413" s="92"/>
      <c r="DJ413" s="92"/>
      <c r="DK413" s="92"/>
      <c r="DL413" s="92"/>
      <c r="DM413" s="92"/>
      <c r="DN413" s="92"/>
      <c r="DO413" s="92"/>
      <c r="DP413" s="92"/>
      <c r="DQ413" s="92"/>
      <c r="DR413" s="92"/>
      <c r="DS413" s="92"/>
      <c r="DT413" s="92"/>
      <c r="DU413" s="92"/>
      <c r="DV413" s="92"/>
      <c r="DW413" s="92"/>
      <c r="DX413" s="58" t="str">
        <f t="shared" si="3"/>
        <v/>
      </c>
      <c r="DY413" s="58" t="str">
        <f t="shared" si="4"/>
        <v/>
      </c>
      <c r="DZ413" s="92"/>
      <c r="EA413" s="92"/>
      <c r="EB413" s="59" t="s">
        <v>160</v>
      </c>
    </row>
    <row r="414" ht="12.75" customHeight="1">
      <c r="A414" s="30" t="s">
        <v>5826</v>
      </c>
      <c r="B414" s="324"/>
      <c r="C414" s="32" t="s">
        <v>5827</v>
      </c>
      <c r="D414" s="32" t="s">
        <v>227</v>
      </c>
      <c r="E414" s="32" t="s">
        <v>228</v>
      </c>
      <c r="F414" s="32" t="s">
        <v>137</v>
      </c>
      <c r="G414" s="33" t="s">
        <v>138</v>
      </c>
      <c r="H414" s="32"/>
      <c r="I414" s="32" t="s">
        <v>5828</v>
      </c>
      <c r="J414" s="33" t="s">
        <v>167</v>
      </c>
      <c r="K414" s="33" t="s">
        <v>142</v>
      </c>
      <c r="L414" s="32" t="s">
        <v>143</v>
      </c>
      <c r="M414" s="33" t="s">
        <v>169</v>
      </c>
      <c r="N414" s="32" t="s">
        <v>5829</v>
      </c>
      <c r="O414" s="32" t="s">
        <v>146</v>
      </c>
      <c r="P414" s="32" t="s">
        <v>171</v>
      </c>
      <c r="Q414" s="34" t="str">
        <f t="shared" si="1"/>
        <v/>
      </c>
      <c r="R414" s="1187">
        <v>49804.0</v>
      </c>
      <c r="S414" s="881">
        <v>14612.0</v>
      </c>
      <c r="T414" s="1558">
        <f t="shared" si="2"/>
        <v>68416</v>
      </c>
      <c r="U414" s="32"/>
      <c r="V414" s="39" t="s">
        <v>149</v>
      </c>
      <c r="W414" s="2059">
        <v>24.0</v>
      </c>
      <c r="X414" s="469">
        <v>0.93</v>
      </c>
      <c r="Y414" s="677">
        <v>37608.0</v>
      </c>
      <c r="Z414" s="32"/>
      <c r="AA414" s="1337" t="s">
        <v>5453</v>
      </c>
      <c r="AB414" s="45" t="s">
        <v>143</v>
      </c>
      <c r="AC414" s="1304">
        <v>34000.0</v>
      </c>
      <c r="AD414" s="87" t="s">
        <v>1966</v>
      </c>
      <c r="AE414" s="297" t="s">
        <v>5830</v>
      </c>
      <c r="AF414" s="87" t="s">
        <v>5831</v>
      </c>
      <c r="AG414" s="1964">
        <v>15804.0</v>
      </c>
      <c r="AH414" s="361">
        <v>34416.0</v>
      </c>
      <c r="AI414" s="32" t="s">
        <v>5832</v>
      </c>
      <c r="AJ414" s="74">
        <v>0.68</v>
      </c>
      <c r="AK414" s="329">
        <v>0.15</v>
      </c>
      <c r="AL414" s="2114">
        <v>0.13</v>
      </c>
      <c r="AM414" s="32" t="s">
        <v>156</v>
      </c>
      <c r="AN414" s="32"/>
      <c r="AO414" s="32" t="s">
        <v>156</v>
      </c>
      <c r="AP414" s="32"/>
      <c r="AQ414" s="74">
        <v>0.68</v>
      </c>
      <c r="AR414" s="32"/>
      <c r="AS414" s="79" t="s">
        <v>173</v>
      </c>
      <c r="AT414" s="32"/>
      <c r="AU414" s="56"/>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c r="CD414" s="56"/>
      <c r="CE414" s="56"/>
      <c r="CF414" s="56"/>
      <c r="CG414" s="56"/>
      <c r="CH414" s="56"/>
      <c r="CI414" s="56"/>
      <c r="CJ414" s="56"/>
      <c r="CK414" s="56"/>
      <c r="CL414" s="56"/>
      <c r="CM414" s="56"/>
      <c r="CN414" s="56"/>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8" t="s">
        <v>159</v>
      </c>
      <c r="DX414" s="58" t="str">
        <f t="shared" si="3"/>
        <v/>
      </c>
      <c r="DY414" s="58" t="str">
        <f t="shared" si="4"/>
        <v/>
      </c>
      <c r="DZ414" s="58"/>
      <c r="EA414" s="58"/>
      <c r="EB414" s="59" t="s">
        <v>160</v>
      </c>
    </row>
    <row r="415" ht="12.75" customHeight="1">
      <c r="A415" s="32" t="s">
        <v>5833</v>
      </c>
      <c r="B415" s="31" t="s">
        <v>5834</v>
      </c>
      <c r="C415" s="61" t="s">
        <v>5835</v>
      </c>
      <c r="D415" s="61" t="s">
        <v>5836</v>
      </c>
      <c r="E415" s="61" t="s">
        <v>5837</v>
      </c>
      <c r="F415" s="32" t="s">
        <v>5838</v>
      </c>
      <c r="G415" s="33" t="s">
        <v>138</v>
      </c>
      <c r="H415" s="32"/>
      <c r="I415" s="32" t="s">
        <v>5839</v>
      </c>
      <c r="J415" s="33" t="s">
        <v>167</v>
      </c>
      <c r="K415" s="33" t="s">
        <v>142</v>
      </c>
      <c r="L415" s="32" t="s">
        <v>5840</v>
      </c>
      <c r="M415" s="33" t="s">
        <v>169</v>
      </c>
      <c r="N415" s="32" t="s">
        <v>5841</v>
      </c>
      <c r="O415" s="32" t="s">
        <v>5842</v>
      </c>
      <c r="P415" s="32" t="s">
        <v>5843</v>
      </c>
      <c r="Q415" s="34" t="str">
        <f t="shared" si="1"/>
        <v/>
      </c>
      <c r="R415" s="451">
        <v>49804.0</v>
      </c>
      <c r="S415" s="1333">
        <v>14612.0</v>
      </c>
      <c r="T415" s="480">
        <f t="shared" si="2"/>
        <v>68416</v>
      </c>
      <c r="U415" s="38" t="s">
        <v>5844</v>
      </c>
      <c r="V415" s="39" t="s">
        <v>5845</v>
      </c>
      <c r="W415" s="2063">
        <v>24.0</v>
      </c>
      <c r="X415" s="2115">
        <v>0.934</v>
      </c>
      <c r="Y415" s="677">
        <v>37608.0</v>
      </c>
      <c r="Z415" s="61"/>
      <c r="AA415" s="1337" t="s">
        <v>5846</v>
      </c>
      <c r="AB415" s="45" t="s">
        <v>143</v>
      </c>
      <c r="AC415" s="802">
        <v>34000.0</v>
      </c>
      <c r="AD415" s="87" t="s">
        <v>1966</v>
      </c>
      <c r="AE415" s="297" t="s">
        <v>5830</v>
      </c>
      <c r="AF415" s="87" t="s">
        <v>5831</v>
      </c>
      <c r="AG415" s="2116">
        <v>15804.0</v>
      </c>
      <c r="AH415" s="1609">
        <v>34416.0</v>
      </c>
      <c r="AI415" s="32" t="s">
        <v>5847</v>
      </c>
      <c r="AJ415" s="1233">
        <v>0.68</v>
      </c>
      <c r="AK415" s="91"/>
      <c r="AL415" s="91"/>
      <c r="AM415" s="91"/>
      <c r="AN415" s="91"/>
      <c r="AO415" s="91"/>
      <c r="AP415" s="91"/>
      <c r="AQ415" s="91"/>
      <c r="AR415" s="91"/>
      <c r="AS415" s="91"/>
      <c r="AT415" s="91"/>
      <c r="AU415" s="92"/>
      <c r="AV415" s="92"/>
      <c r="AW415" s="92"/>
      <c r="AX415" s="92"/>
      <c r="AY415" s="92"/>
      <c r="AZ415" s="92"/>
      <c r="BA415" s="92"/>
      <c r="BB415" s="92"/>
      <c r="BC415" s="92"/>
      <c r="BD415" s="92"/>
      <c r="BE415" s="92"/>
      <c r="BF415" s="92"/>
      <c r="BG415" s="92"/>
      <c r="BH415" s="92"/>
      <c r="BI415" s="92"/>
      <c r="BJ415" s="92"/>
      <c r="BK415" s="92"/>
      <c r="BL415" s="92"/>
      <c r="BM415" s="92"/>
      <c r="BN415" s="92"/>
      <c r="BO415" s="92"/>
      <c r="BP415" s="92"/>
      <c r="BQ415" s="92"/>
      <c r="BR415" s="92"/>
      <c r="BS415" s="92"/>
      <c r="BT415" s="92"/>
      <c r="BU415" s="92"/>
      <c r="BV415" s="92"/>
      <c r="BW415" s="92"/>
      <c r="BX415" s="92"/>
      <c r="BY415" s="92"/>
      <c r="BZ415" s="92"/>
      <c r="CA415" s="92"/>
      <c r="CB415" s="92"/>
      <c r="CC415" s="92"/>
      <c r="CD415" s="92"/>
      <c r="CE415" s="92"/>
      <c r="CF415" s="92"/>
      <c r="CG415" s="92"/>
      <c r="CH415" s="92"/>
      <c r="CI415" s="92"/>
      <c r="CJ415" s="92"/>
      <c r="CK415" s="92"/>
      <c r="CL415" s="92"/>
      <c r="CM415" s="92"/>
      <c r="CN415" s="92"/>
      <c r="CO415" s="92"/>
      <c r="CP415" s="92"/>
      <c r="CQ415" s="92"/>
      <c r="CR415" s="92"/>
      <c r="CS415" s="92"/>
      <c r="CT415" s="92"/>
      <c r="CU415" s="92"/>
      <c r="CV415" s="92"/>
      <c r="CW415" s="92"/>
      <c r="CX415" s="92"/>
      <c r="CY415" s="92"/>
      <c r="CZ415" s="92"/>
      <c r="DA415" s="92"/>
      <c r="DB415" s="92"/>
      <c r="DC415" s="92"/>
      <c r="DD415" s="92"/>
      <c r="DE415" s="92"/>
      <c r="DF415" s="92"/>
      <c r="DG415" s="92"/>
      <c r="DH415" s="92"/>
      <c r="DI415" s="92"/>
      <c r="DJ415" s="92"/>
      <c r="DK415" s="92"/>
      <c r="DL415" s="92"/>
      <c r="DM415" s="92"/>
      <c r="DN415" s="92"/>
      <c r="DO415" s="92"/>
      <c r="DP415" s="92"/>
      <c r="DQ415" s="92"/>
      <c r="DR415" s="92"/>
      <c r="DS415" s="92"/>
      <c r="DT415" s="92"/>
      <c r="DU415" s="92"/>
      <c r="DV415" s="92"/>
      <c r="DW415" s="92"/>
      <c r="DX415" s="58" t="str">
        <f t="shared" si="3"/>
        <v/>
      </c>
      <c r="DY415" s="58" t="str">
        <f t="shared" si="4"/>
        <v/>
      </c>
      <c r="DZ415" s="92"/>
      <c r="EA415" s="92"/>
      <c r="EB415" s="59" t="s">
        <v>160</v>
      </c>
    </row>
    <row r="416" ht="12.75" customHeight="1">
      <c r="A416" s="60" t="s">
        <v>5848</v>
      </c>
      <c r="B416" s="324"/>
      <c r="C416" s="61" t="s">
        <v>5849</v>
      </c>
      <c r="D416" s="61" t="s">
        <v>3135</v>
      </c>
      <c r="E416" s="61" t="s">
        <v>3136</v>
      </c>
      <c r="F416" s="32" t="s">
        <v>137</v>
      </c>
      <c r="G416" s="33" t="s">
        <v>325</v>
      </c>
      <c r="H416" s="32" t="s">
        <v>5850</v>
      </c>
      <c r="I416" s="32" t="s">
        <v>5851</v>
      </c>
      <c r="J416" s="33" t="s">
        <v>167</v>
      </c>
      <c r="K416" s="33" t="s">
        <v>142</v>
      </c>
      <c r="L416" s="32" t="s">
        <v>143</v>
      </c>
      <c r="M416" s="32" t="s">
        <v>144</v>
      </c>
      <c r="N416" s="32" t="s">
        <v>5852</v>
      </c>
      <c r="O416" s="32" t="s">
        <v>146</v>
      </c>
      <c r="P416" s="32" t="s">
        <v>147</v>
      </c>
      <c r="Q416" s="34">
        <f t="shared" si="1"/>
        <v>40000</v>
      </c>
      <c r="R416" s="956">
        <v>44480.0</v>
      </c>
      <c r="S416" s="88">
        <v>14330.0</v>
      </c>
      <c r="T416" s="1247">
        <f t="shared" si="2"/>
        <v>62810</v>
      </c>
      <c r="U416" s="32"/>
      <c r="V416" s="39" t="s">
        <v>149</v>
      </c>
      <c r="W416" s="2117">
        <v>365.0</v>
      </c>
      <c r="X416" s="1108">
        <v>0.96</v>
      </c>
      <c r="Y416" s="382">
        <v>21328.0</v>
      </c>
      <c r="Z416" s="551">
        <v>39372.0</v>
      </c>
      <c r="AA416" s="2118" t="s">
        <v>5853</v>
      </c>
      <c r="AB416" s="45" t="s">
        <v>143</v>
      </c>
      <c r="AC416" s="2119">
        <v>19000.0</v>
      </c>
      <c r="AD416" s="87" t="s">
        <v>5854</v>
      </c>
      <c r="AE416" s="297" t="s">
        <v>5855</v>
      </c>
      <c r="AF416" s="87" t="s">
        <v>5856</v>
      </c>
      <c r="AG416" s="386">
        <v>25480.0</v>
      </c>
      <c r="AH416" s="818">
        <v>43810.0</v>
      </c>
      <c r="AI416" s="32" t="s">
        <v>5857</v>
      </c>
      <c r="AJ416" s="1520">
        <v>0.74</v>
      </c>
      <c r="AK416" s="1550">
        <v>0.69</v>
      </c>
      <c r="AL416" s="915">
        <v>0.13</v>
      </c>
      <c r="AM416" s="61" t="s">
        <v>156</v>
      </c>
      <c r="AN416" s="61"/>
      <c r="AO416" s="61" t="s">
        <v>156</v>
      </c>
      <c r="AP416" s="61"/>
      <c r="AQ416" s="1520">
        <v>0.74</v>
      </c>
      <c r="AR416" s="33"/>
      <c r="AS416" s="55" t="s">
        <v>157</v>
      </c>
      <c r="AT416" s="32"/>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c r="CD416" s="56"/>
      <c r="CE416" s="56"/>
      <c r="CF416" s="56"/>
      <c r="CG416" s="56"/>
      <c r="CH416" s="56"/>
      <c r="CI416" s="56"/>
      <c r="CJ416" s="56"/>
      <c r="CK416" s="56"/>
      <c r="CL416" s="56"/>
      <c r="CM416" s="56"/>
      <c r="CN416" s="56"/>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8" t="s">
        <v>159</v>
      </c>
      <c r="DX416" s="58" t="str">
        <f t="shared" si="3"/>
        <v/>
      </c>
      <c r="DY416" s="58" t="str">
        <f t="shared" si="4"/>
        <v/>
      </c>
      <c r="DZ416" s="58"/>
      <c r="EA416" s="58"/>
      <c r="EB416" s="59" t="s">
        <v>160</v>
      </c>
    </row>
    <row r="417" ht="12.75" customHeight="1">
      <c r="A417" s="30" t="s">
        <v>5858</v>
      </c>
      <c r="B417" s="31" t="s">
        <v>5859</v>
      </c>
      <c r="C417" s="32" t="s">
        <v>5860</v>
      </c>
      <c r="D417" s="32" t="s">
        <v>5861</v>
      </c>
      <c r="E417" s="32" t="s">
        <v>5862</v>
      </c>
      <c r="F417" s="32" t="s">
        <v>5863</v>
      </c>
      <c r="G417" s="33" t="s">
        <v>325</v>
      </c>
      <c r="H417" s="32" t="s">
        <v>5864</v>
      </c>
      <c r="I417" s="32" t="s">
        <v>5865</v>
      </c>
      <c r="J417" s="33" t="s">
        <v>167</v>
      </c>
      <c r="K417" s="33" t="s">
        <v>142</v>
      </c>
      <c r="L417" s="32" t="s">
        <v>5866</v>
      </c>
      <c r="M417" s="32" t="s">
        <v>5867</v>
      </c>
      <c r="N417" s="32" t="s">
        <v>5868</v>
      </c>
      <c r="O417" s="32" t="s">
        <v>5869</v>
      </c>
      <c r="P417" s="32" t="s">
        <v>5870</v>
      </c>
      <c r="Q417" s="34">
        <f t="shared" si="1"/>
        <v>40000</v>
      </c>
      <c r="R417" s="37">
        <v>44480.0</v>
      </c>
      <c r="S417" s="560">
        <v>14330.0</v>
      </c>
      <c r="T417" s="35">
        <f t="shared" si="2"/>
        <v>62810</v>
      </c>
      <c r="U417" s="38" t="s">
        <v>5871</v>
      </c>
      <c r="V417" s="39" t="s">
        <v>5872</v>
      </c>
      <c r="W417" s="886">
        <v>365.0</v>
      </c>
      <c r="X417" s="2034">
        <v>0.955</v>
      </c>
      <c r="Y417" s="382">
        <v>21328.0</v>
      </c>
      <c r="Z417" s="257">
        <v>39372.0</v>
      </c>
      <c r="AA417" s="2118" t="s">
        <v>5873</v>
      </c>
      <c r="AB417" s="45" t="s">
        <v>143</v>
      </c>
      <c r="AC417" s="2120">
        <v>19000.0</v>
      </c>
      <c r="AD417" s="87" t="s">
        <v>5854</v>
      </c>
      <c r="AE417" s="297" t="s">
        <v>5855</v>
      </c>
      <c r="AF417" s="87" t="s">
        <v>5856</v>
      </c>
      <c r="AG417" s="862">
        <v>25480.0</v>
      </c>
      <c r="AH417" s="594">
        <v>43810.0</v>
      </c>
      <c r="AI417" s="32" t="s">
        <v>5874</v>
      </c>
      <c r="AJ417" s="119">
        <v>0.74</v>
      </c>
      <c r="AK417" s="91"/>
      <c r="AL417" s="91"/>
      <c r="AM417" s="91"/>
      <c r="AN417" s="91"/>
      <c r="AO417" s="91"/>
      <c r="AP417" s="91"/>
      <c r="AQ417" s="91"/>
      <c r="AR417" s="91"/>
      <c r="AS417" s="91"/>
      <c r="AT417" s="91"/>
      <c r="AU417" s="92"/>
      <c r="AV417" s="92"/>
      <c r="AW417" s="92"/>
      <c r="AX417" s="92"/>
      <c r="AY417" s="92"/>
      <c r="AZ417" s="92"/>
      <c r="BA417" s="92"/>
      <c r="BB417" s="92"/>
      <c r="BC417" s="92"/>
      <c r="BD417" s="92"/>
      <c r="BE417" s="92"/>
      <c r="BF417" s="92"/>
      <c r="BG417" s="92"/>
      <c r="BH417" s="92"/>
      <c r="BI417" s="92"/>
      <c r="BJ417" s="92"/>
      <c r="BK417" s="92"/>
      <c r="BL417" s="92"/>
      <c r="BM417" s="92"/>
      <c r="BN417" s="92"/>
      <c r="BO417" s="92"/>
      <c r="BP417" s="92"/>
      <c r="BQ417" s="92"/>
      <c r="BR417" s="92"/>
      <c r="BS417" s="92"/>
      <c r="BT417" s="92"/>
      <c r="BU417" s="92"/>
      <c r="BV417" s="92"/>
      <c r="BW417" s="92"/>
      <c r="BX417" s="92"/>
      <c r="BY417" s="92"/>
      <c r="BZ417" s="92"/>
      <c r="CA417" s="92"/>
      <c r="CB417" s="92"/>
      <c r="CC417" s="92"/>
      <c r="CD417" s="92"/>
      <c r="CE417" s="92"/>
      <c r="CF417" s="92"/>
      <c r="CG417" s="92"/>
      <c r="CH417" s="92"/>
      <c r="CI417" s="92"/>
      <c r="CJ417" s="92"/>
      <c r="CK417" s="92"/>
      <c r="CL417" s="92"/>
      <c r="CM417" s="92"/>
      <c r="CN417" s="92"/>
      <c r="CO417" s="92"/>
      <c r="CP417" s="92"/>
      <c r="CQ417" s="92"/>
      <c r="CR417" s="92"/>
      <c r="CS417" s="92"/>
      <c r="CT417" s="92"/>
      <c r="CU417" s="92"/>
      <c r="CV417" s="92"/>
      <c r="CW417" s="92"/>
      <c r="CX417" s="92"/>
      <c r="CY417" s="92"/>
      <c r="CZ417" s="92"/>
      <c r="DA417" s="92"/>
      <c r="DB417" s="92"/>
      <c r="DC417" s="92"/>
      <c r="DD417" s="92"/>
      <c r="DE417" s="92"/>
      <c r="DF417" s="92"/>
      <c r="DG417" s="92"/>
      <c r="DH417" s="92"/>
      <c r="DI417" s="92"/>
      <c r="DJ417" s="92"/>
      <c r="DK417" s="92"/>
      <c r="DL417" s="92"/>
      <c r="DM417" s="92"/>
      <c r="DN417" s="92"/>
      <c r="DO417" s="92"/>
      <c r="DP417" s="92"/>
      <c r="DQ417" s="92"/>
      <c r="DR417" s="92"/>
      <c r="DS417" s="92"/>
      <c r="DT417" s="92"/>
      <c r="DU417" s="92"/>
      <c r="DV417" s="92"/>
      <c r="DW417" s="92"/>
      <c r="DX417" s="58" t="str">
        <f t="shared" si="3"/>
        <v/>
      </c>
      <c r="DY417" s="58" t="str">
        <f t="shared" si="4"/>
        <v/>
      </c>
      <c r="DZ417" s="92"/>
      <c r="EA417" s="92"/>
      <c r="EB417" s="59" t="s">
        <v>160</v>
      </c>
    </row>
    <row r="418" ht="12.75" customHeight="1">
      <c r="A418" s="60" t="s">
        <v>5875</v>
      </c>
      <c r="B418" s="31" t="s">
        <v>5876</v>
      </c>
      <c r="C418" s="61" t="s">
        <v>5877</v>
      </c>
      <c r="D418" s="61" t="s">
        <v>5878</v>
      </c>
      <c r="E418" s="61" t="s">
        <v>5879</v>
      </c>
      <c r="F418" s="32" t="s">
        <v>5880</v>
      </c>
      <c r="G418" s="32" t="s">
        <v>5881</v>
      </c>
      <c r="H418" s="32"/>
      <c r="I418" s="32" t="s">
        <v>5882</v>
      </c>
      <c r="J418" s="33" t="s">
        <v>663</v>
      </c>
      <c r="K418" s="33" t="s">
        <v>142</v>
      </c>
      <c r="L418" s="32" t="s">
        <v>5883</v>
      </c>
      <c r="M418" s="33" t="s">
        <v>169</v>
      </c>
      <c r="N418" s="32" t="s">
        <v>5884</v>
      </c>
      <c r="O418" s="32" t="s">
        <v>5885</v>
      </c>
      <c r="P418" s="32" t="s">
        <v>5886</v>
      </c>
      <c r="Q418" s="34" t="str">
        <f t="shared" si="1"/>
        <v/>
      </c>
      <c r="R418" s="1689">
        <v>31150.0</v>
      </c>
      <c r="S418" s="2121">
        <v>10750.0</v>
      </c>
      <c r="T418" s="381">
        <f t="shared" si="2"/>
        <v>45900</v>
      </c>
      <c r="U418" s="38" t="s">
        <v>5887</v>
      </c>
      <c r="V418" s="61" t="s">
        <v>5888</v>
      </c>
      <c r="W418" s="61" t="s">
        <v>5889</v>
      </c>
      <c r="X418" s="273"/>
      <c r="Y418" s="61" t="s">
        <v>5890</v>
      </c>
      <c r="Z418" s="61"/>
      <c r="AA418" s="61"/>
      <c r="AB418" s="61"/>
      <c r="AC418" s="61"/>
      <c r="AD418" s="85"/>
      <c r="AE418" s="85"/>
      <c r="AF418" s="85"/>
      <c r="AG418" s="61"/>
      <c r="AH418" s="61"/>
      <c r="AI418" s="33" t="s">
        <v>223</v>
      </c>
      <c r="AJ418" s="1238">
        <v>0.6</v>
      </c>
      <c r="AK418" s="91"/>
      <c r="AL418" s="91"/>
      <c r="AM418" s="91"/>
      <c r="AN418" s="91"/>
      <c r="AO418" s="91"/>
      <c r="AP418" s="91"/>
      <c r="AQ418" s="91"/>
      <c r="AR418" s="91"/>
      <c r="AS418" s="91"/>
      <c r="AT418" s="91"/>
      <c r="AU418" s="92"/>
      <c r="AV418" s="92"/>
      <c r="AW418" s="92"/>
      <c r="AX418" s="92"/>
      <c r="AY418" s="92"/>
      <c r="AZ418" s="92"/>
      <c r="BA418" s="92"/>
      <c r="BB418" s="92"/>
      <c r="BC418" s="92"/>
      <c r="BD418" s="92"/>
      <c r="BE418" s="92"/>
      <c r="BF418" s="92"/>
      <c r="BG418" s="92"/>
      <c r="BH418" s="92"/>
      <c r="BI418" s="92"/>
      <c r="BJ418" s="92"/>
      <c r="BK418" s="92"/>
      <c r="BL418" s="92"/>
      <c r="BM418" s="92"/>
      <c r="BN418" s="92"/>
      <c r="BO418" s="92"/>
      <c r="BP418" s="92"/>
      <c r="BQ418" s="92"/>
      <c r="BR418" s="92"/>
      <c r="BS418" s="92"/>
      <c r="BT418" s="92"/>
      <c r="BU418" s="92"/>
      <c r="BV418" s="92"/>
      <c r="BW418" s="92"/>
      <c r="BX418" s="92"/>
      <c r="BY418" s="92"/>
      <c r="BZ418" s="92"/>
      <c r="CA418" s="92"/>
      <c r="CB418" s="92"/>
      <c r="CC418" s="92"/>
      <c r="CD418" s="92"/>
      <c r="CE418" s="92"/>
      <c r="CF418" s="92"/>
      <c r="CG418" s="92"/>
      <c r="CH418" s="92"/>
      <c r="CI418" s="92"/>
      <c r="CJ418" s="92"/>
      <c r="CK418" s="92"/>
      <c r="CL418" s="92"/>
      <c r="CM418" s="92"/>
      <c r="CN418" s="92"/>
      <c r="CO418" s="92"/>
      <c r="CP418" s="92"/>
      <c r="CQ418" s="92"/>
      <c r="CR418" s="92"/>
      <c r="CS418" s="92"/>
      <c r="CT418" s="92"/>
      <c r="CU418" s="92"/>
      <c r="CV418" s="92"/>
      <c r="CW418" s="92"/>
      <c r="CX418" s="92"/>
      <c r="CY418" s="92"/>
      <c r="CZ418" s="92"/>
      <c r="DA418" s="92"/>
      <c r="DB418" s="92"/>
      <c r="DC418" s="92"/>
      <c r="DD418" s="92"/>
      <c r="DE418" s="92"/>
      <c r="DF418" s="92"/>
      <c r="DG418" s="92"/>
      <c r="DH418" s="92"/>
      <c r="DI418" s="92"/>
      <c r="DJ418" s="92"/>
      <c r="DK418" s="92"/>
      <c r="DL418" s="92"/>
      <c r="DM418" s="92"/>
      <c r="DN418" s="92"/>
      <c r="DO418" s="92"/>
      <c r="DP418" s="92"/>
      <c r="DQ418" s="92"/>
      <c r="DR418" s="92"/>
      <c r="DS418" s="92"/>
      <c r="DT418" s="92"/>
      <c r="DU418" s="92"/>
      <c r="DV418" s="92"/>
      <c r="DW418" s="92"/>
      <c r="DX418" s="58" t="str">
        <f t="shared" si="3"/>
        <v>generous_aid</v>
      </c>
      <c r="DY418" s="58" t="str">
        <f t="shared" si="4"/>
        <v/>
      </c>
      <c r="DZ418" s="92"/>
      <c r="EA418" s="92"/>
      <c r="EB418" s="59" t="s">
        <v>160</v>
      </c>
    </row>
    <row r="419" ht="12.75" customHeight="1">
      <c r="A419" s="30" t="s">
        <v>5891</v>
      </c>
      <c r="B419" s="324"/>
      <c r="C419" s="32" t="s">
        <v>5892</v>
      </c>
      <c r="D419" s="32" t="s">
        <v>1462</v>
      </c>
      <c r="E419" s="32" t="s">
        <v>1463</v>
      </c>
      <c r="F419" s="32" t="s">
        <v>137</v>
      </c>
      <c r="G419" s="33" t="s">
        <v>525</v>
      </c>
      <c r="H419" s="32"/>
      <c r="I419" s="32" t="s">
        <v>5893</v>
      </c>
      <c r="J419" s="33" t="s">
        <v>167</v>
      </c>
      <c r="K419" s="33" t="s">
        <v>142</v>
      </c>
      <c r="L419" s="32" t="s">
        <v>143</v>
      </c>
      <c r="M419" s="33" t="s">
        <v>169</v>
      </c>
      <c r="N419" s="32" t="s">
        <v>5894</v>
      </c>
      <c r="O419" s="32" t="s">
        <v>146</v>
      </c>
      <c r="P419" s="32" t="s">
        <v>171</v>
      </c>
      <c r="Q419" s="34">
        <f t="shared" si="1"/>
        <v>25000</v>
      </c>
      <c r="R419" s="388">
        <v>68334.0</v>
      </c>
      <c r="S419" s="279">
        <v>15760.0</v>
      </c>
      <c r="T419" s="2122">
        <f t="shared" si="2"/>
        <v>88094</v>
      </c>
      <c r="U419" s="32"/>
      <c r="V419" s="65" t="s">
        <v>173</v>
      </c>
      <c r="W419" s="581">
        <v>218.0</v>
      </c>
      <c r="X419" s="2123">
        <v>0.77</v>
      </c>
      <c r="Y419" s="744">
        <v>61565.0</v>
      </c>
      <c r="Z419" s="894">
        <v>22820.0</v>
      </c>
      <c r="AA419" s="2124" t="s">
        <v>5895</v>
      </c>
      <c r="AB419" s="322" t="s">
        <v>499</v>
      </c>
      <c r="AC419" s="1160">
        <v>23000.0</v>
      </c>
      <c r="AD419" s="87" t="s">
        <v>1966</v>
      </c>
      <c r="AE419" s="297" t="s">
        <v>5896</v>
      </c>
      <c r="AF419" s="85" t="s">
        <v>5897</v>
      </c>
      <c r="AG419" s="371">
        <v>45334.0</v>
      </c>
      <c r="AH419" s="1225">
        <v>65094.0</v>
      </c>
      <c r="AI419" s="32" t="s">
        <v>5898</v>
      </c>
      <c r="AJ419" s="1073">
        <v>0.28</v>
      </c>
      <c r="AK419" s="32"/>
      <c r="AL419" s="1245">
        <v>0.23</v>
      </c>
      <c r="AM419" s="32" t="s">
        <v>156</v>
      </c>
      <c r="AN419" s="32"/>
      <c r="AO419" s="32" t="s">
        <v>156</v>
      </c>
      <c r="AP419" s="32" t="s">
        <v>156</v>
      </c>
      <c r="AQ419" s="574">
        <v>0.16</v>
      </c>
      <c r="AR419" s="32"/>
      <c r="AS419" s="79" t="s">
        <v>173</v>
      </c>
      <c r="AT419" s="32" t="s">
        <v>278</v>
      </c>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c r="CD419" s="56"/>
      <c r="CE419" s="56"/>
      <c r="CF419" s="56"/>
      <c r="CG419" s="56"/>
      <c r="CH419" s="56"/>
      <c r="CI419" s="56"/>
      <c r="CJ419" s="56"/>
      <c r="CK419" s="56"/>
      <c r="CL419" s="56"/>
      <c r="CM419" s="56"/>
      <c r="CN419" s="56"/>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8" t="s">
        <v>159</v>
      </c>
      <c r="DX419" s="58" t="str">
        <f t="shared" si="3"/>
        <v>generous_aid</v>
      </c>
      <c r="DY419" s="58" t="str">
        <f t="shared" si="4"/>
        <v>affordable</v>
      </c>
      <c r="DZ419" s="58"/>
      <c r="EA419" s="58"/>
      <c r="EB419" s="59" t="s">
        <v>160</v>
      </c>
    </row>
    <row r="420" ht="12.75" customHeight="1">
      <c r="A420" s="150" t="s">
        <v>5899</v>
      </c>
      <c r="B420" s="31" t="s">
        <v>5900</v>
      </c>
      <c r="C420" s="32" t="s">
        <v>5901</v>
      </c>
      <c r="D420" s="32" t="s">
        <v>5902</v>
      </c>
      <c r="E420" s="32" t="s">
        <v>5903</v>
      </c>
      <c r="F420" s="32" t="s">
        <v>5904</v>
      </c>
      <c r="G420" s="33" t="s">
        <v>525</v>
      </c>
      <c r="H420" s="32"/>
      <c r="I420" s="32" t="s">
        <v>5905</v>
      </c>
      <c r="J420" s="33" t="s">
        <v>167</v>
      </c>
      <c r="K420" s="33" t="s">
        <v>142</v>
      </c>
      <c r="L420" s="32" t="s">
        <v>5906</v>
      </c>
      <c r="M420" s="33" t="s">
        <v>169</v>
      </c>
      <c r="N420" s="32" t="s">
        <v>5907</v>
      </c>
      <c r="O420" s="32" t="s">
        <v>5908</v>
      </c>
      <c r="P420" s="32" t="s">
        <v>5909</v>
      </c>
      <c r="Q420" s="34">
        <f t="shared" si="1"/>
        <v>25000</v>
      </c>
      <c r="R420" s="1705">
        <v>68334.0</v>
      </c>
      <c r="S420" s="831">
        <v>15760.0</v>
      </c>
      <c r="T420" s="595">
        <f t="shared" si="2"/>
        <v>88094</v>
      </c>
      <c r="U420" s="38" t="s">
        <v>5910</v>
      </c>
      <c r="V420" s="65" t="s">
        <v>5911</v>
      </c>
      <c r="W420" s="391">
        <v>218.0</v>
      </c>
      <c r="X420" s="2040">
        <v>0.77</v>
      </c>
      <c r="Y420" s="744">
        <v>61565.0</v>
      </c>
      <c r="Z420" s="285">
        <v>22820.0</v>
      </c>
      <c r="AA420" s="2124" t="s">
        <v>5912</v>
      </c>
      <c r="AB420" s="322" t="s">
        <v>499</v>
      </c>
      <c r="AC420" s="1736">
        <v>23000.0</v>
      </c>
      <c r="AD420" s="87" t="s">
        <v>1966</v>
      </c>
      <c r="AE420" s="297" t="s">
        <v>5896</v>
      </c>
      <c r="AF420" s="85" t="s">
        <v>5897</v>
      </c>
      <c r="AG420" s="1159">
        <v>45334.0</v>
      </c>
      <c r="AH420" s="62">
        <v>65094.0</v>
      </c>
      <c r="AI420" s="32" t="s">
        <v>5913</v>
      </c>
      <c r="AJ420" s="2125">
        <v>0.28</v>
      </c>
      <c r="AK420" s="91"/>
      <c r="AL420" s="91"/>
      <c r="AM420" s="91"/>
      <c r="AN420" s="91"/>
      <c r="AO420" s="91"/>
      <c r="AP420" s="91"/>
      <c r="AQ420" s="91"/>
      <c r="AR420" s="91"/>
      <c r="AS420" s="91"/>
      <c r="AT420" s="91"/>
      <c r="AU420" s="92"/>
      <c r="AV420" s="92"/>
      <c r="AW420" s="92"/>
      <c r="AX420" s="92"/>
      <c r="AY420" s="92"/>
      <c r="AZ420" s="92"/>
      <c r="BA420" s="92"/>
      <c r="BB420" s="92"/>
      <c r="BC420" s="92"/>
      <c r="BD420" s="92"/>
      <c r="BE420" s="92"/>
      <c r="BF420" s="92"/>
      <c r="BG420" s="92"/>
      <c r="BH420" s="92"/>
      <c r="BI420" s="92"/>
      <c r="BJ420" s="92"/>
      <c r="BK420" s="92"/>
      <c r="BL420" s="92"/>
      <c r="BM420" s="92"/>
      <c r="BN420" s="92"/>
      <c r="BO420" s="92"/>
      <c r="BP420" s="92"/>
      <c r="BQ420" s="92"/>
      <c r="BR420" s="92"/>
      <c r="BS420" s="92"/>
      <c r="BT420" s="92"/>
      <c r="BU420" s="92"/>
      <c r="BV420" s="92"/>
      <c r="BW420" s="92"/>
      <c r="BX420" s="92"/>
      <c r="BY420" s="92"/>
      <c r="BZ420" s="92"/>
      <c r="CA420" s="92"/>
      <c r="CB420" s="92"/>
      <c r="CC420" s="92"/>
      <c r="CD420" s="92"/>
      <c r="CE420" s="92"/>
      <c r="CF420" s="92"/>
      <c r="CG420" s="92"/>
      <c r="CH420" s="92"/>
      <c r="CI420" s="92"/>
      <c r="CJ420" s="92"/>
      <c r="CK420" s="92"/>
      <c r="CL420" s="92"/>
      <c r="CM420" s="92"/>
      <c r="CN420" s="92"/>
      <c r="CO420" s="92"/>
      <c r="CP420" s="92"/>
      <c r="CQ420" s="92"/>
      <c r="CR420" s="92"/>
      <c r="CS420" s="92"/>
      <c r="CT420" s="92"/>
      <c r="CU420" s="92"/>
      <c r="CV420" s="92"/>
      <c r="CW420" s="92"/>
      <c r="CX420" s="92"/>
      <c r="CY420" s="92"/>
      <c r="CZ420" s="92"/>
      <c r="DA420" s="92"/>
      <c r="DB420" s="92"/>
      <c r="DC420" s="92"/>
      <c r="DD420" s="92"/>
      <c r="DE420" s="92"/>
      <c r="DF420" s="92"/>
      <c r="DG420" s="92"/>
      <c r="DH420" s="92"/>
      <c r="DI420" s="92"/>
      <c r="DJ420" s="92"/>
      <c r="DK420" s="92"/>
      <c r="DL420" s="92"/>
      <c r="DM420" s="92"/>
      <c r="DN420" s="92"/>
      <c r="DO420" s="92"/>
      <c r="DP420" s="92"/>
      <c r="DQ420" s="92"/>
      <c r="DR420" s="92"/>
      <c r="DS420" s="92"/>
      <c r="DT420" s="92"/>
      <c r="DU420" s="92"/>
      <c r="DV420" s="92"/>
      <c r="DW420" s="92"/>
      <c r="DX420" s="58" t="str">
        <f t="shared" si="3"/>
        <v>generous_aid</v>
      </c>
      <c r="DY420" s="58" t="str">
        <f t="shared" si="4"/>
        <v>affordable</v>
      </c>
      <c r="DZ420" s="92"/>
      <c r="EA420" s="92"/>
      <c r="EB420" s="59" t="s">
        <v>160</v>
      </c>
    </row>
    <row r="421" ht="12.75" customHeight="1">
      <c r="A421" s="60" t="s">
        <v>5914</v>
      </c>
      <c r="B421" s="324"/>
      <c r="C421" s="61" t="s">
        <v>5915</v>
      </c>
      <c r="D421" s="61" t="s">
        <v>217</v>
      </c>
      <c r="E421" s="61" t="s">
        <v>136</v>
      </c>
      <c r="F421" s="32" t="s">
        <v>137</v>
      </c>
      <c r="G421" s="33" t="s">
        <v>138</v>
      </c>
      <c r="H421" s="32" t="s">
        <v>139</v>
      </c>
      <c r="I421" s="32" t="s">
        <v>5916</v>
      </c>
      <c r="J421" s="33" t="s">
        <v>167</v>
      </c>
      <c r="K421" s="33" t="s">
        <v>142</v>
      </c>
      <c r="L421" s="32" t="s">
        <v>143</v>
      </c>
      <c r="M421" s="32" t="s">
        <v>144</v>
      </c>
      <c r="N421" s="32" t="s">
        <v>5917</v>
      </c>
      <c r="O421" s="32" t="s">
        <v>146</v>
      </c>
      <c r="P421" s="32" t="s">
        <v>835</v>
      </c>
      <c r="Q421" s="34" t="str">
        <f t="shared" si="1"/>
        <v/>
      </c>
      <c r="R421" s="480">
        <v>52830.0</v>
      </c>
      <c r="S421" s="949">
        <v>18800.0</v>
      </c>
      <c r="T421" s="2126">
        <f t="shared" si="2"/>
        <v>75630</v>
      </c>
      <c r="U421" s="32"/>
      <c r="V421" s="39" t="s">
        <v>149</v>
      </c>
      <c r="W421" s="61"/>
      <c r="X421" s="273"/>
      <c r="Y421" s="61"/>
      <c r="Z421" s="61"/>
      <c r="AA421" s="61"/>
      <c r="AB421" s="45" t="s">
        <v>143</v>
      </c>
      <c r="AC421" s="1791">
        <v>32000.0</v>
      </c>
      <c r="AD421" s="87" t="s">
        <v>5854</v>
      </c>
      <c r="AE421" s="297" t="s">
        <v>5918</v>
      </c>
      <c r="AF421" s="85" t="s">
        <v>5919</v>
      </c>
      <c r="AG421" s="455">
        <v>20830.0</v>
      </c>
      <c r="AH421" s="818">
        <v>43630.0</v>
      </c>
      <c r="AI421" s="32" t="s">
        <v>5920</v>
      </c>
      <c r="AJ421" s="51">
        <v>0.78</v>
      </c>
      <c r="AK421" s="554">
        <v>0.61</v>
      </c>
      <c r="AL421" s="439">
        <v>0.08</v>
      </c>
      <c r="AM421" s="61"/>
      <c r="AN421" s="61"/>
      <c r="AO421" s="61"/>
      <c r="AP421" s="61"/>
      <c r="AQ421" s="51">
        <v>0.78</v>
      </c>
      <c r="AR421" s="33"/>
      <c r="AS421" s="185" t="s">
        <v>296</v>
      </c>
      <c r="AT421" s="32"/>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c r="CD421" s="56"/>
      <c r="CE421" s="56"/>
      <c r="CF421" s="56"/>
      <c r="CG421" s="56"/>
      <c r="CH421" s="56"/>
      <c r="CI421" s="56"/>
      <c r="CJ421" s="56"/>
      <c r="CK421" s="56"/>
      <c r="CL421" s="56"/>
      <c r="CM421" s="56"/>
      <c r="CN421" s="56"/>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8" t="s">
        <v>159</v>
      </c>
      <c r="DX421" s="58" t="str">
        <f t="shared" si="3"/>
        <v/>
      </c>
      <c r="DY421" s="58" t="str">
        <f t="shared" si="4"/>
        <v/>
      </c>
      <c r="DZ421" s="58"/>
      <c r="EA421" s="58"/>
      <c r="EB421" s="59" t="s">
        <v>160</v>
      </c>
    </row>
    <row r="422" ht="26.25" customHeight="1">
      <c r="A422" s="60" t="s">
        <v>5921</v>
      </c>
      <c r="B422" s="31" t="s">
        <v>5922</v>
      </c>
      <c r="C422" s="61" t="s">
        <v>5923</v>
      </c>
      <c r="D422" s="61" t="s">
        <v>5924</v>
      </c>
      <c r="E422" s="61" t="s">
        <v>5925</v>
      </c>
      <c r="F422" s="32" t="s">
        <v>5926</v>
      </c>
      <c r="G422" s="33" t="s">
        <v>138</v>
      </c>
      <c r="H422" s="32" t="s">
        <v>5927</v>
      </c>
      <c r="I422" s="32" t="s">
        <v>5928</v>
      </c>
      <c r="J422" s="33" t="s">
        <v>167</v>
      </c>
      <c r="K422" s="33" t="s">
        <v>142</v>
      </c>
      <c r="L422" s="32" t="s">
        <v>5929</v>
      </c>
      <c r="M422" s="32" t="s">
        <v>5930</v>
      </c>
      <c r="N422" s="32" t="s">
        <v>5931</v>
      </c>
      <c r="O422" s="32" t="s">
        <v>5932</v>
      </c>
      <c r="P422" s="32" t="s">
        <v>5933</v>
      </c>
      <c r="Q422" s="34" t="str">
        <f t="shared" si="1"/>
        <v/>
      </c>
      <c r="R422" s="1030">
        <v>52830.0</v>
      </c>
      <c r="S422" s="1208">
        <v>18800.0</v>
      </c>
      <c r="T422" s="741">
        <f t="shared" si="2"/>
        <v>75630</v>
      </c>
      <c r="U422" s="38" t="s">
        <v>5934</v>
      </c>
      <c r="V422" s="39" t="s">
        <v>5935</v>
      </c>
      <c r="W422" s="61"/>
      <c r="X422" s="273"/>
      <c r="Y422" s="61"/>
      <c r="Z422" s="61"/>
      <c r="AA422" s="61"/>
      <c r="AB422" s="45" t="s">
        <v>143</v>
      </c>
      <c r="AC422" s="310">
        <v>32000.0</v>
      </c>
      <c r="AD422" s="87" t="s">
        <v>5854</v>
      </c>
      <c r="AE422" s="297" t="s">
        <v>5918</v>
      </c>
      <c r="AF422" s="85" t="s">
        <v>5919</v>
      </c>
      <c r="AG422" s="138">
        <v>20830.0</v>
      </c>
      <c r="AH422" s="279">
        <v>43630.0</v>
      </c>
      <c r="AI422" s="32" t="s">
        <v>5936</v>
      </c>
      <c r="AJ422" s="119">
        <v>0.78</v>
      </c>
      <c r="AK422" s="91"/>
      <c r="AL422" s="91"/>
      <c r="AM422" s="91"/>
      <c r="AN422" s="91"/>
      <c r="AO422" s="91"/>
      <c r="AP422" s="91"/>
      <c r="AQ422" s="91"/>
      <c r="AR422" s="91"/>
      <c r="AS422" s="91"/>
      <c r="AT422" s="91"/>
      <c r="AU422" s="92"/>
      <c r="AV422" s="92"/>
      <c r="AW422" s="92"/>
      <c r="AX422" s="92"/>
      <c r="AY422" s="92"/>
      <c r="AZ422" s="92"/>
      <c r="BA422" s="92"/>
      <c r="BB422" s="92"/>
      <c r="BC422" s="92"/>
      <c r="BD422" s="92"/>
      <c r="BE422" s="92"/>
      <c r="BF422" s="92"/>
      <c r="BG422" s="92"/>
      <c r="BH422" s="92"/>
      <c r="BI422" s="92"/>
      <c r="BJ422" s="92"/>
      <c r="BK422" s="92"/>
      <c r="BL422" s="92"/>
      <c r="BM422" s="92"/>
      <c r="BN422" s="92"/>
      <c r="BO422" s="92"/>
      <c r="BP422" s="92"/>
      <c r="BQ422" s="92"/>
      <c r="BR422" s="92"/>
      <c r="BS422" s="92"/>
      <c r="BT422" s="92"/>
      <c r="BU422" s="92"/>
      <c r="BV422" s="92"/>
      <c r="BW422" s="92"/>
      <c r="BX422" s="92"/>
      <c r="BY422" s="92"/>
      <c r="BZ422" s="92"/>
      <c r="CA422" s="92"/>
      <c r="CB422" s="92"/>
      <c r="CC422" s="92"/>
      <c r="CD422" s="92"/>
      <c r="CE422" s="92"/>
      <c r="CF422" s="92"/>
      <c r="CG422" s="92"/>
      <c r="CH422" s="92"/>
      <c r="CI422" s="92"/>
      <c r="CJ422" s="92"/>
      <c r="CK422" s="92"/>
      <c r="CL422" s="92"/>
      <c r="CM422" s="92"/>
      <c r="CN422" s="92"/>
      <c r="CO422" s="92"/>
      <c r="CP422" s="92"/>
      <c r="CQ422" s="92"/>
      <c r="CR422" s="92"/>
      <c r="CS422" s="92"/>
      <c r="CT422" s="92"/>
      <c r="CU422" s="92"/>
      <c r="CV422" s="92"/>
      <c r="CW422" s="92"/>
      <c r="CX422" s="92"/>
      <c r="CY422" s="92"/>
      <c r="CZ422" s="92"/>
      <c r="DA422" s="92"/>
      <c r="DB422" s="92"/>
      <c r="DC422" s="92"/>
      <c r="DD422" s="92"/>
      <c r="DE422" s="92"/>
      <c r="DF422" s="92"/>
      <c r="DG422" s="92"/>
      <c r="DH422" s="92"/>
      <c r="DI422" s="92"/>
      <c r="DJ422" s="92"/>
      <c r="DK422" s="92"/>
      <c r="DL422" s="92"/>
      <c r="DM422" s="92"/>
      <c r="DN422" s="92"/>
      <c r="DO422" s="92"/>
      <c r="DP422" s="92"/>
      <c r="DQ422" s="92"/>
      <c r="DR422" s="92"/>
      <c r="DS422" s="92"/>
      <c r="DT422" s="92"/>
      <c r="DU422" s="92"/>
      <c r="DV422" s="92"/>
      <c r="DW422" s="92"/>
      <c r="DX422" s="58" t="str">
        <f t="shared" si="3"/>
        <v/>
      </c>
      <c r="DY422" s="58" t="str">
        <f t="shared" si="4"/>
        <v/>
      </c>
      <c r="DZ422" s="92"/>
      <c r="EA422" s="92"/>
      <c r="EB422" s="59" t="s">
        <v>160</v>
      </c>
    </row>
    <row r="423" ht="12.75" customHeight="1">
      <c r="A423" s="30" t="s">
        <v>5937</v>
      </c>
      <c r="B423" s="324"/>
      <c r="C423" s="32" t="s">
        <v>5938</v>
      </c>
      <c r="D423" s="32" t="s">
        <v>217</v>
      </c>
      <c r="E423" s="32" t="s">
        <v>136</v>
      </c>
      <c r="F423" s="32" t="s">
        <v>137</v>
      </c>
      <c r="G423" s="33" t="s">
        <v>138</v>
      </c>
      <c r="H423" s="32" t="s">
        <v>139</v>
      </c>
      <c r="I423" s="32" t="s">
        <v>140</v>
      </c>
      <c r="J423" s="33" t="s">
        <v>167</v>
      </c>
      <c r="K423" s="33" t="s">
        <v>142</v>
      </c>
      <c r="L423" s="32" t="s">
        <v>143</v>
      </c>
      <c r="M423" s="33" t="s">
        <v>169</v>
      </c>
      <c r="N423" s="32" t="s">
        <v>5939</v>
      </c>
      <c r="O423" s="32" t="s">
        <v>146</v>
      </c>
      <c r="P423" s="32" t="s">
        <v>171</v>
      </c>
      <c r="Q423" s="34" t="str">
        <f t="shared" si="1"/>
        <v/>
      </c>
      <c r="R423" s="956">
        <v>44604.0</v>
      </c>
      <c r="S423" s="80">
        <v>15860.0</v>
      </c>
      <c r="T423" s="885">
        <f t="shared" si="2"/>
        <v>64464</v>
      </c>
      <c r="U423" s="32"/>
      <c r="V423" s="65" t="s">
        <v>173</v>
      </c>
      <c r="W423" s="363">
        <v>35.0</v>
      </c>
      <c r="X423" s="1632">
        <v>0.94</v>
      </c>
      <c r="Y423" s="42">
        <v>25291.0</v>
      </c>
      <c r="Z423" s="32"/>
      <c r="AA423" s="367" t="s">
        <v>5453</v>
      </c>
      <c r="AB423" s="71" t="s">
        <v>143</v>
      </c>
      <c r="AC423" s="319">
        <v>25000.0</v>
      </c>
      <c r="AD423" s="85" t="s">
        <v>5940</v>
      </c>
      <c r="AE423" s="297" t="s">
        <v>5941</v>
      </c>
      <c r="AF423" s="87" t="s">
        <v>5942</v>
      </c>
      <c r="AG423" s="1734">
        <v>19604.0</v>
      </c>
      <c r="AH423" s="104">
        <v>39464.0</v>
      </c>
      <c r="AI423" s="32" t="s">
        <v>5943</v>
      </c>
      <c r="AJ423" s="1163">
        <v>0.85</v>
      </c>
      <c r="AK423" s="2127">
        <v>0.29</v>
      </c>
      <c r="AL423" s="1696">
        <v>0.1</v>
      </c>
      <c r="AM423" s="32" t="s">
        <v>156</v>
      </c>
      <c r="AN423" s="32"/>
      <c r="AO423" s="32" t="s">
        <v>156</v>
      </c>
      <c r="AP423" s="32"/>
      <c r="AQ423" s="1163">
        <v>0.85</v>
      </c>
      <c r="AR423" s="33"/>
      <c r="AS423" s="55" t="s">
        <v>157</v>
      </c>
      <c r="AT423" s="32"/>
      <c r="AU423" s="56"/>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c r="CD423" s="56"/>
      <c r="CE423" s="56"/>
      <c r="CF423" s="56"/>
      <c r="CG423" s="56"/>
      <c r="CH423" s="56"/>
      <c r="CI423" s="56"/>
      <c r="CJ423" s="56"/>
      <c r="CK423" s="56"/>
      <c r="CL423" s="56"/>
      <c r="CM423" s="56"/>
      <c r="CN423" s="56"/>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8" t="s">
        <v>159</v>
      </c>
      <c r="DX423" s="58" t="str">
        <f t="shared" si="3"/>
        <v/>
      </c>
      <c r="DY423" s="58" t="str">
        <f t="shared" si="4"/>
        <v/>
      </c>
      <c r="DZ423" s="58"/>
      <c r="EA423" s="58"/>
      <c r="EB423" s="59" t="s">
        <v>160</v>
      </c>
    </row>
    <row r="424" ht="26.25" customHeight="1">
      <c r="A424" s="30" t="s">
        <v>5944</v>
      </c>
      <c r="B424" s="31" t="s">
        <v>5945</v>
      </c>
      <c r="C424" s="32" t="s">
        <v>5946</v>
      </c>
      <c r="D424" s="32" t="s">
        <v>5947</v>
      </c>
      <c r="E424" s="32" t="s">
        <v>5948</v>
      </c>
      <c r="F424" s="32" t="s">
        <v>5949</v>
      </c>
      <c r="G424" s="33" t="s">
        <v>138</v>
      </c>
      <c r="H424" s="32" t="s">
        <v>5950</v>
      </c>
      <c r="I424" s="32" t="s">
        <v>5951</v>
      </c>
      <c r="J424" s="33" t="s">
        <v>167</v>
      </c>
      <c r="K424" s="33" t="s">
        <v>142</v>
      </c>
      <c r="L424" s="32" t="s">
        <v>5952</v>
      </c>
      <c r="M424" s="33" t="s">
        <v>169</v>
      </c>
      <c r="N424" s="32" t="s">
        <v>5953</v>
      </c>
      <c r="O424" s="32" t="s">
        <v>5954</v>
      </c>
      <c r="P424" s="32" t="s">
        <v>5955</v>
      </c>
      <c r="Q424" s="34" t="str">
        <f t="shared" si="1"/>
        <v/>
      </c>
      <c r="R424" s="37">
        <v>44604.0</v>
      </c>
      <c r="S424" s="983">
        <v>15860.0</v>
      </c>
      <c r="T424" s="37">
        <f t="shared" si="2"/>
        <v>64464</v>
      </c>
      <c r="U424" s="38" t="s">
        <v>5956</v>
      </c>
      <c r="V424" s="65" t="s">
        <v>5957</v>
      </c>
      <c r="W424" s="1043">
        <v>35.0</v>
      </c>
      <c r="X424" s="1094">
        <v>0.941</v>
      </c>
      <c r="Y424" s="42">
        <v>25291.0</v>
      </c>
      <c r="Z424" s="32"/>
      <c r="AA424" s="367" t="s">
        <v>5958</v>
      </c>
      <c r="AB424" s="71" t="s">
        <v>5959</v>
      </c>
      <c r="AC424" s="823">
        <v>25000.0</v>
      </c>
      <c r="AD424" s="85" t="s">
        <v>5940</v>
      </c>
      <c r="AE424" s="297" t="s">
        <v>5941</v>
      </c>
      <c r="AF424" s="87" t="s">
        <v>5942</v>
      </c>
      <c r="AG424" s="881">
        <v>19604.0</v>
      </c>
      <c r="AH424" s="625">
        <v>39464.0</v>
      </c>
      <c r="AI424" s="32" t="s">
        <v>5960</v>
      </c>
      <c r="AJ424" s="119">
        <v>0.85</v>
      </c>
      <c r="AK424" s="91"/>
      <c r="AL424" s="91"/>
      <c r="AM424" s="91"/>
      <c r="AN424" s="91"/>
      <c r="AO424" s="91"/>
      <c r="AP424" s="91"/>
      <c r="AQ424" s="91"/>
      <c r="AR424" s="91"/>
      <c r="AS424" s="91"/>
      <c r="AT424" s="91"/>
      <c r="AU424" s="92"/>
      <c r="AV424" s="92"/>
      <c r="AW424" s="92"/>
      <c r="AX424" s="92"/>
      <c r="AY424" s="92"/>
      <c r="AZ424" s="92"/>
      <c r="BA424" s="92"/>
      <c r="BB424" s="92"/>
      <c r="BC424" s="92"/>
      <c r="BD424" s="92"/>
      <c r="BE424" s="92"/>
      <c r="BF424" s="92"/>
      <c r="BG424" s="92"/>
      <c r="BH424" s="92"/>
      <c r="BI424" s="92"/>
      <c r="BJ424" s="92"/>
      <c r="BK424" s="92"/>
      <c r="BL424" s="92"/>
      <c r="BM424" s="92"/>
      <c r="BN424" s="92"/>
      <c r="BO424" s="92"/>
      <c r="BP424" s="92"/>
      <c r="BQ424" s="92"/>
      <c r="BR424" s="92"/>
      <c r="BS424" s="92"/>
      <c r="BT424" s="92"/>
      <c r="BU424" s="92"/>
      <c r="BV424" s="92"/>
      <c r="BW424" s="92"/>
      <c r="BX424" s="92"/>
      <c r="BY424" s="92"/>
      <c r="BZ424" s="92"/>
      <c r="CA424" s="92"/>
      <c r="CB424" s="92"/>
      <c r="CC424" s="92"/>
      <c r="CD424" s="92"/>
      <c r="CE424" s="92"/>
      <c r="CF424" s="92"/>
      <c r="CG424" s="92"/>
      <c r="CH424" s="92"/>
      <c r="CI424" s="92"/>
      <c r="CJ424" s="92"/>
      <c r="CK424" s="92"/>
      <c r="CL424" s="92"/>
      <c r="CM424" s="92"/>
      <c r="CN424" s="92"/>
      <c r="CO424" s="92"/>
      <c r="CP424" s="92"/>
      <c r="CQ424" s="92"/>
      <c r="CR424" s="92"/>
      <c r="CS424" s="92"/>
      <c r="CT424" s="92"/>
      <c r="CU424" s="92"/>
      <c r="CV424" s="92"/>
      <c r="CW424" s="92"/>
      <c r="CX424" s="92"/>
      <c r="CY424" s="92"/>
      <c r="CZ424" s="92"/>
      <c r="DA424" s="92"/>
      <c r="DB424" s="92"/>
      <c r="DC424" s="92"/>
      <c r="DD424" s="92"/>
      <c r="DE424" s="92"/>
      <c r="DF424" s="92"/>
      <c r="DG424" s="92"/>
      <c r="DH424" s="92"/>
      <c r="DI424" s="92"/>
      <c r="DJ424" s="92"/>
      <c r="DK424" s="92"/>
      <c r="DL424" s="92"/>
      <c r="DM424" s="92"/>
      <c r="DN424" s="92"/>
      <c r="DO424" s="92"/>
      <c r="DP424" s="92"/>
      <c r="DQ424" s="92"/>
      <c r="DR424" s="92"/>
      <c r="DS424" s="92"/>
      <c r="DT424" s="92"/>
      <c r="DU424" s="92"/>
      <c r="DV424" s="92"/>
      <c r="DW424" s="92"/>
      <c r="DX424" s="58" t="str">
        <f t="shared" si="3"/>
        <v/>
      </c>
      <c r="DY424" s="58" t="str">
        <f t="shared" si="4"/>
        <v/>
      </c>
      <c r="DZ424" s="92"/>
      <c r="EA424" s="92"/>
      <c r="EB424" s="59" t="s">
        <v>160</v>
      </c>
    </row>
    <row r="425" ht="12.75" customHeight="1">
      <c r="A425" s="60" t="s">
        <v>5961</v>
      </c>
      <c r="B425" s="324"/>
      <c r="C425" s="61" t="s">
        <v>5962</v>
      </c>
      <c r="D425" s="61" t="s">
        <v>217</v>
      </c>
      <c r="E425" s="61" t="s">
        <v>136</v>
      </c>
      <c r="F425" s="32" t="s">
        <v>137</v>
      </c>
      <c r="G425" s="33" t="s">
        <v>138</v>
      </c>
      <c r="H425" s="32" t="s">
        <v>139</v>
      </c>
      <c r="I425" s="32" t="s">
        <v>140</v>
      </c>
      <c r="J425" s="33" t="s">
        <v>141</v>
      </c>
      <c r="K425" s="33" t="s">
        <v>142</v>
      </c>
      <c r="L425" s="32" t="s">
        <v>143</v>
      </c>
      <c r="M425" s="32" t="s">
        <v>745</v>
      </c>
      <c r="N425" s="32" t="s">
        <v>5963</v>
      </c>
      <c r="O425" s="32" t="s">
        <v>146</v>
      </c>
      <c r="P425" s="32" t="s">
        <v>950</v>
      </c>
      <c r="Q425" s="34">
        <f t="shared" si="1"/>
        <v>45000</v>
      </c>
      <c r="R425" s="785">
        <v>47750.0</v>
      </c>
      <c r="S425" s="247">
        <v>20970.0</v>
      </c>
      <c r="T425" s="307">
        <f t="shared" si="2"/>
        <v>72720</v>
      </c>
      <c r="U425" s="32"/>
      <c r="V425" s="65" t="s">
        <v>173</v>
      </c>
      <c r="W425" s="413">
        <v>102.0</v>
      </c>
      <c r="X425" s="67">
        <v>1.0</v>
      </c>
      <c r="Y425" s="1699">
        <v>24009.0</v>
      </c>
      <c r="Z425" s="1089">
        <v>43711.0</v>
      </c>
      <c r="AA425" s="100" t="s">
        <v>209</v>
      </c>
      <c r="AB425" s="71" t="s">
        <v>143</v>
      </c>
      <c r="AC425" s="319">
        <v>25000.0</v>
      </c>
      <c r="AD425" s="87" t="s">
        <v>423</v>
      </c>
      <c r="AE425" s="297" t="s">
        <v>5964</v>
      </c>
      <c r="AF425" s="87" t="s">
        <v>5965</v>
      </c>
      <c r="AG425" s="361">
        <v>22750.0</v>
      </c>
      <c r="AH425" s="138">
        <v>47720.0</v>
      </c>
      <c r="AI425" s="32" t="s">
        <v>5966</v>
      </c>
      <c r="AJ425" s="1546">
        <v>0.65</v>
      </c>
      <c r="AK425" s="1528">
        <v>0.54</v>
      </c>
      <c r="AL425" s="75">
        <v>0.19</v>
      </c>
      <c r="AM425" s="61" t="s">
        <v>156</v>
      </c>
      <c r="AN425" s="61"/>
      <c r="AO425" s="61" t="s">
        <v>156</v>
      </c>
      <c r="AP425" s="61"/>
      <c r="AQ425" s="278">
        <v>0.5</v>
      </c>
      <c r="AR425" s="32"/>
      <c r="AS425" s="79" t="s">
        <v>173</v>
      </c>
      <c r="AT425" s="32"/>
      <c r="AU425" s="56"/>
      <c r="AV425" s="56"/>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c r="CD425" s="56"/>
      <c r="CE425" s="56"/>
      <c r="CF425" s="56"/>
      <c r="CG425" s="56"/>
      <c r="CH425" s="56"/>
      <c r="CI425" s="56"/>
      <c r="CJ425" s="56"/>
      <c r="CK425" s="56"/>
      <c r="CL425" s="56"/>
      <c r="CM425" s="56"/>
      <c r="CN425" s="56"/>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8" t="s">
        <v>159</v>
      </c>
      <c r="DX425" s="58" t="str">
        <f t="shared" si="3"/>
        <v/>
      </c>
      <c r="DY425" s="58" t="str">
        <f t="shared" si="4"/>
        <v/>
      </c>
      <c r="DZ425" s="58"/>
      <c r="EA425" s="58"/>
      <c r="EB425" s="59" t="s">
        <v>160</v>
      </c>
    </row>
    <row r="426" ht="12.75" customHeight="1">
      <c r="A426" s="60" t="s">
        <v>5967</v>
      </c>
      <c r="B426" s="31" t="s">
        <v>5968</v>
      </c>
      <c r="C426" s="61" t="s">
        <v>5969</v>
      </c>
      <c r="D426" s="61" t="s">
        <v>5970</v>
      </c>
      <c r="E426" s="61" t="s">
        <v>5971</v>
      </c>
      <c r="F426" s="32" t="s">
        <v>5972</v>
      </c>
      <c r="G426" s="33" t="s">
        <v>138</v>
      </c>
      <c r="H426" s="32" t="s">
        <v>5973</v>
      </c>
      <c r="I426" s="32" t="s">
        <v>5974</v>
      </c>
      <c r="J426" s="33" t="s">
        <v>141</v>
      </c>
      <c r="K426" s="33" t="s">
        <v>142</v>
      </c>
      <c r="L426" s="32" t="s">
        <v>5975</v>
      </c>
      <c r="M426" s="32" t="s">
        <v>5976</v>
      </c>
      <c r="N426" s="32" t="s">
        <v>5977</v>
      </c>
      <c r="O426" s="32" t="s">
        <v>5978</v>
      </c>
      <c r="P426" s="32" t="s">
        <v>5979</v>
      </c>
      <c r="Q426" s="34">
        <f t="shared" si="1"/>
        <v>45000</v>
      </c>
      <c r="R426" s="247">
        <v>47750.0</v>
      </c>
      <c r="S426" s="2128">
        <v>20970.0</v>
      </c>
      <c r="T426" s="288">
        <f t="shared" si="2"/>
        <v>72720</v>
      </c>
      <c r="U426" s="38" t="s">
        <v>5980</v>
      </c>
      <c r="V426" s="65" t="s">
        <v>5981</v>
      </c>
      <c r="W426" s="40">
        <v>102.0</v>
      </c>
      <c r="X426" s="67">
        <v>1.0</v>
      </c>
      <c r="Y426" s="1699">
        <v>24009.0</v>
      </c>
      <c r="Z426" s="1983">
        <v>43711.0</v>
      </c>
      <c r="AA426" s="100" t="s">
        <v>5982</v>
      </c>
      <c r="AB426" s="71" t="s">
        <v>5983</v>
      </c>
      <c r="AC426" s="823">
        <v>25000.0</v>
      </c>
      <c r="AD426" s="87" t="s">
        <v>423</v>
      </c>
      <c r="AE426" s="297" t="s">
        <v>5964</v>
      </c>
      <c r="AF426" s="87" t="s">
        <v>5965</v>
      </c>
      <c r="AG426" s="1251">
        <v>22750.0</v>
      </c>
      <c r="AH426" s="805">
        <v>47720.0</v>
      </c>
      <c r="AI426" s="32" t="s">
        <v>5984</v>
      </c>
      <c r="AJ426" s="1157">
        <v>0.65</v>
      </c>
      <c r="AK426" s="91"/>
      <c r="AL426" s="91"/>
      <c r="AM426" s="91"/>
      <c r="AN426" s="91"/>
      <c r="AO426" s="91"/>
      <c r="AP426" s="91"/>
      <c r="AQ426" s="91"/>
      <c r="AR426" s="91"/>
      <c r="AS426" s="91"/>
      <c r="AT426" s="91"/>
      <c r="AU426" s="92"/>
      <c r="AV426" s="92"/>
      <c r="AW426" s="92"/>
      <c r="AX426" s="92"/>
      <c r="AY426" s="92"/>
      <c r="AZ426" s="92"/>
      <c r="BA426" s="92"/>
      <c r="BB426" s="92"/>
      <c r="BC426" s="92"/>
      <c r="BD426" s="92"/>
      <c r="BE426" s="92"/>
      <c r="BF426" s="92"/>
      <c r="BG426" s="92"/>
      <c r="BH426" s="92"/>
      <c r="BI426" s="92"/>
      <c r="BJ426" s="92"/>
      <c r="BK426" s="92"/>
      <c r="BL426" s="92"/>
      <c r="BM426" s="92"/>
      <c r="BN426" s="92"/>
      <c r="BO426" s="92"/>
      <c r="BP426" s="92"/>
      <c r="BQ426" s="92"/>
      <c r="BR426" s="92"/>
      <c r="BS426" s="92"/>
      <c r="BT426" s="92"/>
      <c r="BU426" s="92"/>
      <c r="BV426" s="92"/>
      <c r="BW426" s="92"/>
      <c r="BX426" s="92"/>
      <c r="BY426" s="92"/>
      <c r="BZ426" s="92"/>
      <c r="CA426" s="92"/>
      <c r="CB426" s="92"/>
      <c r="CC426" s="92"/>
      <c r="CD426" s="92"/>
      <c r="CE426" s="92"/>
      <c r="CF426" s="92"/>
      <c r="CG426" s="92"/>
      <c r="CH426" s="92"/>
      <c r="CI426" s="92"/>
      <c r="CJ426" s="92"/>
      <c r="CK426" s="92"/>
      <c r="CL426" s="92"/>
      <c r="CM426" s="92"/>
      <c r="CN426" s="92"/>
      <c r="CO426" s="92"/>
      <c r="CP426" s="92"/>
      <c r="CQ426" s="92"/>
      <c r="CR426" s="92"/>
      <c r="CS426" s="92"/>
      <c r="CT426" s="92"/>
      <c r="CU426" s="92"/>
      <c r="CV426" s="92"/>
      <c r="CW426" s="92"/>
      <c r="CX426" s="92"/>
      <c r="CY426" s="92"/>
      <c r="CZ426" s="92"/>
      <c r="DA426" s="92"/>
      <c r="DB426" s="92"/>
      <c r="DC426" s="92"/>
      <c r="DD426" s="92"/>
      <c r="DE426" s="92"/>
      <c r="DF426" s="92"/>
      <c r="DG426" s="92"/>
      <c r="DH426" s="92"/>
      <c r="DI426" s="92"/>
      <c r="DJ426" s="92"/>
      <c r="DK426" s="92"/>
      <c r="DL426" s="92"/>
      <c r="DM426" s="92"/>
      <c r="DN426" s="92"/>
      <c r="DO426" s="92"/>
      <c r="DP426" s="92"/>
      <c r="DQ426" s="92"/>
      <c r="DR426" s="92"/>
      <c r="DS426" s="92"/>
      <c r="DT426" s="92"/>
      <c r="DU426" s="92"/>
      <c r="DV426" s="92"/>
      <c r="DW426" s="92"/>
      <c r="DX426" s="58" t="str">
        <f t="shared" si="3"/>
        <v/>
      </c>
      <c r="DY426" s="58" t="str">
        <f t="shared" si="4"/>
        <v/>
      </c>
      <c r="DZ426" s="92"/>
      <c r="EA426" s="92"/>
      <c r="EB426" s="59" t="s">
        <v>160</v>
      </c>
    </row>
    <row r="427" ht="52.5" customHeight="1">
      <c r="A427" s="30" t="s">
        <v>5985</v>
      </c>
      <c r="B427" s="324"/>
      <c r="C427" s="32" t="s">
        <v>5986</v>
      </c>
      <c r="D427" s="32" t="s">
        <v>660</v>
      </c>
      <c r="E427" s="32" t="s">
        <v>661</v>
      </c>
      <c r="F427" s="32" t="s">
        <v>137</v>
      </c>
      <c r="G427" s="33" t="s">
        <v>205</v>
      </c>
      <c r="H427" s="32"/>
      <c r="I427" s="32" t="s">
        <v>5987</v>
      </c>
      <c r="J427" s="33" t="s">
        <v>265</v>
      </c>
      <c r="K427" s="33" t="s">
        <v>142</v>
      </c>
      <c r="L427" s="32" t="s">
        <v>143</v>
      </c>
      <c r="M427" s="32" t="s">
        <v>745</v>
      </c>
      <c r="N427" s="32" t="s">
        <v>5988</v>
      </c>
      <c r="O427" s="32" t="s">
        <v>146</v>
      </c>
      <c r="P427" s="32" t="s">
        <v>835</v>
      </c>
      <c r="Q427" s="34">
        <f t="shared" si="1"/>
        <v>40000</v>
      </c>
      <c r="R427" s="1636">
        <v>51170.0</v>
      </c>
      <c r="S427" s="379">
        <v>16490.0</v>
      </c>
      <c r="T427" s="37">
        <f t="shared" si="2"/>
        <v>71660</v>
      </c>
      <c r="U427" s="32"/>
      <c r="V427" s="65" t="s">
        <v>173</v>
      </c>
      <c r="W427" s="40">
        <v>104.0</v>
      </c>
      <c r="X427" s="1302">
        <v>0.99</v>
      </c>
      <c r="Y427" s="243">
        <v>30179.0</v>
      </c>
      <c r="Z427" s="374">
        <v>38261.0</v>
      </c>
      <c r="AA427" s="998" t="s">
        <v>1678</v>
      </c>
      <c r="AB427" s="71" t="s">
        <v>143</v>
      </c>
      <c r="AC427" s="72" t="s">
        <v>5989</v>
      </c>
      <c r="AD427" s="85" t="s">
        <v>5990</v>
      </c>
      <c r="AE427" s="297" t="s">
        <v>5991</v>
      </c>
      <c r="AF427" s="87" t="s">
        <v>5992</v>
      </c>
      <c r="AG427" s="49">
        <v>0.0</v>
      </c>
      <c r="AH427" s="73">
        <v>4000.0</v>
      </c>
      <c r="AI427" s="32" t="s">
        <v>5993</v>
      </c>
      <c r="AJ427" s="473">
        <v>0.111</v>
      </c>
      <c r="AK427" s="1174">
        <v>0.694</v>
      </c>
      <c r="AL427" s="959">
        <v>0.14</v>
      </c>
      <c r="AM427" s="91">
        <v>0.05</v>
      </c>
      <c r="AN427" s="649">
        <v>559.0</v>
      </c>
      <c r="AO427" s="117">
        <v>388.0</v>
      </c>
      <c r="AP427" s="1954">
        <v>19.0</v>
      </c>
      <c r="AQ427" s="2129">
        <v>0.87</v>
      </c>
      <c r="AR427" s="33"/>
      <c r="AS427" s="55" t="s">
        <v>157</v>
      </c>
      <c r="AT427" s="32"/>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c r="CD427" s="56"/>
      <c r="CE427" s="56"/>
      <c r="CF427" s="56"/>
      <c r="CG427" s="56"/>
      <c r="CH427" s="56"/>
      <c r="CI427" s="56"/>
      <c r="CJ427" s="56"/>
      <c r="CK427" s="56"/>
      <c r="CL427" s="56"/>
      <c r="CM427" s="56"/>
      <c r="CN427" s="56"/>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8" t="s">
        <v>159</v>
      </c>
      <c r="DX427" s="58" t="str">
        <f t="shared" si="3"/>
        <v/>
      </c>
      <c r="DY427" s="58" t="str">
        <f t="shared" si="4"/>
        <v/>
      </c>
      <c r="DZ427" s="58"/>
      <c r="EA427" s="58"/>
      <c r="EB427" s="59" t="s">
        <v>160</v>
      </c>
    </row>
    <row r="428" ht="12.75" customHeight="1">
      <c r="A428" s="150" t="s">
        <v>5994</v>
      </c>
      <c r="B428" s="31" t="s">
        <v>5995</v>
      </c>
      <c r="C428" s="32" t="s">
        <v>5996</v>
      </c>
      <c r="D428" s="32" t="s">
        <v>5997</v>
      </c>
      <c r="E428" s="32" t="s">
        <v>5998</v>
      </c>
      <c r="F428" s="32" t="s">
        <v>5999</v>
      </c>
      <c r="G428" s="33" t="s">
        <v>205</v>
      </c>
      <c r="H428" s="32"/>
      <c r="I428" s="32" t="s">
        <v>6000</v>
      </c>
      <c r="J428" s="33" t="s">
        <v>265</v>
      </c>
      <c r="K428" s="33" t="s">
        <v>142</v>
      </c>
      <c r="L428" s="32" t="s">
        <v>6001</v>
      </c>
      <c r="M428" s="32" t="s">
        <v>6002</v>
      </c>
      <c r="N428" s="32" t="s">
        <v>6003</v>
      </c>
      <c r="O428" s="32" t="s">
        <v>6004</v>
      </c>
      <c r="P428" s="32" t="s">
        <v>6005</v>
      </c>
      <c r="Q428" s="34">
        <f t="shared" si="1"/>
        <v>40000</v>
      </c>
      <c r="R428" s="705">
        <v>51170.0</v>
      </c>
      <c r="S428" s="1625">
        <v>16490.0</v>
      </c>
      <c r="T428" s="1062">
        <f t="shared" si="2"/>
        <v>71660</v>
      </c>
      <c r="U428" s="38" t="s">
        <v>6006</v>
      </c>
      <c r="V428" s="65" t="s">
        <v>6007</v>
      </c>
      <c r="W428" s="40">
        <v>104.0</v>
      </c>
      <c r="X428" s="1302">
        <v>0.99</v>
      </c>
      <c r="Y428" s="243">
        <v>30179.0</v>
      </c>
      <c r="Z428" s="745">
        <v>38261.0</v>
      </c>
      <c r="AA428" s="998" t="s">
        <v>6008</v>
      </c>
      <c r="AB428" s="71" t="s">
        <v>6009</v>
      </c>
      <c r="AC428" s="72" t="s">
        <v>6010</v>
      </c>
      <c r="AD428" s="85" t="s">
        <v>5990</v>
      </c>
      <c r="AE428" s="297" t="s">
        <v>5991</v>
      </c>
      <c r="AF428" s="87" t="s">
        <v>5992</v>
      </c>
      <c r="AG428" s="145">
        <v>0.0</v>
      </c>
      <c r="AH428" s="159">
        <v>4000.0</v>
      </c>
      <c r="AI428" s="32" t="s">
        <v>6011</v>
      </c>
      <c r="AJ428" s="941">
        <v>0.111</v>
      </c>
      <c r="AK428" s="263"/>
      <c r="AL428" s="263"/>
      <c r="AM428" s="263"/>
      <c r="AN428" s="263"/>
      <c r="AO428" s="263"/>
      <c r="AP428" s="263"/>
      <c r="AQ428" s="263"/>
      <c r="AR428" s="263"/>
      <c r="AS428" s="263"/>
      <c r="AT428" s="263"/>
      <c r="AU428" s="166"/>
      <c r="AV428" s="166"/>
      <c r="AW428" s="166"/>
      <c r="AX428" s="166"/>
      <c r="AY428" s="166"/>
      <c r="AZ428" s="166"/>
      <c r="BA428" s="166"/>
      <c r="BB428" s="166"/>
      <c r="BC428" s="166"/>
      <c r="BD428" s="166"/>
      <c r="BE428" s="166"/>
      <c r="BF428" s="166"/>
      <c r="BG428" s="166"/>
      <c r="BH428" s="166"/>
      <c r="BI428" s="166"/>
      <c r="BJ428" s="166"/>
      <c r="BK428" s="166"/>
      <c r="BL428" s="166"/>
      <c r="BM428" s="166"/>
      <c r="BN428" s="166"/>
      <c r="BO428" s="166"/>
      <c r="BP428" s="166"/>
      <c r="BQ428" s="166"/>
      <c r="BR428" s="166"/>
      <c r="BS428" s="166"/>
      <c r="BT428" s="166"/>
      <c r="BU428" s="166"/>
      <c r="BV428" s="166"/>
      <c r="BW428" s="166"/>
      <c r="BX428" s="166"/>
      <c r="BY428" s="166"/>
      <c r="BZ428" s="166"/>
      <c r="CA428" s="166"/>
      <c r="CB428" s="166"/>
      <c r="CC428" s="166"/>
      <c r="CD428" s="166"/>
      <c r="CE428" s="166"/>
      <c r="CF428" s="166"/>
      <c r="CG428" s="166"/>
      <c r="CH428" s="166"/>
      <c r="CI428" s="166"/>
      <c r="CJ428" s="166"/>
      <c r="CK428" s="166"/>
      <c r="CL428" s="166"/>
      <c r="CM428" s="166"/>
      <c r="CN428" s="166"/>
      <c r="CO428" s="166"/>
      <c r="CP428" s="166"/>
      <c r="CQ428" s="166"/>
      <c r="CR428" s="166"/>
      <c r="CS428" s="166"/>
      <c r="CT428" s="166"/>
      <c r="CU428" s="166"/>
      <c r="CV428" s="166"/>
      <c r="CW428" s="166"/>
      <c r="CX428" s="166"/>
      <c r="CY428" s="166"/>
      <c r="CZ428" s="166"/>
      <c r="DA428" s="166"/>
      <c r="DB428" s="166"/>
      <c r="DC428" s="166"/>
      <c r="DD428" s="166"/>
      <c r="DE428" s="166"/>
      <c r="DF428" s="166"/>
      <c r="DG428" s="166"/>
      <c r="DH428" s="166"/>
      <c r="DI428" s="166"/>
      <c r="DJ428" s="166"/>
      <c r="DK428" s="166"/>
      <c r="DL428" s="166"/>
      <c r="DM428" s="166"/>
      <c r="DN428" s="166"/>
      <c r="DO428" s="166"/>
      <c r="DP428" s="166"/>
      <c r="DQ428" s="166"/>
      <c r="DR428" s="166"/>
      <c r="DS428" s="166"/>
      <c r="DT428" s="166"/>
      <c r="DU428" s="166"/>
      <c r="DV428" s="166"/>
      <c r="DW428" s="166"/>
      <c r="DX428" s="58" t="str">
        <f t="shared" si="3"/>
        <v/>
      </c>
      <c r="DY428" s="58" t="str">
        <f t="shared" si="4"/>
        <v/>
      </c>
      <c r="DZ428" s="166"/>
      <c r="EA428" s="166"/>
      <c r="EB428" s="59" t="s">
        <v>160</v>
      </c>
    </row>
    <row r="429" ht="26.25" customHeight="1">
      <c r="A429" s="60" t="s">
        <v>6012</v>
      </c>
      <c r="B429" s="31" t="s">
        <v>6013</v>
      </c>
      <c r="C429" s="61" t="s">
        <v>6014</v>
      </c>
      <c r="D429" s="61" t="s">
        <v>6015</v>
      </c>
      <c r="E429" s="61" t="s">
        <v>6016</v>
      </c>
      <c r="F429" s="32" t="s">
        <v>6017</v>
      </c>
      <c r="G429" s="33" t="s">
        <v>325</v>
      </c>
      <c r="H429" s="32"/>
      <c r="I429" s="32" t="s">
        <v>6018</v>
      </c>
      <c r="J429" s="33" t="s">
        <v>265</v>
      </c>
      <c r="K429" s="33" t="s">
        <v>142</v>
      </c>
      <c r="L429" s="32" t="s">
        <v>6019</v>
      </c>
      <c r="M429" s="32" t="s">
        <v>6020</v>
      </c>
      <c r="N429" s="32" t="s">
        <v>6021</v>
      </c>
      <c r="O429" s="32" t="s">
        <v>6022</v>
      </c>
      <c r="P429" s="32" t="s">
        <v>6023</v>
      </c>
      <c r="Q429" s="34">
        <f t="shared" si="1"/>
        <v>15000</v>
      </c>
      <c r="R429" s="1483">
        <v>20342.0</v>
      </c>
      <c r="S429" s="63">
        <v>11908.0</v>
      </c>
      <c r="T429" s="1091">
        <f t="shared" si="2"/>
        <v>36250</v>
      </c>
      <c r="U429" s="38" t="s">
        <v>6024</v>
      </c>
      <c r="V429" s="39" t="s">
        <v>6025</v>
      </c>
      <c r="W429" s="888">
        <v>54.0</v>
      </c>
      <c r="X429" s="686">
        <v>0.701</v>
      </c>
      <c r="Y429" s="2130">
        <v>23346.0</v>
      </c>
      <c r="Z429" s="687">
        <v>13800.0</v>
      </c>
      <c r="AA429" s="1864" t="s">
        <v>6026</v>
      </c>
      <c r="AB429" s="45" t="s">
        <v>143</v>
      </c>
      <c r="AC429" s="1704">
        <v>14000.0</v>
      </c>
      <c r="AD429" s="85" t="s">
        <v>6027</v>
      </c>
      <c r="AE429" s="297" t="s">
        <v>6028</v>
      </c>
      <c r="AF429" s="85" t="s">
        <v>6029</v>
      </c>
      <c r="AG429" s="1734">
        <v>6342.0</v>
      </c>
      <c r="AH429" s="2131">
        <v>22250.0</v>
      </c>
      <c r="AI429" s="32" t="s">
        <v>6030</v>
      </c>
      <c r="AJ429" s="262">
        <v>0.965</v>
      </c>
      <c r="AK429" s="263"/>
      <c r="AL429" s="263"/>
      <c r="AM429" s="263"/>
      <c r="AN429" s="263"/>
      <c r="AO429" s="263"/>
      <c r="AP429" s="263"/>
      <c r="AQ429" s="263"/>
      <c r="AR429" s="263"/>
      <c r="AS429" s="263"/>
      <c r="AT429" s="263"/>
      <c r="AU429" s="166"/>
      <c r="AV429" s="166"/>
      <c r="AW429" s="166"/>
      <c r="AX429" s="166"/>
      <c r="AY429" s="166"/>
      <c r="AZ429" s="166"/>
      <c r="BA429" s="166"/>
      <c r="BB429" s="166"/>
      <c r="BC429" s="166"/>
      <c r="BD429" s="166"/>
      <c r="BE429" s="166"/>
      <c r="BF429" s="166"/>
      <c r="BG429" s="166"/>
      <c r="BH429" s="166"/>
      <c r="BI429" s="166"/>
      <c r="BJ429" s="166"/>
      <c r="BK429" s="166"/>
      <c r="BL429" s="166"/>
      <c r="BM429" s="166"/>
      <c r="BN429" s="166"/>
      <c r="BO429" s="166"/>
      <c r="BP429" s="166"/>
      <c r="BQ429" s="166"/>
      <c r="BR429" s="166"/>
      <c r="BS429" s="166"/>
      <c r="BT429" s="166"/>
      <c r="BU429" s="166"/>
      <c r="BV429" s="166"/>
      <c r="BW429" s="166"/>
      <c r="BX429" s="166"/>
      <c r="BY429" s="166"/>
      <c r="BZ429" s="166"/>
      <c r="CA429" s="166"/>
      <c r="CB429" s="166"/>
      <c r="CC429" s="166"/>
      <c r="CD429" s="166"/>
      <c r="CE429" s="166"/>
      <c r="CF429" s="166"/>
      <c r="CG429" s="166"/>
      <c r="CH429" s="166"/>
      <c r="CI429" s="166"/>
      <c r="CJ429" s="166"/>
      <c r="CK429" s="166"/>
      <c r="CL429" s="166"/>
      <c r="CM429" s="166"/>
      <c r="CN429" s="166"/>
      <c r="CO429" s="166"/>
      <c r="CP429" s="166"/>
      <c r="CQ429" s="166"/>
      <c r="CR429" s="166"/>
      <c r="CS429" s="166"/>
      <c r="CT429" s="166"/>
      <c r="CU429" s="166"/>
      <c r="CV429" s="166"/>
      <c r="CW429" s="166"/>
      <c r="CX429" s="166"/>
      <c r="CY429" s="166"/>
      <c r="CZ429" s="166"/>
      <c r="DA429" s="166"/>
      <c r="DB429" s="166"/>
      <c r="DC429" s="166"/>
      <c r="DD429" s="166"/>
      <c r="DE429" s="166"/>
      <c r="DF429" s="166"/>
      <c r="DG429" s="166"/>
      <c r="DH429" s="166"/>
      <c r="DI429" s="166"/>
      <c r="DJ429" s="166"/>
      <c r="DK429" s="166"/>
      <c r="DL429" s="166"/>
      <c r="DM429" s="166"/>
      <c r="DN429" s="166"/>
      <c r="DO429" s="166"/>
      <c r="DP429" s="166"/>
      <c r="DQ429" s="166"/>
      <c r="DR429" s="166"/>
      <c r="DS429" s="166"/>
      <c r="DT429" s="166"/>
      <c r="DU429" s="166"/>
      <c r="DV429" s="166"/>
      <c r="DW429" s="166"/>
      <c r="DX429" s="58" t="str">
        <f t="shared" si="3"/>
        <v/>
      </c>
      <c r="DY429" s="58" t="str">
        <f t="shared" si="4"/>
        <v>affordable</v>
      </c>
      <c r="DZ429" s="166"/>
      <c r="EA429" s="166"/>
      <c r="EB429" s="59" t="s">
        <v>160</v>
      </c>
    </row>
    <row r="430" ht="26.25" customHeight="1">
      <c r="A430" s="30" t="s">
        <v>6031</v>
      </c>
      <c r="B430" s="31" t="s">
        <v>6032</v>
      </c>
      <c r="C430" s="32" t="s">
        <v>6033</v>
      </c>
      <c r="D430" s="32" t="s">
        <v>6034</v>
      </c>
      <c r="E430" s="32" t="s">
        <v>6035</v>
      </c>
      <c r="F430" s="32" t="s">
        <v>6036</v>
      </c>
      <c r="G430" s="33" t="s">
        <v>325</v>
      </c>
      <c r="H430" s="32"/>
      <c r="I430" s="32" t="s">
        <v>6037</v>
      </c>
      <c r="J430" s="33" t="s">
        <v>167</v>
      </c>
      <c r="K430" s="33" t="s">
        <v>142</v>
      </c>
      <c r="L430" s="32" t="s">
        <v>6038</v>
      </c>
      <c r="M430" s="32" t="s">
        <v>6039</v>
      </c>
      <c r="N430" s="32" t="s">
        <v>6040</v>
      </c>
      <c r="O430" s="32" t="s">
        <v>6041</v>
      </c>
      <c r="P430" s="32" t="s">
        <v>6042</v>
      </c>
      <c r="Q430" s="34" t="str">
        <f t="shared" si="1"/>
        <v/>
      </c>
      <c r="R430" s="1133">
        <v>34152.0</v>
      </c>
      <c r="S430" s="1092">
        <v>11411.0</v>
      </c>
      <c r="T430" s="2090">
        <f t="shared" si="2"/>
        <v>49563</v>
      </c>
      <c r="U430" s="38" t="s">
        <v>6043</v>
      </c>
      <c r="V430" s="39" t="s">
        <v>6044</v>
      </c>
      <c r="W430" s="78">
        <v>1.0</v>
      </c>
      <c r="X430" s="2132">
        <v>0.104</v>
      </c>
      <c r="Y430" s="1227">
        <v>23000.0</v>
      </c>
      <c r="Z430" s="32"/>
      <c r="AA430" s="32" t="s">
        <v>6045</v>
      </c>
      <c r="AB430" s="45" t="s">
        <v>143</v>
      </c>
      <c r="AC430" s="1620">
        <v>22000.0</v>
      </c>
      <c r="AD430" s="87" t="s">
        <v>5854</v>
      </c>
      <c r="AE430" s="297" t="s">
        <v>6046</v>
      </c>
      <c r="AF430" s="87" t="s">
        <v>6047</v>
      </c>
      <c r="AG430" s="1090">
        <v>12152.0</v>
      </c>
      <c r="AH430" s="361">
        <v>27563.0</v>
      </c>
      <c r="AI430" s="32" t="s">
        <v>6048</v>
      </c>
      <c r="AJ430" s="119">
        <v>0.86</v>
      </c>
      <c r="AK430" s="91"/>
      <c r="AL430" s="91"/>
      <c r="AM430" s="91"/>
      <c r="AN430" s="91"/>
      <c r="AO430" s="91"/>
      <c r="AP430" s="91"/>
      <c r="AQ430" s="91"/>
      <c r="AR430" s="91"/>
      <c r="AS430" s="91"/>
      <c r="AT430" s="91"/>
      <c r="AU430" s="92"/>
      <c r="AV430" s="92"/>
      <c r="AW430" s="92"/>
      <c r="AX430" s="92"/>
      <c r="AY430" s="92"/>
      <c r="AZ430" s="92"/>
      <c r="BA430" s="92"/>
      <c r="BB430" s="92"/>
      <c r="BC430" s="92"/>
      <c r="BD430" s="92"/>
      <c r="BE430" s="92"/>
      <c r="BF430" s="92"/>
      <c r="BG430" s="92"/>
      <c r="BH430" s="92"/>
      <c r="BI430" s="92"/>
      <c r="BJ430" s="92"/>
      <c r="BK430" s="92"/>
      <c r="BL430" s="92"/>
      <c r="BM430" s="92"/>
      <c r="BN430" s="92"/>
      <c r="BO430" s="92"/>
      <c r="BP430" s="92"/>
      <c r="BQ430" s="92"/>
      <c r="BR430" s="92"/>
      <c r="BS430" s="92"/>
      <c r="BT430" s="92"/>
      <c r="BU430" s="92"/>
      <c r="BV430" s="92"/>
      <c r="BW430" s="92"/>
      <c r="BX430" s="92"/>
      <c r="BY430" s="92"/>
      <c r="BZ430" s="92"/>
      <c r="CA430" s="92"/>
      <c r="CB430" s="92"/>
      <c r="CC430" s="92"/>
      <c r="CD430" s="92"/>
      <c r="CE430" s="92"/>
      <c r="CF430" s="92"/>
      <c r="CG430" s="92"/>
      <c r="CH430" s="92"/>
      <c r="CI430" s="92"/>
      <c r="CJ430" s="92"/>
      <c r="CK430" s="92"/>
      <c r="CL430" s="92"/>
      <c r="CM430" s="92"/>
      <c r="CN430" s="92"/>
      <c r="CO430" s="92"/>
      <c r="CP430" s="92"/>
      <c r="CQ430" s="92"/>
      <c r="CR430" s="92"/>
      <c r="CS430" s="92"/>
      <c r="CT430" s="92"/>
      <c r="CU430" s="92"/>
      <c r="CV430" s="92"/>
      <c r="CW430" s="92"/>
      <c r="CX430" s="92"/>
      <c r="CY430" s="92"/>
      <c r="CZ430" s="92"/>
      <c r="DA430" s="92"/>
      <c r="DB430" s="92"/>
      <c r="DC430" s="92"/>
      <c r="DD430" s="92"/>
      <c r="DE430" s="92"/>
      <c r="DF430" s="92"/>
      <c r="DG430" s="92"/>
      <c r="DH430" s="92"/>
      <c r="DI430" s="92"/>
      <c r="DJ430" s="92"/>
      <c r="DK430" s="92"/>
      <c r="DL430" s="92"/>
      <c r="DM430" s="92"/>
      <c r="DN430" s="92"/>
      <c r="DO430" s="92"/>
      <c r="DP430" s="92"/>
      <c r="DQ430" s="92"/>
      <c r="DR430" s="92"/>
      <c r="DS430" s="92"/>
      <c r="DT430" s="92"/>
      <c r="DU430" s="92"/>
      <c r="DV430" s="92"/>
      <c r="DW430" s="92"/>
      <c r="DX430" s="58" t="str">
        <f t="shared" si="3"/>
        <v/>
      </c>
      <c r="DY430" s="58" t="str">
        <f t="shared" si="4"/>
        <v/>
      </c>
      <c r="DZ430" s="92"/>
      <c r="EA430" s="92"/>
      <c r="EB430" s="59" t="s">
        <v>160</v>
      </c>
    </row>
    <row r="431" ht="26.25" customHeight="1">
      <c r="A431" s="60" t="s">
        <v>6049</v>
      </c>
      <c r="B431" s="31" t="s">
        <v>6050</v>
      </c>
      <c r="C431" s="61" t="s">
        <v>6051</v>
      </c>
      <c r="D431" s="61" t="s">
        <v>6052</v>
      </c>
      <c r="E431" s="61" t="s">
        <v>6053</v>
      </c>
      <c r="F431" s="32" t="s">
        <v>6054</v>
      </c>
      <c r="G431" s="33" t="s">
        <v>525</v>
      </c>
      <c r="H431" s="32"/>
      <c r="I431" s="32" t="s">
        <v>6055</v>
      </c>
      <c r="J431" s="33" t="s">
        <v>141</v>
      </c>
      <c r="K431" s="33" t="s">
        <v>142</v>
      </c>
      <c r="L431" s="32" t="s">
        <v>6056</v>
      </c>
      <c r="M431" s="32" t="s">
        <v>6057</v>
      </c>
      <c r="N431" s="32" t="s">
        <v>6058</v>
      </c>
      <c r="O431" s="32" t="s">
        <v>6059</v>
      </c>
      <c r="P431" s="32" t="s">
        <v>6060</v>
      </c>
      <c r="Q431" s="34">
        <f t="shared" si="1"/>
        <v>25000</v>
      </c>
      <c r="R431" s="1231">
        <v>27166.0</v>
      </c>
      <c r="S431" s="1395">
        <v>13900.0</v>
      </c>
      <c r="T431" s="989">
        <f t="shared" si="2"/>
        <v>45066</v>
      </c>
      <c r="U431" s="38" t="s">
        <v>6061</v>
      </c>
      <c r="V431" s="39" t="s">
        <v>6062</v>
      </c>
      <c r="W431" s="282">
        <v>163.0</v>
      </c>
      <c r="X431" s="634">
        <v>0.988</v>
      </c>
      <c r="Y431" s="1255">
        <v>20282.0</v>
      </c>
      <c r="Z431" s="1670">
        <v>24184.0</v>
      </c>
      <c r="AA431" s="112" t="s">
        <v>6063</v>
      </c>
      <c r="AB431" s="45" t="s">
        <v>143</v>
      </c>
      <c r="AC431" s="61"/>
      <c r="AD431" s="85"/>
      <c r="AE431" s="85"/>
      <c r="AF431" s="85"/>
      <c r="AG431" s="61"/>
      <c r="AH431" s="61" t="s">
        <v>6064</v>
      </c>
      <c r="AI431" s="33" t="s">
        <v>223</v>
      </c>
      <c r="AJ431" s="262">
        <v>0.937</v>
      </c>
      <c r="AK431" s="263"/>
      <c r="AL431" s="263"/>
      <c r="AM431" s="263"/>
      <c r="AN431" s="263"/>
      <c r="AO431" s="263"/>
      <c r="AP431" s="263"/>
      <c r="AQ431" s="263"/>
      <c r="AR431" s="263"/>
      <c r="AS431" s="263"/>
      <c r="AT431" s="263"/>
      <c r="AU431" s="166"/>
      <c r="AV431" s="166"/>
      <c r="AW431" s="166"/>
      <c r="AX431" s="166"/>
      <c r="AY431" s="166"/>
      <c r="AZ431" s="166"/>
      <c r="BA431" s="166"/>
      <c r="BB431" s="166"/>
      <c r="BC431" s="166"/>
      <c r="BD431" s="166"/>
      <c r="BE431" s="166"/>
      <c r="BF431" s="166"/>
      <c r="BG431" s="166"/>
      <c r="BH431" s="166"/>
      <c r="BI431" s="166"/>
      <c r="BJ431" s="166"/>
      <c r="BK431" s="166"/>
      <c r="BL431" s="166"/>
      <c r="BM431" s="166"/>
      <c r="BN431" s="166"/>
      <c r="BO431" s="166"/>
      <c r="BP431" s="166"/>
      <c r="BQ431" s="166"/>
      <c r="BR431" s="166"/>
      <c r="BS431" s="166"/>
      <c r="BT431" s="166"/>
      <c r="BU431" s="166"/>
      <c r="BV431" s="166"/>
      <c r="BW431" s="166"/>
      <c r="BX431" s="166"/>
      <c r="BY431" s="166"/>
      <c r="BZ431" s="166"/>
      <c r="CA431" s="166"/>
      <c r="CB431" s="166"/>
      <c r="CC431" s="166"/>
      <c r="CD431" s="166"/>
      <c r="CE431" s="166"/>
      <c r="CF431" s="166"/>
      <c r="CG431" s="166"/>
      <c r="CH431" s="166"/>
      <c r="CI431" s="166"/>
      <c r="CJ431" s="166"/>
      <c r="CK431" s="166"/>
      <c r="CL431" s="166"/>
      <c r="CM431" s="166"/>
      <c r="CN431" s="166"/>
      <c r="CO431" s="166"/>
      <c r="CP431" s="166"/>
      <c r="CQ431" s="166"/>
      <c r="CR431" s="166"/>
      <c r="CS431" s="166"/>
      <c r="CT431" s="166"/>
      <c r="CU431" s="166"/>
      <c r="CV431" s="166"/>
      <c r="CW431" s="166"/>
      <c r="CX431" s="166"/>
      <c r="CY431" s="166"/>
      <c r="CZ431" s="166"/>
      <c r="DA431" s="166"/>
      <c r="DB431" s="166"/>
      <c r="DC431" s="166"/>
      <c r="DD431" s="166"/>
      <c r="DE431" s="166"/>
      <c r="DF431" s="166"/>
      <c r="DG431" s="166"/>
      <c r="DH431" s="166"/>
      <c r="DI431" s="166"/>
      <c r="DJ431" s="166"/>
      <c r="DK431" s="166"/>
      <c r="DL431" s="166"/>
      <c r="DM431" s="166"/>
      <c r="DN431" s="166"/>
      <c r="DO431" s="166"/>
      <c r="DP431" s="166"/>
      <c r="DQ431" s="166"/>
      <c r="DR431" s="166"/>
      <c r="DS431" s="166"/>
      <c r="DT431" s="166"/>
      <c r="DU431" s="166"/>
      <c r="DV431" s="166"/>
      <c r="DW431" s="166"/>
      <c r="DX431" s="58" t="str">
        <f t="shared" si="3"/>
        <v/>
      </c>
      <c r="DY431" s="58" t="str">
        <f t="shared" si="4"/>
        <v>affordable</v>
      </c>
      <c r="DZ431" s="166"/>
      <c r="EA431" s="166"/>
      <c r="EB431" s="59" t="s">
        <v>160</v>
      </c>
    </row>
    <row r="432" ht="12.75" customHeight="1">
      <c r="A432" s="60" t="s">
        <v>6065</v>
      </c>
      <c r="B432" s="324"/>
      <c r="C432" s="61" t="s">
        <v>4347</v>
      </c>
      <c r="D432" s="61" t="s">
        <v>830</v>
      </c>
      <c r="E432" s="61" t="s">
        <v>831</v>
      </c>
      <c r="F432" s="32" t="s">
        <v>137</v>
      </c>
      <c r="G432" s="33" t="s">
        <v>285</v>
      </c>
      <c r="H432" s="32" t="s">
        <v>832</v>
      </c>
      <c r="I432" s="32" t="s">
        <v>6066</v>
      </c>
      <c r="J432" s="33" t="s">
        <v>265</v>
      </c>
      <c r="K432" s="33" t="s">
        <v>142</v>
      </c>
      <c r="L432" s="32" t="s">
        <v>143</v>
      </c>
      <c r="M432" s="33" t="s">
        <v>169</v>
      </c>
      <c r="N432" s="32" t="s">
        <v>6067</v>
      </c>
      <c r="O432" s="32" t="s">
        <v>146</v>
      </c>
      <c r="P432" s="32" t="s">
        <v>147</v>
      </c>
      <c r="Q432" s="34">
        <f t="shared" si="1"/>
        <v>15000</v>
      </c>
      <c r="R432" s="1551">
        <v>62396.0</v>
      </c>
      <c r="S432" s="844">
        <v>20280.0</v>
      </c>
      <c r="T432" s="1905">
        <f t="shared" si="2"/>
        <v>86676</v>
      </c>
      <c r="U432" s="32"/>
      <c r="V432" s="100" t="s">
        <v>592</v>
      </c>
      <c r="W432" s="1703">
        <v>379.0</v>
      </c>
      <c r="X432" s="686">
        <v>0.74</v>
      </c>
      <c r="Y432" s="1118">
        <v>72712.0</v>
      </c>
      <c r="Z432" s="775">
        <v>10834.0</v>
      </c>
      <c r="AA432" s="1342" t="s">
        <v>6068</v>
      </c>
      <c r="AB432" s="176" t="s">
        <v>294</v>
      </c>
      <c r="AC432" s="61"/>
      <c r="AD432" s="102"/>
      <c r="AE432" s="102"/>
      <c r="AF432" s="102"/>
      <c r="AG432" s="61"/>
      <c r="AH432" s="61"/>
      <c r="AI432" s="32"/>
      <c r="AJ432" s="405">
        <v>0.045</v>
      </c>
      <c r="AK432" s="61"/>
      <c r="AL432" s="2133">
        <v>0.85</v>
      </c>
      <c r="AM432" s="61" t="s">
        <v>156</v>
      </c>
      <c r="AN432" s="61"/>
      <c r="AO432" s="61" t="s">
        <v>156</v>
      </c>
      <c r="AP432" s="61"/>
      <c r="AQ432" s="2134">
        <v>0.0392</v>
      </c>
      <c r="AR432" s="33"/>
      <c r="AS432" s="55" t="s">
        <v>157</v>
      </c>
      <c r="AT432" s="32"/>
      <c r="AU432" s="56"/>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c r="CD432" s="56"/>
      <c r="CE432" s="56"/>
      <c r="CF432" s="56"/>
      <c r="CG432" s="56"/>
      <c r="CH432" s="56"/>
      <c r="CI432" s="56"/>
      <c r="CJ432" s="56"/>
      <c r="CK432" s="56"/>
      <c r="CL432" s="56"/>
      <c r="CM432" s="56"/>
      <c r="CN432" s="56"/>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8" t="s">
        <v>159</v>
      </c>
      <c r="DX432" s="58" t="str">
        <f t="shared" si="3"/>
        <v>generous_aid</v>
      </c>
      <c r="DY432" s="58" t="str">
        <f t="shared" si="4"/>
        <v>affordable</v>
      </c>
      <c r="DZ432" s="58"/>
      <c r="EA432" s="58"/>
      <c r="EB432" s="59" t="s">
        <v>160</v>
      </c>
    </row>
    <row r="433" ht="12.75" customHeight="1">
      <c r="A433" s="167" t="s">
        <v>6069</v>
      </c>
      <c r="B433" s="324"/>
      <c r="C433" s="61" t="s">
        <v>6070</v>
      </c>
      <c r="D433" s="61" t="s">
        <v>6071</v>
      </c>
      <c r="E433" s="61" t="s">
        <v>6072</v>
      </c>
      <c r="F433" s="32" t="s">
        <v>6073</v>
      </c>
      <c r="G433" s="33" t="s">
        <v>285</v>
      </c>
      <c r="H433" s="32" t="s">
        <v>6074</v>
      </c>
      <c r="I433" s="32" t="s">
        <v>6075</v>
      </c>
      <c r="J433" s="33" t="s">
        <v>265</v>
      </c>
      <c r="K433" s="33" t="s">
        <v>142</v>
      </c>
      <c r="L433" s="32" t="s">
        <v>6076</v>
      </c>
      <c r="M433" s="33" t="s">
        <v>169</v>
      </c>
      <c r="N433" s="32" t="s">
        <v>6077</v>
      </c>
      <c r="O433" s="32" t="s">
        <v>6078</v>
      </c>
      <c r="P433" s="32" t="s">
        <v>6079</v>
      </c>
      <c r="Q433" s="34">
        <f t="shared" si="1"/>
        <v>15000</v>
      </c>
      <c r="R433" s="1166">
        <v>62396.0</v>
      </c>
      <c r="S433" s="240">
        <v>20280.0</v>
      </c>
      <c r="T433" s="151">
        <f t="shared" si="2"/>
        <v>86676</v>
      </c>
      <c r="U433" s="38" t="s">
        <v>6080</v>
      </c>
      <c r="V433" s="100" t="s">
        <v>6081</v>
      </c>
      <c r="W433" s="2135">
        <v>379.0</v>
      </c>
      <c r="X433" s="2136">
        <v>0.742</v>
      </c>
      <c r="Y433" s="2137">
        <v>72712.0</v>
      </c>
      <c r="Z433" s="111">
        <v>10834.0</v>
      </c>
      <c r="AA433" s="1342" t="s">
        <v>6082</v>
      </c>
      <c r="AB433" s="176" t="s">
        <v>294</v>
      </c>
      <c r="AC433" s="61"/>
      <c r="AD433" s="61"/>
      <c r="AE433" s="61"/>
      <c r="AF433" s="61"/>
      <c r="AG433" s="61"/>
      <c r="AH433" s="61"/>
      <c r="AI433" s="324"/>
      <c r="AJ433" s="1912">
        <v>0.045</v>
      </c>
      <c r="AK433" s="61"/>
      <c r="AL433" s="2138">
        <v>0.85</v>
      </c>
      <c r="AM433" s="61" t="s">
        <v>6083</v>
      </c>
      <c r="AN433" s="61"/>
      <c r="AO433" s="61" t="s">
        <v>6084</v>
      </c>
      <c r="AP433" s="61"/>
      <c r="AQ433" s="32"/>
      <c r="AR433" s="32"/>
      <c r="AS433" s="55" t="s">
        <v>157</v>
      </c>
      <c r="AT433" s="61"/>
      <c r="AU433" s="345"/>
      <c r="AV433" s="345"/>
      <c r="AW433" s="345"/>
      <c r="AX433" s="345"/>
      <c r="AY433" s="2139">
        <v>0.053</v>
      </c>
      <c r="AZ433" s="716">
        <v>2028.0</v>
      </c>
      <c r="BA433" s="2140" t="s">
        <v>6085</v>
      </c>
      <c r="BB433" s="500" t="s">
        <v>734</v>
      </c>
      <c r="BC433" s="2141">
        <v>0.83</v>
      </c>
      <c r="BD433" s="2142">
        <v>0.31</v>
      </c>
      <c r="BE433" s="201">
        <v>1550.0</v>
      </c>
      <c r="BF433" s="201">
        <v>780.0</v>
      </c>
      <c r="BG433" s="201">
        <v>800.0</v>
      </c>
      <c r="BH433" s="614">
        <v>730.0</v>
      </c>
      <c r="BI433" s="195">
        <v>780.0</v>
      </c>
      <c r="BJ433" s="201">
        <v>34.0</v>
      </c>
      <c r="BK433" s="201">
        <v>35.0</v>
      </c>
      <c r="BL433" s="201">
        <v>36.0</v>
      </c>
      <c r="BM433" s="201">
        <v>34.0</v>
      </c>
      <c r="BN433" s="201">
        <v>36.0</v>
      </c>
      <c r="BO433" s="195">
        <v>34.0</v>
      </c>
      <c r="BP433" s="201">
        <v>36.0</v>
      </c>
      <c r="BQ433" s="201">
        <v>34.0</v>
      </c>
      <c r="BR433" s="201">
        <v>36.0</v>
      </c>
      <c r="BS433" s="201">
        <v>34.0</v>
      </c>
      <c r="BT433" s="201">
        <v>36.0</v>
      </c>
      <c r="BU433" s="345" t="s">
        <v>6086</v>
      </c>
      <c r="BV433" s="2143">
        <v>0.86</v>
      </c>
      <c r="BW433" s="515">
        <v>0.9</v>
      </c>
      <c r="BX433" s="346">
        <v>0.91</v>
      </c>
      <c r="BY433" s="2144">
        <v>0.05</v>
      </c>
      <c r="BZ433" s="345"/>
      <c r="CA433" s="345"/>
      <c r="CB433" s="350">
        <v>45597.0</v>
      </c>
      <c r="CC433" s="345"/>
      <c r="CD433" s="345"/>
      <c r="CE433" s="208">
        <v>45663.0</v>
      </c>
      <c r="CF433" s="345"/>
      <c r="CG433" s="345"/>
      <c r="CH433" s="2145">
        <v>45626.0</v>
      </c>
      <c r="CI433" s="345" t="s">
        <v>6087</v>
      </c>
      <c r="CJ433" s="345" t="s">
        <v>6088</v>
      </c>
      <c r="CK433" s="345"/>
      <c r="CL433" s="345"/>
      <c r="CM433" s="345"/>
      <c r="CN433" s="208">
        <v>45663.0</v>
      </c>
      <c r="CO433" s="345" t="s">
        <v>6089</v>
      </c>
      <c r="CP433" s="664">
        <v>45703.0</v>
      </c>
      <c r="CQ433" s="345"/>
      <c r="CR433" s="218" t="s">
        <v>6090</v>
      </c>
      <c r="CS433" s="510">
        <v>2.0</v>
      </c>
      <c r="CT433" s="510">
        <v>3.0</v>
      </c>
      <c r="CU433" s="510">
        <v>2.0</v>
      </c>
      <c r="CV433" s="510">
        <v>1.0</v>
      </c>
      <c r="CW433" s="187">
        <v>1.0</v>
      </c>
      <c r="CX433" s="510">
        <v>2.0</v>
      </c>
      <c r="CY433" s="356">
        <v>90.4</v>
      </c>
      <c r="CZ433" s="345"/>
      <c r="DA433" s="1443">
        <v>143.0</v>
      </c>
      <c r="DB433" s="356">
        <v>86.8</v>
      </c>
      <c r="DC433" s="510">
        <v>2.0</v>
      </c>
      <c r="DD433" s="510">
        <v>2.0</v>
      </c>
      <c r="DE433" s="510">
        <v>1.0</v>
      </c>
      <c r="DF433" s="187">
        <v>8.0</v>
      </c>
      <c r="DG433" s="510">
        <v>2.0</v>
      </c>
      <c r="DH433" s="1363">
        <v>5.0</v>
      </c>
      <c r="DI433" s="510">
        <v>1.0</v>
      </c>
      <c r="DJ433" s="345" t="s">
        <v>6091</v>
      </c>
      <c r="DK433" s="510">
        <v>1.0</v>
      </c>
      <c r="DL433" s="345"/>
      <c r="DM433" s="510">
        <v>1.0</v>
      </c>
      <c r="DN433" s="510">
        <v>2.0</v>
      </c>
      <c r="DO433" s="510">
        <v>1.0</v>
      </c>
      <c r="DP433" s="1360">
        <v>4.0</v>
      </c>
      <c r="DQ433" s="510">
        <v>1.0</v>
      </c>
      <c r="DR433" s="218" t="s">
        <v>6092</v>
      </c>
      <c r="DS433" s="345" t="s">
        <v>6093</v>
      </c>
      <c r="DT433" s="219">
        <v>0.5</v>
      </c>
      <c r="DU433" s="220">
        <v>0.0</v>
      </c>
      <c r="DV433" s="2146">
        <v>15.0</v>
      </c>
      <c r="DW433" s="222"/>
      <c r="DX433" s="58" t="str">
        <f t="shared" si="3"/>
        <v>generous_aid</v>
      </c>
      <c r="DY433" s="58" t="str">
        <f t="shared" si="4"/>
        <v>affordable</v>
      </c>
      <c r="DZ433" s="222"/>
      <c r="EA433" s="222"/>
      <c r="EB433" s="59" t="s">
        <v>160</v>
      </c>
    </row>
    <row r="434" ht="26.25" customHeight="1">
      <c r="A434" s="577" t="s">
        <v>6065</v>
      </c>
      <c r="B434" s="324"/>
      <c r="C434" s="578" t="s">
        <v>4347</v>
      </c>
      <c r="D434" s="578" t="s">
        <v>830</v>
      </c>
      <c r="E434" s="578" t="s">
        <v>831</v>
      </c>
      <c r="F434" s="32" t="s">
        <v>137</v>
      </c>
      <c r="G434" s="33" t="s">
        <v>285</v>
      </c>
      <c r="H434" s="32" t="s">
        <v>832</v>
      </c>
      <c r="I434" s="32" t="s">
        <v>6094</v>
      </c>
      <c r="J434" s="33" t="s">
        <v>265</v>
      </c>
      <c r="K434" s="33" t="s">
        <v>142</v>
      </c>
      <c r="L434" s="32" t="s">
        <v>143</v>
      </c>
      <c r="M434" s="33" t="s">
        <v>169</v>
      </c>
      <c r="N434" s="32" t="s">
        <v>6095</v>
      </c>
      <c r="O434" s="32" t="s">
        <v>146</v>
      </c>
      <c r="P434" s="32" t="s">
        <v>147</v>
      </c>
      <c r="Q434" s="34">
        <f t="shared" si="1"/>
        <v>15000</v>
      </c>
      <c r="R434" s="1551">
        <v>62396.0</v>
      </c>
      <c r="S434" s="844">
        <v>20280.0</v>
      </c>
      <c r="T434" s="1905">
        <f t="shared" si="2"/>
        <v>86676</v>
      </c>
      <c r="U434" s="32"/>
      <c r="V434" s="738" t="s">
        <v>592</v>
      </c>
      <c r="W434" s="1703">
        <v>379.0</v>
      </c>
      <c r="X434" s="686">
        <v>0.74</v>
      </c>
      <c r="Y434" s="1118">
        <v>72712.0</v>
      </c>
      <c r="Z434" s="775">
        <v>10834.0</v>
      </c>
      <c r="AA434" s="1342" t="s">
        <v>6068</v>
      </c>
      <c r="AB434" s="176" t="s">
        <v>294</v>
      </c>
      <c r="AC434" s="61"/>
      <c r="AD434" s="61"/>
      <c r="AE434" s="61"/>
      <c r="AF434" s="61"/>
      <c r="AG434" s="61"/>
      <c r="AH434" s="61"/>
      <c r="AI434" s="32"/>
      <c r="AJ434" s="405">
        <v>0.045</v>
      </c>
      <c r="AK434" s="61"/>
      <c r="AL434" s="2133">
        <v>0.85</v>
      </c>
      <c r="AM434" s="32"/>
      <c r="AN434" s="32"/>
      <c r="AO434" s="61"/>
      <c r="AP434" s="32"/>
      <c r="AQ434" s="32"/>
      <c r="AR434" s="2134">
        <v>0.0392</v>
      </c>
      <c r="AS434" s="55" t="s">
        <v>157</v>
      </c>
      <c r="AT434" s="61"/>
      <c r="AU434" s="56"/>
      <c r="AV434" s="190"/>
      <c r="AW434" s="190"/>
      <c r="AX434" s="190"/>
      <c r="AY434" s="190"/>
      <c r="AZ434" s="190"/>
      <c r="BA434" s="190"/>
      <c r="BB434" s="190"/>
      <c r="BC434" s="190"/>
      <c r="BD434" s="190"/>
      <c r="BE434" s="190"/>
      <c r="BF434" s="190"/>
      <c r="BG434" s="190"/>
      <c r="BH434" s="190"/>
      <c r="BI434" s="190"/>
      <c r="BJ434" s="190"/>
      <c r="BK434" s="190"/>
      <c r="BL434" s="190"/>
      <c r="BM434" s="190"/>
      <c r="BN434" s="190"/>
      <c r="BO434" s="190"/>
      <c r="BP434" s="190"/>
      <c r="BQ434" s="190"/>
      <c r="BR434" s="190"/>
      <c r="BS434" s="190"/>
      <c r="BT434" s="190"/>
      <c r="BU434" s="190"/>
      <c r="BV434" s="190"/>
      <c r="BW434" s="190"/>
      <c r="BX434" s="190"/>
      <c r="BY434" s="190"/>
      <c r="BZ434" s="190"/>
      <c r="CA434" s="190"/>
      <c r="CB434" s="190"/>
      <c r="CC434" s="190"/>
      <c r="CD434" s="190"/>
      <c r="CE434" s="190"/>
      <c r="CF434" s="190"/>
      <c r="CG434" s="190"/>
      <c r="CH434" s="190"/>
      <c r="CI434" s="190"/>
      <c r="CJ434" s="190"/>
      <c r="CK434" s="190"/>
      <c r="CL434" s="190"/>
      <c r="CM434" s="190"/>
      <c r="CN434" s="190"/>
      <c r="CO434" s="190"/>
      <c r="CP434" s="190"/>
      <c r="CQ434" s="190"/>
      <c r="CR434" s="190"/>
      <c r="CS434" s="190"/>
      <c r="CT434" s="190"/>
      <c r="CU434" s="190"/>
      <c r="CV434" s="190"/>
      <c r="CW434" s="190"/>
      <c r="CX434" s="190"/>
      <c r="CY434" s="190"/>
      <c r="CZ434" s="190"/>
      <c r="DA434" s="190"/>
      <c r="DB434" s="190"/>
      <c r="DC434" s="190"/>
      <c r="DD434" s="190"/>
      <c r="DE434" s="190"/>
      <c r="DF434" s="190"/>
      <c r="DG434" s="190"/>
      <c r="DH434" s="190"/>
      <c r="DI434" s="190"/>
      <c r="DJ434" s="190"/>
      <c r="DK434" s="190"/>
      <c r="DL434" s="190"/>
      <c r="DM434" s="190"/>
      <c r="DN434" s="190"/>
      <c r="DO434" s="190"/>
      <c r="DP434" s="190"/>
      <c r="DQ434" s="190"/>
      <c r="DR434" s="190"/>
      <c r="DS434" s="190"/>
      <c r="DT434" s="190"/>
      <c r="DU434" s="190"/>
      <c r="DV434" s="190"/>
      <c r="DW434" s="592"/>
      <c r="DX434" s="58" t="str">
        <f t="shared" si="3"/>
        <v>generous_aid</v>
      </c>
      <c r="DY434" s="58" t="str">
        <f t="shared" si="4"/>
        <v>affordable</v>
      </c>
      <c r="DZ434" s="592" t="s">
        <v>6096</v>
      </c>
      <c r="EA434" s="592"/>
      <c r="EB434" s="59" t="s">
        <v>160</v>
      </c>
    </row>
    <row r="435" ht="12.75" customHeight="1">
      <c r="A435" s="167" t="s">
        <v>6097</v>
      </c>
      <c r="B435" s="31" t="s">
        <v>6098</v>
      </c>
      <c r="C435" s="32" t="s">
        <v>6099</v>
      </c>
      <c r="D435" s="32" t="s">
        <v>6100</v>
      </c>
      <c r="E435" s="32" t="s">
        <v>6101</v>
      </c>
      <c r="F435" s="32" t="s">
        <v>6102</v>
      </c>
      <c r="G435" s="33" t="s">
        <v>285</v>
      </c>
      <c r="H435" s="32" t="s">
        <v>6103</v>
      </c>
      <c r="I435" s="32" t="s">
        <v>6104</v>
      </c>
      <c r="J435" s="33" t="s">
        <v>265</v>
      </c>
      <c r="K435" s="33" t="s">
        <v>142</v>
      </c>
      <c r="L435" s="32" t="s">
        <v>6105</v>
      </c>
      <c r="M435" s="33" t="s">
        <v>169</v>
      </c>
      <c r="N435" s="32" t="s">
        <v>6106</v>
      </c>
      <c r="O435" s="32" t="s">
        <v>6107</v>
      </c>
      <c r="P435" s="32" t="s">
        <v>6108</v>
      </c>
      <c r="Q435" s="34">
        <f t="shared" si="1"/>
        <v>15000</v>
      </c>
      <c r="R435" s="1178">
        <v>62396.0</v>
      </c>
      <c r="S435" s="305">
        <v>20280.0</v>
      </c>
      <c r="T435" s="800">
        <f t="shared" si="2"/>
        <v>86676</v>
      </c>
      <c r="U435" s="38" t="s">
        <v>6109</v>
      </c>
      <c r="V435" s="100" t="s">
        <v>6110</v>
      </c>
      <c r="W435" s="886">
        <v>379.0</v>
      </c>
      <c r="X435" s="2147">
        <v>0.742</v>
      </c>
      <c r="Y435" s="1118">
        <v>72712.0</v>
      </c>
      <c r="Z435" s="2148">
        <v>10834.0</v>
      </c>
      <c r="AA435" s="1342" t="s">
        <v>6111</v>
      </c>
      <c r="AB435" s="176" t="s">
        <v>294</v>
      </c>
      <c r="AC435" s="32"/>
      <c r="AD435" s="85"/>
      <c r="AE435" s="85"/>
      <c r="AF435" s="85"/>
      <c r="AG435" s="32"/>
      <c r="AH435" s="32"/>
      <c r="AI435" s="32"/>
      <c r="AJ435" s="405">
        <v>0.045</v>
      </c>
      <c r="AK435" s="263"/>
      <c r="AL435" s="263"/>
      <c r="AM435" s="263"/>
      <c r="AN435" s="263"/>
      <c r="AO435" s="263"/>
      <c r="AP435" s="263"/>
      <c r="AQ435" s="263"/>
      <c r="AR435" s="263"/>
      <c r="AS435" s="263"/>
      <c r="AT435" s="263"/>
      <c r="AU435" s="166"/>
      <c r="AV435" s="166"/>
      <c r="AW435" s="166"/>
      <c r="AX435" s="166"/>
      <c r="AY435" s="166"/>
      <c r="AZ435" s="166"/>
      <c r="BA435" s="166"/>
      <c r="BB435" s="166"/>
      <c r="BC435" s="166"/>
      <c r="BD435" s="166"/>
      <c r="BE435" s="166"/>
      <c r="BF435" s="166"/>
      <c r="BG435" s="166"/>
      <c r="BH435" s="166"/>
      <c r="BI435" s="166"/>
      <c r="BJ435" s="166"/>
      <c r="BK435" s="166"/>
      <c r="BL435" s="166"/>
      <c r="BM435" s="166"/>
      <c r="BN435" s="166"/>
      <c r="BO435" s="166"/>
      <c r="BP435" s="166"/>
      <c r="BQ435" s="166"/>
      <c r="BR435" s="166"/>
      <c r="BS435" s="166"/>
      <c r="BT435" s="166"/>
      <c r="BU435" s="166"/>
      <c r="BV435" s="166"/>
      <c r="BW435" s="166"/>
      <c r="BX435" s="166"/>
      <c r="BY435" s="166"/>
      <c r="BZ435" s="166"/>
      <c r="CA435" s="166"/>
      <c r="CB435" s="166"/>
      <c r="CC435" s="166"/>
      <c r="CD435" s="166"/>
      <c r="CE435" s="166"/>
      <c r="CF435" s="166"/>
      <c r="CG435" s="166"/>
      <c r="CH435" s="166"/>
      <c r="CI435" s="166"/>
      <c r="CJ435" s="166"/>
      <c r="CK435" s="166"/>
      <c r="CL435" s="166"/>
      <c r="CM435" s="166"/>
      <c r="CN435" s="166"/>
      <c r="CO435" s="166"/>
      <c r="CP435" s="166"/>
      <c r="CQ435" s="166"/>
      <c r="CR435" s="166"/>
      <c r="CS435" s="166"/>
      <c r="CT435" s="166"/>
      <c r="CU435" s="166"/>
      <c r="CV435" s="166"/>
      <c r="CW435" s="166"/>
      <c r="CX435" s="166"/>
      <c r="CY435" s="166"/>
      <c r="CZ435" s="166"/>
      <c r="DA435" s="166"/>
      <c r="DB435" s="166"/>
      <c r="DC435" s="166"/>
      <c r="DD435" s="166"/>
      <c r="DE435" s="166"/>
      <c r="DF435" s="166"/>
      <c r="DG435" s="166"/>
      <c r="DH435" s="166"/>
      <c r="DI435" s="166"/>
      <c r="DJ435" s="166"/>
      <c r="DK435" s="166"/>
      <c r="DL435" s="166"/>
      <c r="DM435" s="166"/>
      <c r="DN435" s="166"/>
      <c r="DO435" s="166"/>
      <c r="DP435" s="166"/>
      <c r="DQ435" s="166"/>
      <c r="DR435" s="166"/>
      <c r="DS435" s="166"/>
      <c r="DT435" s="166"/>
      <c r="DU435" s="166"/>
      <c r="DV435" s="166"/>
      <c r="DW435" s="166"/>
      <c r="DX435" s="58" t="str">
        <f t="shared" si="3"/>
        <v>generous_aid</v>
      </c>
      <c r="DY435" s="58" t="str">
        <f t="shared" si="4"/>
        <v>affordable</v>
      </c>
      <c r="DZ435" s="166"/>
      <c r="EA435" s="166"/>
      <c r="EB435" s="59" t="s">
        <v>160</v>
      </c>
    </row>
    <row r="436" ht="26.25" customHeight="1">
      <c r="A436" s="30" t="s">
        <v>6112</v>
      </c>
      <c r="B436" s="324"/>
      <c r="C436" s="32" t="s">
        <v>6113</v>
      </c>
      <c r="D436" s="32" t="s">
        <v>4052</v>
      </c>
      <c r="E436" s="32" t="s">
        <v>4053</v>
      </c>
      <c r="F436" s="32" t="s">
        <v>137</v>
      </c>
      <c r="G436" s="33" t="s">
        <v>138</v>
      </c>
      <c r="H436" s="32" t="s">
        <v>3762</v>
      </c>
      <c r="I436" s="32" t="s">
        <v>3737</v>
      </c>
      <c r="J436" s="33" t="s">
        <v>167</v>
      </c>
      <c r="K436" s="33" t="s">
        <v>142</v>
      </c>
      <c r="L436" s="32" t="s">
        <v>143</v>
      </c>
      <c r="M436" s="33" t="s">
        <v>169</v>
      </c>
      <c r="N436" s="32" t="s">
        <v>6114</v>
      </c>
      <c r="O436" s="32" t="s">
        <v>146</v>
      </c>
      <c r="P436" s="32" t="s">
        <v>171</v>
      </c>
      <c r="Q436" s="34" t="str">
        <f t="shared" si="1"/>
        <v/>
      </c>
      <c r="R436" s="1589">
        <v>52081.0</v>
      </c>
      <c r="S436" s="1317">
        <v>12974.0</v>
      </c>
      <c r="T436" s="1166">
        <f t="shared" si="2"/>
        <v>69055</v>
      </c>
      <c r="U436" s="32"/>
      <c r="V436" s="65" t="s">
        <v>173</v>
      </c>
      <c r="W436" s="32" t="s">
        <v>836</v>
      </c>
      <c r="X436" s="83" t="s">
        <v>836</v>
      </c>
      <c r="Y436" s="32" t="s">
        <v>836</v>
      </c>
      <c r="Z436" s="32"/>
      <c r="AA436" s="32"/>
      <c r="AB436" s="71" t="s">
        <v>143</v>
      </c>
      <c r="AC436" s="804">
        <v>30000.0</v>
      </c>
      <c r="AD436" s="87" t="s">
        <v>5854</v>
      </c>
      <c r="AE436" s="297" t="s">
        <v>6115</v>
      </c>
      <c r="AF436" s="87" t="s">
        <v>6116</v>
      </c>
      <c r="AG436" s="1687">
        <v>22081.0</v>
      </c>
      <c r="AH436" s="63">
        <v>39055.0</v>
      </c>
      <c r="AI436" s="32" t="s">
        <v>6117</v>
      </c>
      <c r="AJ436" s="1865">
        <v>0.84</v>
      </c>
      <c r="AK436" s="1972">
        <v>0.45</v>
      </c>
      <c r="AL436" s="2149">
        <v>0.13</v>
      </c>
      <c r="AM436" s="32" t="s">
        <v>156</v>
      </c>
      <c r="AN436" s="32"/>
      <c r="AO436" s="32" t="s">
        <v>156</v>
      </c>
      <c r="AP436" s="32"/>
      <c r="AQ436" s="1082">
        <v>0.77</v>
      </c>
      <c r="AR436" s="32"/>
      <c r="AS436" s="79" t="s">
        <v>173</v>
      </c>
      <c r="AT436" s="32"/>
      <c r="AU436" s="56"/>
      <c r="AV436" s="56"/>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c r="CD436" s="56"/>
      <c r="CE436" s="56"/>
      <c r="CF436" s="56"/>
      <c r="CG436" s="56"/>
      <c r="CH436" s="56"/>
      <c r="CI436" s="56"/>
      <c r="CJ436" s="56"/>
      <c r="CK436" s="56"/>
      <c r="CL436" s="56"/>
      <c r="CM436" s="56"/>
      <c r="CN436" s="56"/>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8" t="s">
        <v>159</v>
      </c>
      <c r="DX436" s="58" t="str">
        <f t="shared" si="3"/>
        <v>generous_aid</v>
      </c>
      <c r="DY436" s="58" t="str">
        <f t="shared" si="4"/>
        <v/>
      </c>
      <c r="DZ436" s="58"/>
      <c r="EA436" s="58"/>
      <c r="EB436" s="59" t="s">
        <v>160</v>
      </c>
    </row>
    <row r="437" ht="26.25" customHeight="1">
      <c r="A437" s="60" t="s">
        <v>6118</v>
      </c>
      <c r="B437" s="31" t="s">
        <v>6119</v>
      </c>
      <c r="C437" s="61" t="s">
        <v>6120</v>
      </c>
      <c r="D437" s="61" t="s">
        <v>6121</v>
      </c>
      <c r="E437" s="61" t="s">
        <v>6122</v>
      </c>
      <c r="F437" s="32" t="s">
        <v>6123</v>
      </c>
      <c r="G437" s="33" t="s">
        <v>138</v>
      </c>
      <c r="H437" s="32" t="s">
        <v>6124</v>
      </c>
      <c r="I437" s="32" t="s">
        <v>6125</v>
      </c>
      <c r="J437" s="33" t="s">
        <v>167</v>
      </c>
      <c r="K437" s="33" t="s">
        <v>142</v>
      </c>
      <c r="L437" s="32" t="s">
        <v>6126</v>
      </c>
      <c r="M437" s="33" t="s">
        <v>169</v>
      </c>
      <c r="N437" s="32" t="s">
        <v>6127</v>
      </c>
      <c r="O437" s="32" t="s">
        <v>6128</v>
      </c>
      <c r="P437" s="32" t="s">
        <v>6129</v>
      </c>
      <c r="Q437" s="34" t="str">
        <f t="shared" si="1"/>
        <v/>
      </c>
      <c r="R437" s="1547">
        <v>52081.0</v>
      </c>
      <c r="S437" s="2150">
        <v>12974.0</v>
      </c>
      <c r="T437" s="1647">
        <f t="shared" si="2"/>
        <v>69055</v>
      </c>
      <c r="U437" s="38" t="s">
        <v>6130</v>
      </c>
      <c r="V437" s="65" t="s">
        <v>6131</v>
      </c>
      <c r="W437" s="61" t="s">
        <v>6132</v>
      </c>
      <c r="X437" s="273" t="s">
        <v>6133</v>
      </c>
      <c r="Y437" s="61" t="s">
        <v>6134</v>
      </c>
      <c r="Z437" s="61"/>
      <c r="AA437" s="61"/>
      <c r="AB437" s="71" t="s">
        <v>6135</v>
      </c>
      <c r="AC437" s="296">
        <v>30000.0</v>
      </c>
      <c r="AD437" s="87" t="s">
        <v>5854</v>
      </c>
      <c r="AE437" s="297" t="s">
        <v>6115</v>
      </c>
      <c r="AF437" s="87" t="s">
        <v>6116</v>
      </c>
      <c r="AG437" s="625">
        <v>22081.0</v>
      </c>
      <c r="AH437" s="249">
        <v>39055.0</v>
      </c>
      <c r="AI437" s="32" t="s">
        <v>6136</v>
      </c>
      <c r="AJ437" s="119">
        <v>0.84</v>
      </c>
      <c r="AK437" s="91"/>
      <c r="AL437" s="91"/>
      <c r="AM437" s="91"/>
      <c r="AN437" s="91"/>
      <c r="AO437" s="91"/>
      <c r="AP437" s="91"/>
      <c r="AQ437" s="91"/>
      <c r="AR437" s="91"/>
      <c r="AS437" s="91"/>
      <c r="AT437" s="91"/>
      <c r="AU437" s="92"/>
      <c r="AV437" s="92"/>
      <c r="AW437" s="92"/>
      <c r="AX437" s="92"/>
      <c r="AY437" s="92"/>
      <c r="AZ437" s="92"/>
      <c r="BA437" s="92"/>
      <c r="BB437" s="92"/>
      <c r="BC437" s="92"/>
      <c r="BD437" s="92"/>
      <c r="BE437" s="92"/>
      <c r="BF437" s="92"/>
      <c r="BG437" s="92"/>
      <c r="BH437" s="92"/>
      <c r="BI437" s="92"/>
      <c r="BJ437" s="92"/>
      <c r="BK437" s="92"/>
      <c r="BL437" s="92"/>
      <c r="BM437" s="92"/>
      <c r="BN437" s="92"/>
      <c r="BO437" s="92"/>
      <c r="BP437" s="92"/>
      <c r="BQ437" s="92"/>
      <c r="BR437" s="92"/>
      <c r="BS437" s="92"/>
      <c r="BT437" s="92"/>
      <c r="BU437" s="92"/>
      <c r="BV437" s="92"/>
      <c r="BW437" s="92"/>
      <c r="BX437" s="92"/>
      <c r="BY437" s="92"/>
      <c r="BZ437" s="92"/>
      <c r="CA437" s="92"/>
      <c r="CB437" s="92"/>
      <c r="CC437" s="92"/>
      <c r="CD437" s="92"/>
      <c r="CE437" s="92"/>
      <c r="CF437" s="92"/>
      <c r="CG437" s="92"/>
      <c r="CH437" s="92"/>
      <c r="CI437" s="92"/>
      <c r="CJ437" s="92"/>
      <c r="CK437" s="92"/>
      <c r="CL437" s="92"/>
      <c r="CM437" s="92"/>
      <c r="CN437" s="92"/>
      <c r="CO437" s="92"/>
      <c r="CP437" s="92"/>
      <c r="CQ437" s="92"/>
      <c r="CR437" s="92"/>
      <c r="CS437" s="92"/>
      <c r="CT437" s="92"/>
      <c r="CU437" s="92"/>
      <c r="CV437" s="92"/>
      <c r="CW437" s="92"/>
      <c r="CX437" s="92"/>
      <c r="CY437" s="92"/>
      <c r="CZ437" s="92"/>
      <c r="DA437" s="92"/>
      <c r="DB437" s="92"/>
      <c r="DC437" s="92"/>
      <c r="DD437" s="92"/>
      <c r="DE437" s="92"/>
      <c r="DF437" s="92"/>
      <c r="DG437" s="92"/>
      <c r="DH437" s="92"/>
      <c r="DI437" s="92"/>
      <c r="DJ437" s="92"/>
      <c r="DK437" s="92"/>
      <c r="DL437" s="92"/>
      <c r="DM437" s="92"/>
      <c r="DN437" s="92"/>
      <c r="DO437" s="92"/>
      <c r="DP437" s="92"/>
      <c r="DQ437" s="92"/>
      <c r="DR437" s="92"/>
      <c r="DS437" s="92"/>
      <c r="DT437" s="92"/>
      <c r="DU437" s="92"/>
      <c r="DV437" s="92"/>
      <c r="DW437" s="92"/>
      <c r="DX437" s="58" t="str">
        <f t="shared" si="3"/>
        <v>generous_aid</v>
      </c>
      <c r="DY437" s="58" t="str">
        <f t="shared" si="4"/>
        <v/>
      </c>
      <c r="DZ437" s="92"/>
      <c r="EA437" s="92"/>
      <c r="EB437" s="59" t="s">
        <v>160</v>
      </c>
    </row>
    <row r="438" ht="12.75" customHeight="1">
      <c r="A438" s="60" t="s">
        <v>6137</v>
      </c>
      <c r="B438" s="324"/>
      <c r="C438" s="61" t="s">
        <v>6138</v>
      </c>
      <c r="D438" s="61" t="s">
        <v>164</v>
      </c>
      <c r="E438" s="61" t="s">
        <v>165</v>
      </c>
      <c r="F438" s="32" t="s">
        <v>137</v>
      </c>
      <c r="G438" s="33" t="s">
        <v>166</v>
      </c>
      <c r="H438" s="32"/>
      <c r="I438" s="32" t="s">
        <v>6139</v>
      </c>
      <c r="J438" s="33" t="s">
        <v>141</v>
      </c>
      <c r="K438" s="33" t="s">
        <v>142</v>
      </c>
      <c r="L438" s="32" t="s">
        <v>143</v>
      </c>
      <c r="M438" s="32" t="s">
        <v>745</v>
      </c>
      <c r="N438" s="32" t="s">
        <v>6140</v>
      </c>
      <c r="O438" s="32" t="s">
        <v>146</v>
      </c>
      <c r="P438" s="32" t="s">
        <v>171</v>
      </c>
      <c r="Q438" s="34">
        <f t="shared" si="1"/>
        <v>25000</v>
      </c>
      <c r="R438" s="1247">
        <v>42312.0</v>
      </c>
      <c r="S438" s="1412">
        <v>15156.0</v>
      </c>
      <c r="T438" s="983">
        <f t="shared" si="2"/>
        <v>61468</v>
      </c>
      <c r="U438" s="32"/>
      <c r="V438" s="39" t="s">
        <v>149</v>
      </c>
      <c r="W438" s="563">
        <v>90.0</v>
      </c>
      <c r="X438" s="124">
        <v>0.97</v>
      </c>
      <c r="Y438" s="68">
        <v>35095.0</v>
      </c>
      <c r="Z438" s="1433">
        <v>24323.0</v>
      </c>
      <c r="AA438" s="998" t="s">
        <v>6141</v>
      </c>
      <c r="AB438" s="45" t="s">
        <v>143</v>
      </c>
      <c r="AC438" s="46" t="s">
        <v>6142</v>
      </c>
      <c r="AD438" s="85" t="s">
        <v>6143</v>
      </c>
      <c r="AE438" s="297" t="s">
        <v>6144</v>
      </c>
      <c r="AF438" s="85" t="s">
        <v>6145</v>
      </c>
      <c r="AG438" s="49">
        <v>0.0</v>
      </c>
      <c r="AH438" s="1527">
        <v>19156.0</v>
      </c>
      <c r="AI438" s="32" t="s">
        <v>6146</v>
      </c>
      <c r="AJ438" s="2151">
        <v>0.665</v>
      </c>
      <c r="AK438" s="2152">
        <v>0.41</v>
      </c>
      <c r="AL438" s="959">
        <v>0.14</v>
      </c>
      <c r="AM438" s="91">
        <v>0.07</v>
      </c>
      <c r="AN438" s="1760">
        <v>827.0</v>
      </c>
      <c r="AO438" s="117">
        <v>339.0</v>
      </c>
      <c r="AP438" s="1105">
        <v>25.0</v>
      </c>
      <c r="AQ438" s="1100">
        <v>0.442</v>
      </c>
      <c r="AR438" s="33"/>
      <c r="AS438" s="55" t="s">
        <v>157</v>
      </c>
      <c r="AT438" s="32"/>
      <c r="AU438" s="56"/>
      <c r="AV438" s="56"/>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c r="CD438" s="56"/>
      <c r="CE438" s="56"/>
      <c r="CF438" s="56"/>
      <c r="CG438" s="56"/>
      <c r="CH438" s="56"/>
      <c r="CI438" s="56"/>
      <c r="CJ438" s="56"/>
      <c r="CK438" s="56"/>
      <c r="CL438" s="56"/>
      <c r="CM438" s="56"/>
      <c r="CN438" s="56"/>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8" t="s">
        <v>159</v>
      </c>
      <c r="DX438" s="58" t="str">
        <f t="shared" si="3"/>
        <v/>
      </c>
      <c r="DY438" s="58" t="str">
        <f t="shared" si="4"/>
        <v>affordable</v>
      </c>
      <c r="DZ438" s="58"/>
      <c r="EA438" s="58"/>
      <c r="EB438" s="59" t="s">
        <v>160</v>
      </c>
    </row>
    <row r="439" ht="26.25" customHeight="1">
      <c r="A439" s="30" t="s">
        <v>6147</v>
      </c>
      <c r="B439" s="31" t="s">
        <v>6148</v>
      </c>
      <c r="C439" s="32" t="s">
        <v>6149</v>
      </c>
      <c r="D439" s="32" t="s">
        <v>6150</v>
      </c>
      <c r="E439" s="32" t="s">
        <v>6151</v>
      </c>
      <c r="F439" s="32" t="s">
        <v>6152</v>
      </c>
      <c r="G439" s="33" t="s">
        <v>166</v>
      </c>
      <c r="H439" s="32"/>
      <c r="I439" s="32" t="s">
        <v>6153</v>
      </c>
      <c r="J439" s="33" t="s">
        <v>141</v>
      </c>
      <c r="K439" s="33" t="s">
        <v>142</v>
      </c>
      <c r="L439" s="32" t="s">
        <v>6154</v>
      </c>
      <c r="M439" s="32" t="s">
        <v>6155</v>
      </c>
      <c r="N439" s="32" t="s">
        <v>6156</v>
      </c>
      <c r="O439" s="32" t="s">
        <v>6157</v>
      </c>
      <c r="P439" s="32" t="s">
        <v>6158</v>
      </c>
      <c r="Q439" s="34">
        <f t="shared" si="1"/>
        <v>25000</v>
      </c>
      <c r="R439" s="1937">
        <v>42312.0</v>
      </c>
      <c r="S439" s="1860">
        <v>15156.0</v>
      </c>
      <c r="T439" s="445">
        <f t="shared" si="2"/>
        <v>61468</v>
      </c>
      <c r="U439" s="38" t="s">
        <v>6159</v>
      </c>
      <c r="V439" s="39" t="s">
        <v>6160</v>
      </c>
      <c r="W439" s="933">
        <v>90.0</v>
      </c>
      <c r="X439" s="1831">
        <v>0.968</v>
      </c>
      <c r="Y439" s="68">
        <v>35095.0</v>
      </c>
      <c r="Z439" s="1955">
        <v>24323.0</v>
      </c>
      <c r="AA439" s="998" t="s">
        <v>6161</v>
      </c>
      <c r="AB439" s="45" t="s">
        <v>143</v>
      </c>
      <c r="AC439" s="46" t="s">
        <v>6162</v>
      </c>
      <c r="AD439" s="85" t="s">
        <v>6143</v>
      </c>
      <c r="AE439" s="297" t="s">
        <v>6144</v>
      </c>
      <c r="AF439" s="85" t="s">
        <v>6145</v>
      </c>
      <c r="AG439" s="145">
        <v>0.0</v>
      </c>
      <c r="AH439" s="2044">
        <v>19156.0</v>
      </c>
      <c r="AI439" s="32" t="s">
        <v>6163</v>
      </c>
      <c r="AJ439" s="820">
        <v>0.665</v>
      </c>
      <c r="AK439" s="263"/>
      <c r="AL439" s="263"/>
      <c r="AM439" s="263"/>
      <c r="AN439" s="263"/>
      <c r="AO439" s="263"/>
      <c r="AP439" s="263"/>
      <c r="AQ439" s="263"/>
      <c r="AR439" s="263"/>
      <c r="AS439" s="263"/>
      <c r="AT439" s="263"/>
      <c r="AU439" s="166"/>
      <c r="AV439" s="166"/>
      <c r="AW439" s="166"/>
      <c r="AX439" s="166"/>
      <c r="AY439" s="166"/>
      <c r="AZ439" s="166"/>
      <c r="BA439" s="166"/>
      <c r="BB439" s="166"/>
      <c r="BC439" s="166"/>
      <c r="BD439" s="166"/>
      <c r="BE439" s="166"/>
      <c r="BF439" s="166"/>
      <c r="BG439" s="166"/>
      <c r="BH439" s="166"/>
      <c r="BI439" s="166"/>
      <c r="BJ439" s="166"/>
      <c r="BK439" s="166"/>
      <c r="BL439" s="166"/>
      <c r="BM439" s="166"/>
      <c r="BN439" s="166"/>
      <c r="BO439" s="166"/>
      <c r="BP439" s="166"/>
      <c r="BQ439" s="166"/>
      <c r="BR439" s="166"/>
      <c r="BS439" s="166"/>
      <c r="BT439" s="166"/>
      <c r="BU439" s="166"/>
      <c r="BV439" s="166"/>
      <c r="BW439" s="166"/>
      <c r="BX439" s="166"/>
      <c r="BY439" s="166"/>
      <c r="BZ439" s="166"/>
      <c r="CA439" s="166"/>
      <c r="CB439" s="166"/>
      <c r="CC439" s="166"/>
      <c r="CD439" s="166"/>
      <c r="CE439" s="166"/>
      <c r="CF439" s="166"/>
      <c r="CG439" s="166"/>
      <c r="CH439" s="166"/>
      <c r="CI439" s="166"/>
      <c r="CJ439" s="166"/>
      <c r="CK439" s="166"/>
      <c r="CL439" s="166"/>
      <c r="CM439" s="166"/>
      <c r="CN439" s="166"/>
      <c r="CO439" s="166"/>
      <c r="CP439" s="166"/>
      <c r="CQ439" s="166"/>
      <c r="CR439" s="166"/>
      <c r="CS439" s="166"/>
      <c r="CT439" s="166"/>
      <c r="CU439" s="166"/>
      <c r="CV439" s="166"/>
      <c r="CW439" s="166"/>
      <c r="CX439" s="166"/>
      <c r="CY439" s="166"/>
      <c r="CZ439" s="166"/>
      <c r="DA439" s="166"/>
      <c r="DB439" s="166"/>
      <c r="DC439" s="166"/>
      <c r="DD439" s="166"/>
      <c r="DE439" s="166"/>
      <c r="DF439" s="166"/>
      <c r="DG439" s="166"/>
      <c r="DH439" s="166"/>
      <c r="DI439" s="166"/>
      <c r="DJ439" s="166"/>
      <c r="DK439" s="166"/>
      <c r="DL439" s="166"/>
      <c r="DM439" s="166"/>
      <c r="DN439" s="166"/>
      <c r="DO439" s="166"/>
      <c r="DP439" s="166"/>
      <c r="DQ439" s="166"/>
      <c r="DR439" s="166"/>
      <c r="DS439" s="166"/>
      <c r="DT439" s="166"/>
      <c r="DU439" s="166"/>
      <c r="DV439" s="166"/>
      <c r="DW439" s="166"/>
      <c r="DX439" s="58" t="str">
        <f t="shared" si="3"/>
        <v/>
      </c>
      <c r="DY439" s="58" t="str">
        <f t="shared" si="4"/>
        <v>affordable</v>
      </c>
      <c r="DZ439" s="166"/>
      <c r="EA439" s="166"/>
      <c r="EB439" s="59" t="s">
        <v>160</v>
      </c>
    </row>
    <row r="440" ht="26.25" customHeight="1">
      <c r="A440" s="60" t="s">
        <v>6164</v>
      </c>
      <c r="B440" s="31" t="s">
        <v>6165</v>
      </c>
      <c r="C440" s="61" t="s">
        <v>6166</v>
      </c>
      <c r="D440" s="61" t="s">
        <v>6167</v>
      </c>
      <c r="E440" s="61" t="s">
        <v>6168</v>
      </c>
      <c r="F440" s="32" t="s">
        <v>6169</v>
      </c>
      <c r="G440" s="33" t="s">
        <v>138</v>
      </c>
      <c r="H440" s="32"/>
      <c r="I440" s="32" t="s">
        <v>6170</v>
      </c>
      <c r="J440" s="33" t="s">
        <v>167</v>
      </c>
      <c r="K440" s="33" t="s">
        <v>142</v>
      </c>
      <c r="L440" s="32" t="s">
        <v>6171</v>
      </c>
      <c r="M440" s="32" t="s">
        <v>6172</v>
      </c>
      <c r="N440" s="32" t="s">
        <v>6173</v>
      </c>
      <c r="O440" s="32" t="s">
        <v>6174</v>
      </c>
      <c r="P440" s="32" t="s">
        <v>6175</v>
      </c>
      <c r="Q440" s="34">
        <f t="shared" si="1"/>
        <v>20000</v>
      </c>
      <c r="R440" s="1636">
        <v>45770.0</v>
      </c>
      <c r="S440" s="281">
        <v>12958.0</v>
      </c>
      <c r="T440" s="1042">
        <f t="shared" si="2"/>
        <v>62728</v>
      </c>
      <c r="U440" s="38" t="s">
        <v>6176</v>
      </c>
      <c r="V440" s="65" t="s">
        <v>6177</v>
      </c>
      <c r="W440" s="40">
        <v>108.0</v>
      </c>
      <c r="X440" s="2153">
        <v>0.873</v>
      </c>
      <c r="Y440" s="1511">
        <v>45346.0</v>
      </c>
      <c r="Z440" s="529">
        <v>17438.0</v>
      </c>
      <c r="AA440" s="849" t="s">
        <v>6178</v>
      </c>
      <c r="AB440" s="61"/>
      <c r="AC440" s="61"/>
      <c r="AD440" s="85"/>
      <c r="AE440" s="85"/>
      <c r="AF440" s="85"/>
      <c r="AG440" s="61"/>
      <c r="AH440" s="61"/>
      <c r="AI440" s="33" t="s">
        <v>223</v>
      </c>
      <c r="AJ440" s="119">
        <v>0.83</v>
      </c>
      <c r="AK440" s="91"/>
      <c r="AL440" s="91"/>
      <c r="AM440" s="91"/>
      <c r="AN440" s="91"/>
      <c r="AO440" s="91"/>
      <c r="AP440" s="91"/>
      <c r="AQ440" s="91"/>
      <c r="AR440" s="91"/>
      <c r="AS440" s="91"/>
      <c r="AT440" s="91"/>
      <c r="AU440" s="92"/>
      <c r="AV440" s="92"/>
      <c r="AW440" s="92"/>
      <c r="AX440" s="92"/>
      <c r="AY440" s="92"/>
      <c r="AZ440" s="92"/>
      <c r="BA440" s="92"/>
      <c r="BB440" s="92"/>
      <c r="BC440" s="92"/>
      <c r="BD440" s="92"/>
      <c r="BE440" s="92"/>
      <c r="BF440" s="92"/>
      <c r="BG440" s="92"/>
      <c r="BH440" s="92"/>
      <c r="BI440" s="92"/>
      <c r="BJ440" s="92"/>
      <c r="BK440" s="92"/>
      <c r="BL440" s="92"/>
      <c r="BM440" s="92"/>
      <c r="BN440" s="92"/>
      <c r="BO440" s="92"/>
      <c r="BP440" s="92"/>
      <c r="BQ440" s="92"/>
      <c r="BR440" s="92"/>
      <c r="BS440" s="92"/>
      <c r="BT440" s="92"/>
      <c r="BU440" s="92"/>
      <c r="BV440" s="92"/>
      <c r="BW440" s="92"/>
      <c r="BX440" s="92"/>
      <c r="BY440" s="92"/>
      <c r="BZ440" s="92"/>
      <c r="CA440" s="92"/>
      <c r="CB440" s="92"/>
      <c r="CC440" s="92"/>
      <c r="CD440" s="92"/>
      <c r="CE440" s="92"/>
      <c r="CF440" s="92"/>
      <c r="CG440" s="92"/>
      <c r="CH440" s="92"/>
      <c r="CI440" s="92"/>
      <c r="CJ440" s="92"/>
      <c r="CK440" s="92"/>
      <c r="CL440" s="92"/>
      <c r="CM440" s="92"/>
      <c r="CN440" s="92"/>
      <c r="CO440" s="92"/>
      <c r="CP440" s="92"/>
      <c r="CQ440" s="92"/>
      <c r="CR440" s="92"/>
      <c r="CS440" s="92"/>
      <c r="CT440" s="92"/>
      <c r="CU440" s="92"/>
      <c r="CV440" s="92"/>
      <c r="CW440" s="92"/>
      <c r="CX440" s="92"/>
      <c r="CY440" s="92"/>
      <c r="CZ440" s="92"/>
      <c r="DA440" s="92"/>
      <c r="DB440" s="92"/>
      <c r="DC440" s="92"/>
      <c r="DD440" s="92"/>
      <c r="DE440" s="92"/>
      <c r="DF440" s="92"/>
      <c r="DG440" s="92"/>
      <c r="DH440" s="92"/>
      <c r="DI440" s="92"/>
      <c r="DJ440" s="92"/>
      <c r="DK440" s="92"/>
      <c r="DL440" s="92"/>
      <c r="DM440" s="92"/>
      <c r="DN440" s="92"/>
      <c r="DO440" s="92"/>
      <c r="DP440" s="92"/>
      <c r="DQ440" s="92"/>
      <c r="DR440" s="92"/>
      <c r="DS440" s="92"/>
      <c r="DT440" s="92"/>
      <c r="DU440" s="92"/>
      <c r="DV440" s="92"/>
      <c r="DW440" s="92"/>
      <c r="DX440" s="58" t="str">
        <f t="shared" si="3"/>
        <v/>
      </c>
      <c r="DY440" s="58" t="str">
        <f t="shared" si="4"/>
        <v>affordable</v>
      </c>
      <c r="DZ440" s="92"/>
      <c r="EA440" s="92"/>
      <c r="EB440" s="59" t="s">
        <v>160</v>
      </c>
    </row>
    <row r="441" ht="12.75" customHeight="1">
      <c r="A441" s="30" t="s">
        <v>6179</v>
      </c>
      <c r="B441" s="324"/>
      <c r="C441" s="32" t="s">
        <v>6180</v>
      </c>
      <c r="D441" s="32" t="s">
        <v>322</v>
      </c>
      <c r="E441" s="32" t="s">
        <v>323</v>
      </c>
      <c r="F441" s="32" t="s">
        <v>137</v>
      </c>
      <c r="G441" s="33" t="s">
        <v>325</v>
      </c>
      <c r="H441" s="32" t="s">
        <v>2927</v>
      </c>
      <c r="I441" s="32" t="s">
        <v>6181</v>
      </c>
      <c r="J441" s="33" t="s">
        <v>167</v>
      </c>
      <c r="K441" s="32" t="s">
        <v>168</v>
      </c>
      <c r="L441" s="32" t="s">
        <v>143</v>
      </c>
      <c r="M441" s="32" t="s">
        <v>745</v>
      </c>
      <c r="N441" s="32" t="s">
        <v>6182</v>
      </c>
      <c r="O441" s="32" t="s">
        <v>146</v>
      </c>
      <c r="P441" s="32" t="s">
        <v>171</v>
      </c>
      <c r="Q441" s="34">
        <f t="shared" si="1"/>
        <v>25000</v>
      </c>
      <c r="R441" s="773">
        <v>45630.0</v>
      </c>
      <c r="S441" s="466">
        <v>13280.0</v>
      </c>
      <c r="T441" s="270">
        <f t="shared" si="2"/>
        <v>62910</v>
      </c>
      <c r="U441" s="32"/>
      <c r="V441" s="39" t="s">
        <v>149</v>
      </c>
      <c r="W441" s="2154">
        <v>48.0</v>
      </c>
      <c r="X441" s="67">
        <v>1.0</v>
      </c>
      <c r="Y441" s="528">
        <v>39567.0</v>
      </c>
      <c r="Z441" s="2155">
        <v>21289.0</v>
      </c>
      <c r="AA441" s="32"/>
      <c r="AB441" s="45" t="s">
        <v>143</v>
      </c>
      <c r="AC441" s="323" t="s">
        <v>6183</v>
      </c>
      <c r="AD441" s="87" t="s">
        <v>6184</v>
      </c>
      <c r="AE441" s="297" t="s">
        <v>6185</v>
      </c>
      <c r="AF441" s="87" t="s">
        <v>6186</v>
      </c>
      <c r="AG441" s="49">
        <v>0.0</v>
      </c>
      <c r="AH441" s="2156">
        <v>1000.0</v>
      </c>
      <c r="AI441" s="32" t="s">
        <v>6187</v>
      </c>
      <c r="AJ441" s="1128">
        <v>0.75</v>
      </c>
      <c r="AK441" s="32"/>
      <c r="AL441" s="32"/>
      <c r="AM441" s="32"/>
      <c r="AN441" s="32"/>
      <c r="AO441" s="32"/>
      <c r="AP441" s="32"/>
      <c r="AQ441" s="32"/>
      <c r="AR441" s="32"/>
      <c r="AS441" s="79" t="s">
        <v>173</v>
      </c>
      <c r="AT441" s="32"/>
      <c r="AU441" s="56"/>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c r="CD441" s="56"/>
      <c r="CE441" s="56"/>
      <c r="CF441" s="56"/>
      <c r="CG441" s="56"/>
      <c r="CH441" s="56"/>
      <c r="CI441" s="56"/>
      <c r="CJ441" s="56"/>
      <c r="CK441" s="56"/>
      <c r="CL441" s="56"/>
      <c r="CM441" s="56"/>
      <c r="CN441" s="56"/>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8" t="s">
        <v>159</v>
      </c>
      <c r="DX441" s="58" t="str">
        <f t="shared" si="3"/>
        <v/>
      </c>
      <c r="DY441" s="58" t="str">
        <f t="shared" si="4"/>
        <v>affordable</v>
      </c>
      <c r="DZ441" s="58"/>
      <c r="EA441" s="58"/>
      <c r="EB441" s="59" t="s">
        <v>160</v>
      </c>
    </row>
    <row r="442" ht="26.25" customHeight="1">
      <c r="A442" s="167" t="s">
        <v>6188</v>
      </c>
      <c r="B442" s="324"/>
      <c r="C442" s="32" t="s">
        <v>6189</v>
      </c>
      <c r="D442" s="32" t="s">
        <v>6190</v>
      </c>
      <c r="E442" s="32" t="s">
        <v>6191</v>
      </c>
      <c r="F442" s="32" t="s">
        <v>6192</v>
      </c>
      <c r="G442" s="33" t="s">
        <v>325</v>
      </c>
      <c r="H442" s="32" t="s">
        <v>6193</v>
      </c>
      <c r="I442" s="32" t="s">
        <v>6194</v>
      </c>
      <c r="J442" s="33" t="s">
        <v>167</v>
      </c>
      <c r="K442" s="32" t="s">
        <v>6195</v>
      </c>
      <c r="L442" s="32" t="s">
        <v>6196</v>
      </c>
      <c r="M442" s="32" t="s">
        <v>6197</v>
      </c>
      <c r="N442" s="32" t="s">
        <v>6198</v>
      </c>
      <c r="O442" s="32" t="s">
        <v>6199</v>
      </c>
      <c r="P442" s="32" t="s">
        <v>6200</v>
      </c>
      <c r="Q442" s="34">
        <f t="shared" si="1"/>
        <v>25000</v>
      </c>
      <c r="R442" s="169">
        <v>45630.0</v>
      </c>
      <c r="S442" s="1817">
        <v>13280.0</v>
      </c>
      <c r="T442" s="1041">
        <f t="shared" si="2"/>
        <v>62910</v>
      </c>
      <c r="U442" s="38" t="s">
        <v>6201</v>
      </c>
      <c r="V442" s="39" t="s">
        <v>6202</v>
      </c>
      <c r="W442" s="2157">
        <v>48.0</v>
      </c>
      <c r="X442" s="67">
        <v>1.0</v>
      </c>
      <c r="Y442" s="957">
        <v>39567.0</v>
      </c>
      <c r="Z442" s="866">
        <v>21289.0</v>
      </c>
      <c r="AA442" s="32"/>
      <c r="AB442" s="45" t="s">
        <v>143</v>
      </c>
      <c r="AC442" s="323" t="s">
        <v>6203</v>
      </c>
      <c r="AD442" s="177" t="s">
        <v>6184</v>
      </c>
      <c r="AE442" s="325" t="s">
        <v>6185</v>
      </c>
      <c r="AF442" s="177" t="s">
        <v>6186</v>
      </c>
      <c r="AG442" s="326">
        <v>0.0</v>
      </c>
      <c r="AH442" s="2158">
        <v>1000.0</v>
      </c>
      <c r="AI442" s="324" t="s">
        <v>935</v>
      </c>
      <c r="AJ442" s="2159">
        <v>0.75</v>
      </c>
      <c r="AK442" s="32"/>
      <c r="AL442" s="32"/>
      <c r="AM442" s="32"/>
      <c r="AN442" s="32"/>
      <c r="AO442" s="32"/>
      <c r="AP442" s="32"/>
      <c r="AQ442" s="32"/>
      <c r="AR442" s="32"/>
      <c r="AS442" s="79" t="s">
        <v>6204</v>
      </c>
      <c r="AT442" s="32"/>
      <c r="AU442" s="190"/>
      <c r="AV442" s="190"/>
      <c r="AW442" s="190"/>
      <c r="AX442" s="190"/>
      <c r="AY442" s="190"/>
      <c r="AZ442" s="190"/>
      <c r="BA442" s="190"/>
      <c r="BB442" s="190"/>
      <c r="BC442" s="190"/>
      <c r="BD442" s="190"/>
      <c r="BE442" s="190"/>
      <c r="BF442" s="190"/>
      <c r="BG442" s="190"/>
      <c r="BH442" s="190"/>
      <c r="BI442" s="190"/>
      <c r="BJ442" s="190"/>
      <c r="BK442" s="190"/>
      <c r="BL442" s="190"/>
      <c r="BM442" s="190"/>
      <c r="BN442" s="190"/>
      <c r="BO442" s="190"/>
      <c r="BP442" s="190"/>
      <c r="BQ442" s="190"/>
      <c r="BR442" s="190"/>
      <c r="BS442" s="190"/>
      <c r="BT442" s="190"/>
      <c r="BU442" s="190"/>
      <c r="BV442" s="1022">
        <v>0.75</v>
      </c>
      <c r="BW442" s="1022">
        <v>0.75</v>
      </c>
      <c r="BX442" s="1022">
        <v>0.75</v>
      </c>
      <c r="BY442" s="618">
        <v>0.0</v>
      </c>
      <c r="BZ442" s="1284">
        <v>0.25</v>
      </c>
      <c r="CA442" s="190"/>
      <c r="CB442" s="190"/>
      <c r="CC442" s="190"/>
      <c r="CD442" s="190"/>
      <c r="CE442" s="190"/>
      <c r="CF442" s="190"/>
      <c r="CG442" s="190"/>
      <c r="CH442" s="190"/>
      <c r="CI442" s="190"/>
      <c r="CJ442" s="190"/>
      <c r="CK442" s="190"/>
      <c r="CL442" s="190"/>
      <c r="CM442" s="190"/>
      <c r="CN442" s="190"/>
      <c r="CO442" s="190"/>
      <c r="CP442" s="190"/>
      <c r="CQ442" s="190"/>
      <c r="CR442" s="520" t="s">
        <v>6205</v>
      </c>
      <c r="CS442" s="190"/>
      <c r="CT442" s="190"/>
      <c r="CU442" s="190"/>
      <c r="CV442" s="190"/>
      <c r="CW442" s="190"/>
      <c r="CX442" s="190"/>
      <c r="CY442" s="190"/>
      <c r="CZ442" s="220">
        <v>126.0</v>
      </c>
      <c r="DA442" s="190"/>
      <c r="DB442" s="190"/>
      <c r="DC442" s="190"/>
      <c r="DD442" s="190"/>
      <c r="DE442" s="190"/>
      <c r="DF442" s="190"/>
      <c r="DG442" s="190"/>
      <c r="DH442" s="190"/>
      <c r="DI442" s="190"/>
      <c r="DJ442" s="190"/>
      <c r="DK442" s="190"/>
      <c r="DL442" s="190"/>
      <c r="DM442" s="190"/>
      <c r="DN442" s="190"/>
      <c r="DO442" s="190"/>
      <c r="DP442" s="190"/>
      <c r="DQ442" s="190"/>
      <c r="DR442" s="1499" t="s">
        <v>6206</v>
      </c>
      <c r="DS442" s="190" t="s">
        <v>6207</v>
      </c>
      <c r="DT442" s="2160">
        <v>3.1</v>
      </c>
      <c r="DU442" s="220">
        <v>0.0</v>
      </c>
      <c r="DV442" s="220">
        <v>1.0</v>
      </c>
      <c r="DW442" s="222"/>
      <c r="DX442" s="58" t="str">
        <f t="shared" si="3"/>
        <v/>
      </c>
      <c r="DY442" s="58" t="str">
        <f t="shared" si="4"/>
        <v>affordable</v>
      </c>
      <c r="DZ442" s="222"/>
      <c r="EA442" s="222"/>
      <c r="EB442" s="59" t="s">
        <v>160</v>
      </c>
    </row>
    <row r="443" ht="12.75" customHeight="1">
      <c r="A443" s="167" t="s">
        <v>6208</v>
      </c>
      <c r="B443" s="31" t="s">
        <v>6209</v>
      </c>
      <c r="C443" s="32" t="s">
        <v>6210</v>
      </c>
      <c r="D443" s="32" t="s">
        <v>6211</v>
      </c>
      <c r="E443" s="32" t="s">
        <v>6212</v>
      </c>
      <c r="F443" s="32" t="s">
        <v>6213</v>
      </c>
      <c r="G443" s="33" t="s">
        <v>325</v>
      </c>
      <c r="H443" s="32" t="s">
        <v>6214</v>
      </c>
      <c r="I443" s="32" t="s">
        <v>6215</v>
      </c>
      <c r="J443" s="33" t="s">
        <v>167</v>
      </c>
      <c r="K443" s="32" t="s">
        <v>6216</v>
      </c>
      <c r="L443" s="32" t="s">
        <v>6217</v>
      </c>
      <c r="M443" s="32" t="s">
        <v>6218</v>
      </c>
      <c r="N443" s="32" t="s">
        <v>6219</v>
      </c>
      <c r="O443" s="32" t="s">
        <v>6220</v>
      </c>
      <c r="P443" s="32" t="s">
        <v>6221</v>
      </c>
      <c r="Q443" s="34">
        <f t="shared" si="1"/>
        <v>25000</v>
      </c>
      <c r="R443" s="793">
        <v>45630.0</v>
      </c>
      <c r="S443" s="1369">
        <v>13280.0</v>
      </c>
      <c r="T443" s="35">
        <f t="shared" si="2"/>
        <v>62910</v>
      </c>
      <c r="U443" s="38" t="s">
        <v>6222</v>
      </c>
      <c r="V443" s="39" t="s">
        <v>6223</v>
      </c>
      <c r="W443" s="1962">
        <v>48.0</v>
      </c>
      <c r="X443" s="67">
        <v>1.0</v>
      </c>
      <c r="Y443" s="528">
        <v>39567.0</v>
      </c>
      <c r="Z443" s="1991">
        <v>21289.0</v>
      </c>
      <c r="AA443" s="32"/>
      <c r="AB443" s="45" t="s">
        <v>143</v>
      </c>
      <c r="AC443" s="323" t="s">
        <v>6224</v>
      </c>
      <c r="AD443" s="87" t="s">
        <v>6184</v>
      </c>
      <c r="AE443" s="297" t="s">
        <v>6185</v>
      </c>
      <c r="AF443" s="87" t="s">
        <v>6186</v>
      </c>
      <c r="AG443" s="145">
        <v>0.0</v>
      </c>
      <c r="AH443" s="913">
        <v>1000.0</v>
      </c>
      <c r="AI443" s="32" t="s">
        <v>6225</v>
      </c>
      <c r="AJ443" s="119">
        <v>0.75</v>
      </c>
      <c r="AK443" s="91"/>
      <c r="AL443" s="91"/>
      <c r="AM443" s="91"/>
      <c r="AN443" s="91"/>
      <c r="AO443" s="91"/>
      <c r="AP443" s="91"/>
      <c r="AQ443" s="91"/>
      <c r="AR443" s="91"/>
      <c r="AS443" s="91"/>
      <c r="AT443" s="91"/>
      <c r="AU443" s="92"/>
      <c r="AV443" s="92"/>
      <c r="AW443" s="92"/>
      <c r="AX443" s="92"/>
      <c r="AY443" s="92"/>
      <c r="AZ443" s="92"/>
      <c r="BA443" s="92"/>
      <c r="BB443" s="92"/>
      <c r="BC443" s="92"/>
      <c r="BD443" s="92"/>
      <c r="BE443" s="92"/>
      <c r="BF443" s="92"/>
      <c r="BG443" s="92"/>
      <c r="BH443" s="92"/>
      <c r="BI443" s="92"/>
      <c r="BJ443" s="92"/>
      <c r="BK443" s="92"/>
      <c r="BL443" s="92"/>
      <c r="BM443" s="92"/>
      <c r="BN443" s="92"/>
      <c r="BO443" s="92"/>
      <c r="BP443" s="92"/>
      <c r="BQ443" s="92"/>
      <c r="BR443" s="92"/>
      <c r="BS443" s="92"/>
      <c r="BT443" s="92"/>
      <c r="BU443" s="92"/>
      <c r="BV443" s="92"/>
      <c r="BW443" s="92"/>
      <c r="BX443" s="92"/>
      <c r="BY443" s="92"/>
      <c r="BZ443" s="92"/>
      <c r="CA443" s="92"/>
      <c r="CB443" s="92"/>
      <c r="CC443" s="92"/>
      <c r="CD443" s="92"/>
      <c r="CE443" s="92"/>
      <c r="CF443" s="92"/>
      <c r="CG443" s="92"/>
      <c r="CH443" s="92"/>
      <c r="CI443" s="92"/>
      <c r="CJ443" s="92"/>
      <c r="CK443" s="92"/>
      <c r="CL443" s="92"/>
      <c r="CM443" s="92"/>
      <c r="CN443" s="92"/>
      <c r="CO443" s="92"/>
      <c r="CP443" s="92"/>
      <c r="CQ443" s="92"/>
      <c r="CR443" s="92"/>
      <c r="CS443" s="92"/>
      <c r="CT443" s="92"/>
      <c r="CU443" s="92"/>
      <c r="CV443" s="92"/>
      <c r="CW443" s="92"/>
      <c r="CX443" s="92"/>
      <c r="CY443" s="92"/>
      <c r="CZ443" s="92"/>
      <c r="DA443" s="92"/>
      <c r="DB443" s="92"/>
      <c r="DC443" s="92"/>
      <c r="DD443" s="92"/>
      <c r="DE443" s="92"/>
      <c r="DF443" s="92"/>
      <c r="DG443" s="92"/>
      <c r="DH443" s="92"/>
      <c r="DI443" s="92"/>
      <c r="DJ443" s="92"/>
      <c r="DK443" s="92"/>
      <c r="DL443" s="92"/>
      <c r="DM443" s="92"/>
      <c r="DN443" s="92"/>
      <c r="DO443" s="92"/>
      <c r="DP443" s="92"/>
      <c r="DQ443" s="92"/>
      <c r="DR443" s="92"/>
      <c r="DS443" s="92"/>
      <c r="DT443" s="92"/>
      <c r="DU443" s="92"/>
      <c r="DV443" s="92"/>
      <c r="DW443" s="92"/>
      <c r="DX443" s="58" t="str">
        <f t="shared" si="3"/>
        <v/>
      </c>
      <c r="DY443" s="58" t="str">
        <f t="shared" si="4"/>
        <v>affordable</v>
      </c>
      <c r="DZ443" s="92"/>
      <c r="EA443" s="92"/>
      <c r="EB443" s="59" t="s">
        <v>160</v>
      </c>
    </row>
    <row r="444" ht="12.75" customHeight="1">
      <c r="A444" s="60" t="s">
        <v>6226</v>
      </c>
      <c r="B444" s="31" t="s">
        <v>6227</v>
      </c>
      <c r="C444" s="61" t="s">
        <v>6228</v>
      </c>
      <c r="D444" s="61" t="s">
        <v>6229</v>
      </c>
      <c r="E444" s="61" t="s">
        <v>6230</v>
      </c>
      <c r="F444" s="32" t="s">
        <v>6231</v>
      </c>
      <c r="G444" s="33" t="s">
        <v>325</v>
      </c>
      <c r="H444" s="32"/>
      <c r="I444" s="32" t="s">
        <v>6232</v>
      </c>
      <c r="J444" s="33" t="s">
        <v>167</v>
      </c>
      <c r="K444" s="33" t="s">
        <v>142</v>
      </c>
      <c r="L444" s="32" t="s">
        <v>6233</v>
      </c>
      <c r="M444" s="32" t="s">
        <v>6234</v>
      </c>
      <c r="N444" s="32" t="s">
        <v>6235</v>
      </c>
      <c r="O444" s="32" t="s">
        <v>6236</v>
      </c>
      <c r="P444" s="32" t="s">
        <v>6237</v>
      </c>
      <c r="Q444" s="34">
        <f t="shared" si="1"/>
        <v>35000</v>
      </c>
      <c r="R444" s="816">
        <v>41250.0</v>
      </c>
      <c r="S444" s="1231">
        <v>14250.0</v>
      </c>
      <c r="T444" s="240">
        <f t="shared" si="2"/>
        <v>59500</v>
      </c>
      <c r="U444" s="38" t="s">
        <v>6238</v>
      </c>
      <c r="V444" s="39" t="s">
        <v>6239</v>
      </c>
      <c r="W444" s="2161">
        <v>91.0</v>
      </c>
      <c r="X444" s="67">
        <v>1.0</v>
      </c>
      <c r="Y444" s="2078">
        <v>23934.0</v>
      </c>
      <c r="Z444" s="1593">
        <v>33316.0</v>
      </c>
      <c r="AA444" s="2162" t="s">
        <v>6240</v>
      </c>
      <c r="AB444" s="45" t="s">
        <v>143</v>
      </c>
      <c r="AC444" s="61"/>
      <c r="AD444" s="85"/>
      <c r="AE444" s="85"/>
      <c r="AF444" s="85"/>
      <c r="AG444" s="61"/>
      <c r="AH444" s="61"/>
      <c r="AI444" s="33" t="s">
        <v>223</v>
      </c>
      <c r="AJ444" s="119">
        <v>0.75</v>
      </c>
      <c r="AK444" s="91"/>
      <c r="AL444" s="91"/>
      <c r="AM444" s="91"/>
      <c r="AN444" s="91"/>
      <c r="AO444" s="91"/>
      <c r="AP444" s="91"/>
      <c r="AQ444" s="91"/>
      <c r="AR444" s="91"/>
      <c r="AS444" s="91"/>
      <c r="AT444" s="91"/>
      <c r="AU444" s="92"/>
      <c r="AV444" s="92"/>
      <c r="AW444" s="92"/>
      <c r="AX444" s="92"/>
      <c r="AY444" s="92"/>
      <c r="AZ444" s="92"/>
      <c r="BA444" s="92"/>
      <c r="BB444" s="92"/>
      <c r="BC444" s="92"/>
      <c r="BD444" s="92"/>
      <c r="BE444" s="92"/>
      <c r="BF444" s="92"/>
      <c r="BG444" s="92"/>
      <c r="BH444" s="92"/>
      <c r="BI444" s="92"/>
      <c r="BJ444" s="92"/>
      <c r="BK444" s="92"/>
      <c r="BL444" s="92"/>
      <c r="BM444" s="92"/>
      <c r="BN444" s="92"/>
      <c r="BO444" s="92"/>
      <c r="BP444" s="92"/>
      <c r="BQ444" s="92"/>
      <c r="BR444" s="92"/>
      <c r="BS444" s="92"/>
      <c r="BT444" s="92"/>
      <c r="BU444" s="92"/>
      <c r="BV444" s="92"/>
      <c r="BW444" s="92"/>
      <c r="BX444" s="92"/>
      <c r="BY444" s="92"/>
      <c r="BZ444" s="92"/>
      <c r="CA444" s="92"/>
      <c r="CB444" s="92"/>
      <c r="CC444" s="92"/>
      <c r="CD444" s="92"/>
      <c r="CE444" s="92"/>
      <c r="CF444" s="92"/>
      <c r="CG444" s="92"/>
      <c r="CH444" s="92"/>
      <c r="CI444" s="92"/>
      <c r="CJ444" s="92"/>
      <c r="CK444" s="92"/>
      <c r="CL444" s="92"/>
      <c r="CM444" s="92"/>
      <c r="CN444" s="92"/>
      <c r="CO444" s="92"/>
      <c r="CP444" s="92"/>
      <c r="CQ444" s="92"/>
      <c r="CR444" s="92"/>
      <c r="CS444" s="92"/>
      <c r="CT444" s="92"/>
      <c r="CU444" s="92"/>
      <c r="CV444" s="92"/>
      <c r="CW444" s="92"/>
      <c r="CX444" s="92"/>
      <c r="CY444" s="92"/>
      <c r="CZ444" s="92"/>
      <c r="DA444" s="92"/>
      <c r="DB444" s="92"/>
      <c r="DC444" s="92"/>
      <c r="DD444" s="92"/>
      <c r="DE444" s="92"/>
      <c r="DF444" s="92"/>
      <c r="DG444" s="92"/>
      <c r="DH444" s="92"/>
      <c r="DI444" s="92"/>
      <c r="DJ444" s="92"/>
      <c r="DK444" s="92"/>
      <c r="DL444" s="92"/>
      <c r="DM444" s="92"/>
      <c r="DN444" s="92"/>
      <c r="DO444" s="92"/>
      <c r="DP444" s="92"/>
      <c r="DQ444" s="92"/>
      <c r="DR444" s="92"/>
      <c r="DS444" s="92"/>
      <c r="DT444" s="92"/>
      <c r="DU444" s="92"/>
      <c r="DV444" s="92"/>
      <c r="DW444" s="92"/>
      <c r="DX444" s="58" t="str">
        <f t="shared" si="3"/>
        <v/>
      </c>
      <c r="DY444" s="58" t="str">
        <f t="shared" si="4"/>
        <v/>
      </c>
      <c r="DZ444" s="92"/>
      <c r="EA444" s="92"/>
      <c r="EB444" s="59" t="s">
        <v>160</v>
      </c>
    </row>
    <row r="445" ht="12.75" customHeight="1">
      <c r="A445" s="60" t="s">
        <v>6241</v>
      </c>
      <c r="B445" s="324"/>
      <c r="C445" s="61" t="s">
        <v>6242</v>
      </c>
      <c r="D445" s="61" t="s">
        <v>1574</v>
      </c>
      <c r="E445" s="61" t="s">
        <v>1575</v>
      </c>
      <c r="F445" s="32" t="s">
        <v>324</v>
      </c>
      <c r="G445" s="33" t="s">
        <v>205</v>
      </c>
      <c r="H445" s="32"/>
      <c r="I445" s="32" t="s">
        <v>3737</v>
      </c>
      <c r="J445" s="33" t="s">
        <v>265</v>
      </c>
      <c r="K445" s="33" t="s">
        <v>142</v>
      </c>
      <c r="L445" s="32" t="s">
        <v>143</v>
      </c>
      <c r="M445" s="32" t="s">
        <v>144</v>
      </c>
      <c r="N445" s="32" t="s">
        <v>6243</v>
      </c>
      <c r="O445" s="32" t="s">
        <v>146</v>
      </c>
      <c r="P445" s="32" t="s">
        <v>147</v>
      </c>
      <c r="Q445" s="34">
        <f t="shared" si="1"/>
        <v>45000</v>
      </c>
      <c r="R445" s="893">
        <v>39298.0</v>
      </c>
      <c r="S445" s="1145">
        <v>16093.0</v>
      </c>
      <c r="T445" s="1860">
        <f t="shared" si="2"/>
        <v>59391</v>
      </c>
      <c r="U445" s="32"/>
      <c r="V445" s="39" t="s">
        <v>149</v>
      </c>
      <c r="W445" s="61"/>
      <c r="X445" s="273"/>
      <c r="Y445" s="544">
        <v>16790.0</v>
      </c>
      <c r="Z445" s="257">
        <v>42048.0</v>
      </c>
      <c r="AA445" s="61"/>
      <c r="AB445" s="45" t="s">
        <v>143</v>
      </c>
      <c r="AC445" s="323" t="s">
        <v>6244</v>
      </c>
      <c r="AD445" s="85" t="s">
        <v>6245</v>
      </c>
      <c r="AE445" s="297" t="s">
        <v>6246</v>
      </c>
      <c r="AF445" s="87" t="s">
        <v>6247</v>
      </c>
      <c r="AG445" s="49">
        <v>0.0</v>
      </c>
      <c r="AH445" s="495">
        <v>3000.0</v>
      </c>
      <c r="AI445" s="32" t="s">
        <v>6248</v>
      </c>
      <c r="AJ445" s="2163">
        <v>0.82</v>
      </c>
      <c r="AK445" s="1001">
        <v>0.36</v>
      </c>
      <c r="AL445" s="328">
        <v>0.14</v>
      </c>
      <c r="AM445" s="61" t="s">
        <v>156</v>
      </c>
      <c r="AN445" s="61"/>
      <c r="AO445" s="61" t="s">
        <v>156</v>
      </c>
      <c r="AP445" s="61"/>
      <c r="AQ445" s="2163">
        <v>0.82</v>
      </c>
      <c r="AR445" s="32"/>
      <c r="AS445" s="79" t="s">
        <v>173</v>
      </c>
      <c r="AT445" s="32"/>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c r="CD445" s="56"/>
      <c r="CE445" s="56"/>
      <c r="CF445" s="56"/>
      <c r="CG445" s="56"/>
      <c r="CH445" s="56"/>
      <c r="CI445" s="56"/>
      <c r="CJ445" s="56"/>
      <c r="CK445" s="56"/>
      <c r="CL445" s="56"/>
      <c r="CM445" s="56"/>
      <c r="CN445" s="56"/>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8" t="s">
        <v>159</v>
      </c>
      <c r="DX445" s="58" t="str">
        <f t="shared" si="3"/>
        <v/>
      </c>
      <c r="DY445" s="58" t="str">
        <f t="shared" si="4"/>
        <v/>
      </c>
      <c r="DZ445" s="58"/>
      <c r="EA445" s="58"/>
      <c r="EB445" s="59" t="s">
        <v>160</v>
      </c>
    </row>
    <row r="446" ht="12.75" customHeight="1">
      <c r="A446" s="150" t="s">
        <v>6249</v>
      </c>
      <c r="B446" s="31" t="s">
        <v>6250</v>
      </c>
      <c r="C446" s="32" t="s">
        <v>6251</v>
      </c>
      <c r="D446" s="32" t="s">
        <v>6252</v>
      </c>
      <c r="E446" s="32" t="s">
        <v>6253</v>
      </c>
      <c r="F446" s="32" t="s">
        <v>6254</v>
      </c>
      <c r="G446" s="33" t="s">
        <v>205</v>
      </c>
      <c r="H446" s="32"/>
      <c r="I446" s="32" t="s">
        <v>6255</v>
      </c>
      <c r="J446" s="33" t="s">
        <v>265</v>
      </c>
      <c r="K446" s="33" t="s">
        <v>142</v>
      </c>
      <c r="L446" s="32" t="s">
        <v>6256</v>
      </c>
      <c r="M446" s="32" t="s">
        <v>6257</v>
      </c>
      <c r="N446" s="32" t="s">
        <v>6258</v>
      </c>
      <c r="O446" s="32" t="s">
        <v>6259</v>
      </c>
      <c r="P446" s="32" t="s">
        <v>6260</v>
      </c>
      <c r="Q446" s="34">
        <f t="shared" si="1"/>
        <v>45000</v>
      </c>
      <c r="R446" s="932">
        <v>39298.0</v>
      </c>
      <c r="S446" s="878">
        <v>16093.0</v>
      </c>
      <c r="T446" s="240">
        <f t="shared" si="2"/>
        <v>59391</v>
      </c>
      <c r="U446" s="38" t="s">
        <v>6261</v>
      </c>
      <c r="V446" s="39" t="s">
        <v>6262</v>
      </c>
      <c r="W446" s="32"/>
      <c r="X446" s="83"/>
      <c r="Y446" s="544">
        <v>16790.0</v>
      </c>
      <c r="Z446" s="1236">
        <v>42048.0</v>
      </c>
      <c r="AA446" s="32"/>
      <c r="AB446" s="45" t="s">
        <v>143</v>
      </c>
      <c r="AC446" s="323" t="s">
        <v>6263</v>
      </c>
      <c r="AD446" s="85" t="s">
        <v>6245</v>
      </c>
      <c r="AE446" s="297" t="s">
        <v>6246</v>
      </c>
      <c r="AF446" s="87" t="s">
        <v>6247</v>
      </c>
      <c r="AG446" s="145">
        <v>0.0</v>
      </c>
      <c r="AH446" s="73">
        <v>3000.0</v>
      </c>
      <c r="AI446" s="32" t="s">
        <v>6264</v>
      </c>
      <c r="AJ446" s="119">
        <v>0.82</v>
      </c>
      <c r="AK446" s="91"/>
      <c r="AL446" s="91"/>
      <c r="AM446" s="91"/>
      <c r="AN446" s="91"/>
      <c r="AO446" s="91"/>
      <c r="AP446" s="91"/>
      <c r="AQ446" s="91"/>
      <c r="AR446" s="91"/>
      <c r="AS446" s="91"/>
      <c r="AT446" s="91"/>
      <c r="AU446" s="92"/>
      <c r="AV446" s="92"/>
      <c r="AW446" s="92"/>
      <c r="AX446" s="92"/>
      <c r="AY446" s="92"/>
      <c r="AZ446" s="92"/>
      <c r="BA446" s="92"/>
      <c r="BB446" s="92"/>
      <c r="BC446" s="92"/>
      <c r="BD446" s="92"/>
      <c r="BE446" s="92"/>
      <c r="BF446" s="92"/>
      <c r="BG446" s="92"/>
      <c r="BH446" s="92"/>
      <c r="BI446" s="92"/>
      <c r="BJ446" s="92"/>
      <c r="BK446" s="92"/>
      <c r="BL446" s="92"/>
      <c r="BM446" s="92"/>
      <c r="BN446" s="92"/>
      <c r="BO446" s="92"/>
      <c r="BP446" s="92"/>
      <c r="BQ446" s="92"/>
      <c r="BR446" s="92"/>
      <c r="BS446" s="92"/>
      <c r="BT446" s="92"/>
      <c r="BU446" s="92"/>
      <c r="BV446" s="92"/>
      <c r="BW446" s="92"/>
      <c r="BX446" s="92"/>
      <c r="BY446" s="92"/>
      <c r="BZ446" s="92"/>
      <c r="CA446" s="92"/>
      <c r="CB446" s="92"/>
      <c r="CC446" s="92"/>
      <c r="CD446" s="92"/>
      <c r="CE446" s="92"/>
      <c r="CF446" s="92"/>
      <c r="CG446" s="92"/>
      <c r="CH446" s="92"/>
      <c r="CI446" s="92"/>
      <c r="CJ446" s="92"/>
      <c r="CK446" s="92"/>
      <c r="CL446" s="92"/>
      <c r="CM446" s="92"/>
      <c r="CN446" s="92"/>
      <c r="CO446" s="92"/>
      <c r="CP446" s="92"/>
      <c r="CQ446" s="92"/>
      <c r="CR446" s="92"/>
      <c r="CS446" s="92"/>
      <c r="CT446" s="92"/>
      <c r="CU446" s="92"/>
      <c r="CV446" s="92"/>
      <c r="CW446" s="92"/>
      <c r="CX446" s="92"/>
      <c r="CY446" s="92"/>
      <c r="CZ446" s="92"/>
      <c r="DA446" s="92"/>
      <c r="DB446" s="92"/>
      <c r="DC446" s="92"/>
      <c r="DD446" s="92"/>
      <c r="DE446" s="92"/>
      <c r="DF446" s="92"/>
      <c r="DG446" s="92"/>
      <c r="DH446" s="92"/>
      <c r="DI446" s="92"/>
      <c r="DJ446" s="92"/>
      <c r="DK446" s="92"/>
      <c r="DL446" s="92"/>
      <c r="DM446" s="92"/>
      <c r="DN446" s="92"/>
      <c r="DO446" s="92"/>
      <c r="DP446" s="92"/>
      <c r="DQ446" s="92"/>
      <c r="DR446" s="92"/>
      <c r="DS446" s="92"/>
      <c r="DT446" s="92"/>
      <c r="DU446" s="92"/>
      <c r="DV446" s="92"/>
      <c r="DW446" s="92"/>
      <c r="DX446" s="58" t="str">
        <f t="shared" si="3"/>
        <v/>
      </c>
      <c r="DY446" s="58" t="str">
        <f t="shared" si="4"/>
        <v/>
      </c>
      <c r="DZ446" s="92"/>
      <c r="EA446" s="92"/>
      <c r="EB446" s="59" t="s">
        <v>160</v>
      </c>
    </row>
    <row r="447" ht="26.25" customHeight="1">
      <c r="A447" s="30" t="s">
        <v>6265</v>
      </c>
      <c r="B447" s="324"/>
      <c r="C447" s="33" t="s">
        <v>6266</v>
      </c>
      <c r="D447" s="32" t="s">
        <v>203</v>
      </c>
      <c r="E447" s="32" t="s">
        <v>204</v>
      </c>
      <c r="F447" s="32" t="s">
        <v>324</v>
      </c>
      <c r="G447" s="33" t="s">
        <v>205</v>
      </c>
      <c r="H447" s="32"/>
      <c r="I447" s="32" t="s">
        <v>6267</v>
      </c>
      <c r="J447" s="33" t="s">
        <v>326</v>
      </c>
      <c r="K447" s="33" t="s">
        <v>142</v>
      </c>
      <c r="L447" s="32" t="s">
        <v>143</v>
      </c>
      <c r="M447" s="32" t="s">
        <v>745</v>
      </c>
      <c r="N447" s="32" t="s">
        <v>6268</v>
      </c>
      <c r="O447" s="32" t="s">
        <v>146</v>
      </c>
      <c r="P447" s="32" t="s">
        <v>147</v>
      </c>
      <c r="Q447" s="34">
        <f t="shared" si="1"/>
        <v>45000</v>
      </c>
      <c r="R447" s="548">
        <v>45178.0</v>
      </c>
      <c r="S447" s="2164">
        <v>11754.0</v>
      </c>
      <c r="T447" s="817">
        <f t="shared" si="2"/>
        <v>60932</v>
      </c>
      <c r="U447" s="32"/>
      <c r="V447" s="39" t="s">
        <v>149</v>
      </c>
      <c r="W447" s="2165">
        <v>810.0</v>
      </c>
      <c r="X447" s="966">
        <v>0.38</v>
      </c>
      <c r="Y447" s="228">
        <v>19000.0</v>
      </c>
      <c r="Z447" s="2111">
        <v>40794.0</v>
      </c>
      <c r="AA447" s="2166" t="s">
        <v>6269</v>
      </c>
      <c r="AB447" s="45" t="s">
        <v>143</v>
      </c>
      <c r="AC447" s="319">
        <v>25000.0</v>
      </c>
      <c r="AD447" s="85" t="s">
        <v>6270</v>
      </c>
      <c r="AE447" s="297" t="s">
        <v>6271</v>
      </c>
      <c r="AF447" s="85" t="s">
        <v>6272</v>
      </c>
      <c r="AG447" s="224">
        <v>20178.0</v>
      </c>
      <c r="AH447" s="547">
        <v>35932.0</v>
      </c>
      <c r="AI447" s="32" t="s">
        <v>6273</v>
      </c>
      <c r="AJ447" s="1865">
        <v>0.84</v>
      </c>
      <c r="AK447" s="32"/>
      <c r="AL447" s="1101">
        <v>0.19</v>
      </c>
      <c r="AM447" s="32" t="s">
        <v>156</v>
      </c>
      <c r="AN447" s="32"/>
      <c r="AO447" s="32" t="s">
        <v>156</v>
      </c>
      <c r="AP447" s="32"/>
      <c r="AQ447" s="1865">
        <v>0.84</v>
      </c>
      <c r="AR447" s="33"/>
      <c r="AS447" s="55" t="s">
        <v>157</v>
      </c>
      <c r="AT447" s="32"/>
      <c r="AU447" s="56"/>
      <c r="AV447" s="56"/>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c r="CD447" s="56"/>
      <c r="CE447" s="56"/>
      <c r="CF447" s="56"/>
      <c r="CG447" s="56"/>
      <c r="CH447" s="56"/>
      <c r="CI447" s="56"/>
      <c r="CJ447" s="56"/>
      <c r="CK447" s="56"/>
      <c r="CL447" s="56"/>
      <c r="CM447" s="56"/>
      <c r="CN447" s="56"/>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8" t="s">
        <v>159</v>
      </c>
      <c r="DX447" s="58" t="str">
        <f t="shared" si="3"/>
        <v/>
      </c>
      <c r="DY447" s="58" t="str">
        <f t="shared" si="4"/>
        <v/>
      </c>
      <c r="DZ447" s="58"/>
      <c r="EA447" s="58"/>
      <c r="EB447" s="59" t="s">
        <v>160</v>
      </c>
    </row>
    <row r="448" ht="12.75" customHeight="1">
      <c r="A448" s="577" t="s">
        <v>6265</v>
      </c>
      <c r="B448" s="324"/>
      <c r="C448" s="2167" t="s">
        <v>6266</v>
      </c>
      <c r="D448" s="578" t="s">
        <v>203</v>
      </c>
      <c r="E448" s="578" t="s">
        <v>204</v>
      </c>
      <c r="F448" s="32" t="s">
        <v>324</v>
      </c>
      <c r="G448" s="33" t="s">
        <v>205</v>
      </c>
      <c r="H448" s="32"/>
      <c r="I448" s="32" t="s">
        <v>6274</v>
      </c>
      <c r="J448" s="33" t="s">
        <v>326</v>
      </c>
      <c r="K448" s="33" t="s">
        <v>142</v>
      </c>
      <c r="L448" s="32" t="s">
        <v>143</v>
      </c>
      <c r="M448" s="32" t="s">
        <v>745</v>
      </c>
      <c r="N448" s="32" t="s">
        <v>6275</v>
      </c>
      <c r="O448" s="32" t="s">
        <v>146</v>
      </c>
      <c r="P448" s="32" t="s">
        <v>147</v>
      </c>
      <c r="Q448" s="34">
        <f t="shared" si="1"/>
        <v>45000</v>
      </c>
      <c r="R448" s="548">
        <v>45178.0</v>
      </c>
      <c r="S448" s="2164">
        <v>11754.0</v>
      </c>
      <c r="T448" s="817">
        <f t="shared" si="2"/>
        <v>60932</v>
      </c>
      <c r="U448" s="32"/>
      <c r="V448" s="580" t="s">
        <v>149</v>
      </c>
      <c r="W448" s="2165">
        <v>810.0</v>
      </c>
      <c r="X448" s="966">
        <v>0.38</v>
      </c>
      <c r="Y448" s="228">
        <v>19000.0</v>
      </c>
      <c r="Z448" s="2111">
        <v>40794.0</v>
      </c>
      <c r="AA448" s="2166" t="s">
        <v>6269</v>
      </c>
      <c r="AB448" s="45" t="s">
        <v>143</v>
      </c>
      <c r="AC448" s="319">
        <v>25000.0</v>
      </c>
      <c r="AD448" s="85" t="s">
        <v>6270</v>
      </c>
      <c r="AE448" s="297" t="s">
        <v>6271</v>
      </c>
      <c r="AF448" s="85" t="s">
        <v>6272</v>
      </c>
      <c r="AG448" s="224">
        <v>20178.0</v>
      </c>
      <c r="AH448" s="547">
        <v>35932.0</v>
      </c>
      <c r="AI448" s="32" t="s">
        <v>6276</v>
      </c>
      <c r="AJ448" s="1865">
        <v>0.84</v>
      </c>
      <c r="AK448" s="32"/>
      <c r="AL448" s="1101">
        <v>0.19</v>
      </c>
      <c r="AM448" s="32"/>
      <c r="AN448" s="32"/>
      <c r="AO448" s="32"/>
      <c r="AP448" s="32"/>
      <c r="AQ448" s="32"/>
      <c r="AR448" s="1865">
        <v>0.84</v>
      </c>
      <c r="AS448" s="55" t="s">
        <v>157</v>
      </c>
      <c r="AT448" s="32"/>
      <c r="AU448" s="56"/>
      <c r="AV448" s="190"/>
      <c r="AW448" s="190"/>
      <c r="AX448" s="190"/>
      <c r="AY448" s="190"/>
      <c r="AZ448" s="190"/>
      <c r="BA448" s="190"/>
      <c r="BB448" s="190"/>
      <c r="BC448" s="190"/>
      <c r="BD448" s="190"/>
      <c r="BE448" s="190"/>
      <c r="BF448" s="190"/>
      <c r="BG448" s="190"/>
      <c r="BH448" s="190"/>
      <c r="BI448" s="190"/>
      <c r="BJ448" s="190"/>
      <c r="BK448" s="190"/>
      <c r="BL448" s="190"/>
      <c r="BM448" s="190"/>
      <c r="BN448" s="190"/>
      <c r="BO448" s="190"/>
      <c r="BP448" s="190"/>
      <c r="BQ448" s="190"/>
      <c r="BR448" s="190"/>
      <c r="BS448" s="190"/>
      <c r="BT448" s="190"/>
      <c r="BU448" s="190"/>
      <c r="BV448" s="190"/>
      <c r="BW448" s="190"/>
      <c r="BX448" s="190"/>
      <c r="BY448" s="190"/>
      <c r="BZ448" s="190"/>
      <c r="CA448" s="190"/>
      <c r="CB448" s="190"/>
      <c r="CC448" s="190"/>
      <c r="CD448" s="190"/>
      <c r="CE448" s="190"/>
      <c r="CF448" s="190"/>
      <c r="CG448" s="190"/>
      <c r="CH448" s="190"/>
      <c r="CI448" s="190"/>
      <c r="CJ448" s="190"/>
      <c r="CK448" s="190"/>
      <c r="CL448" s="190"/>
      <c r="CM448" s="190"/>
      <c r="CN448" s="190"/>
      <c r="CO448" s="190"/>
      <c r="CP448" s="190"/>
      <c r="CQ448" s="190"/>
      <c r="CR448" s="190"/>
      <c r="CS448" s="190"/>
      <c r="CT448" s="190"/>
      <c r="CU448" s="190"/>
      <c r="CV448" s="190"/>
      <c r="CW448" s="190"/>
      <c r="CX448" s="190"/>
      <c r="CY448" s="190"/>
      <c r="CZ448" s="190"/>
      <c r="DA448" s="190"/>
      <c r="DB448" s="190"/>
      <c r="DC448" s="190"/>
      <c r="DD448" s="190"/>
      <c r="DE448" s="190"/>
      <c r="DF448" s="190"/>
      <c r="DG448" s="190"/>
      <c r="DH448" s="190"/>
      <c r="DI448" s="190"/>
      <c r="DJ448" s="190"/>
      <c r="DK448" s="190"/>
      <c r="DL448" s="190"/>
      <c r="DM448" s="190"/>
      <c r="DN448" s="190"/>
      <c r="DO448" s="190"/>
      <c r="DP448" s="190"/>
      <c r="DQ448" s="190"/>
      <c r="DR448" s="190"/>
      <c r="DS448" s="190"/>
      <c r="DT448" s="190"/>
      <c r="DU448" s="190"/>
      <c r="DV448" s="190"/>
      <c r="DW448" s="592"/>
      <c r="DX448" s="58" t="str">
        <f t="shared" si="3"/>
        <v/>
      </c>
      <c r="DY448" s="58" t="str">
        <f t="shared" si="4"/>
        <v/>
      </c>
      <c r="DZ448" s="592" t="s">
        <v>6277</v>
      </c>
      <c r="EA448" s="592"/>
      <c r="EB448" s="59" t="s">
        <v>160</v>
      </c>
    </row>
    <row r="449" ht="12.75" customHeight="1">
      <c r="A449" s="60" t="s">
        <v>6278</v>
      </c>
      <c r="B449" s="31" t="s">
        <v>6279</v>
      </c>
      <c r="C449" s="368" t="s">
        <v>6266</v>
      </c>
      <c r="D449" s="61" t="s">
        <v>6280</v>
      </c>
      <c r="E449" s="61" t="s">
        <v>6281</v>
      </c>
      <c r="F449" s="32" t="s">
        <v>6282</v>
      </c>
      <c r="G449" s="33" t="s">
        <v>205</v>
      </c>
      <c r="H449" s="32"/>
      <c r="I449" s="32" t="s">
        <v>6283</v>
      </c>
      <c r="J449" s="33" t="s">
        <v>326</v>
      </c>
      <c r="K449" s="33" t="s">
        <v>142</v>
      </c>
      <c r="L449" s="32" t="s">
        <v>6284</v>
      </c>
      <c r="M449" s="32" t="s">
        <v>6285</v>
      </c>
      <c r="N449" s="32" t="s">
        <v>6286</v>
      </c>
      <c r="O449" s="32" t="s">
        <v>6287</v>
      </c>
      <c r="P449" s="32" t="s">
        <v>6288</v>
      </c>
      <c r="Q449" s="34">
        <f t="shared" si="1"/>
        <v>45000</v>
      </c>
      <c r="R449" s="1211">
        <v>45178.0</v>
      </c>
      <c r="S449" s="1318">
        <v>11754.0</v>
      </c>
      <c r="T449" s="785">
        <f t="shared" si="2"/>
        <v>60932</v>
      </c>
      <c r="U449" s="38" t="s">
        <v>6289</v>
      </c>
      <c r="V449" s="39" t="s">
        <v>6290</v>
      </c>
      <c r="W449" s="2168">
        <v>810.0</v>
      </c>
      <c r="X449" s="2169">
        <v>0.378</v>
      </c>
      <c r="Y449" s="228">
        <v>19000.0</v>
      </c>
      <c r="Z449" s="566">
        <v>40794.0</v>
      </c>
      <c r="AA449" s="2166" t="s">
        <v>6291</v>
      </c>
      <c r="AB449" s="45" t="s">
        <v>143</v>
      </c>
      <c r="AC449" s="823">
        <v>25000.0</v>
      </c>
      <c r="AD449" s="85" t="s">
        <v>6270</v>
      </c>
      <c r="AE449" s="297" t="s">
        <v>6271</v>
      </c>
      <c r="AF449" s="85" t="s">
        <v>6272</v>
      </c>
      <c r="AG449" s="825">
        <v>20178.0</v>
      </c>
      <c r="AH449" s="2054">
        <v>35932.0</v>
      </c>
      <c r="AI449" s="32" t="s">
        <v>6292</v>
      </c>
      <c r="AJ449" s="119">
        <v>0.84</v>
      </c>
      <c r="AK449" s="91"/>
      <c r="AL449" s="91"/>
      <c r="AM449" s="91"/>
      <c r="AN449" s="91"/>
      <c r="AO449" s="91"/>
      <c r="AP449" s="91"/>
      <c r="AQ449" s="91"/>
      <c r="AR449" s="91"/>
      <c r="AS449" s="91"/>
      <c r="AT449" s="91"/>
      <c r="AU449" s="92"/>
      <c r="AV449" s="92"/>
      <c r="AW449" s="92"/>
      <c r="AX449" s="92"/>
      <c r="AY449" s="92"/>
      <c r="AZ449" s="92"/>
      <c r="BA449" s="92"/>
      <c r="BB449" s="92"/>
      <c r="BC449" s="92"/>
      <c r="BD449" s="92"/>
      <c r="BE449" s="92"/>
      <c r="BF449" s="92"/>
      <c r="BG449" s="92"/>
      <c r="BH449" s="92"/>
      <c r="BI449" s="92"/>
      <c r="BJ449" s="92"/>
      <c r="BK449" s="92"/>
      <c r="BL449" s="92"/>
      <c r="BM449" s="92"/>
      <c r="BN449" s="92"/>
      <c r="BO449" s="92"/>
      <c r="BP449" s="92"/>
      <c r="BQ449" s="92"/>
      <c r="BR449" s="92"/>
      <c r="BS449" s="92"/>
      <c r="BT449" s="92"/>
      <c r="BU449" s="92"/>
      <c r="BV449" s="92"/>
      <c r="BW449" s="92"/>
      <c r="BX449" s="92"/>
      <c r="BY449" s="92"/>
      <c r="BZ449" s="92"/>
      <c r="CA449" s="92"/>
      <c r="CB449" s="92"/>
      <c r="CC449" s="92"/>
      <c r="CD449" s="92"/>
      <c r="CE449" s="92"/>
      <c r="CF449" s="92"/>
      <c r="CG449" s="92"/>
      <c r="CH449" s="92"/>
      <c r="CI449" s="92"/>
      <c r="CJ449" s="92"/>
      <c r="CK449" s="92"/>
      <c r="CL449" s="92"/>
      <c r="CM449" s="92"/>
      <c r="CN449" s="92"/>
      <c r="CO449" s="92"/>
      <c r="CP449" s="92"/>
      <c r="CQ449" s="92"/>
      <c r="CR449" s="92"/>
      <c r="CS449" s="92"/>
      <c r="CT449" s="92"/>
      <c r="CU449" s="92"/>
      <c r="CV449" s="92"/>
      <c r="CW449" s="92"/>
      <c r="CX449" s="92"/>
      <c r="CY449" s="92"/>
      <c r="CZ449" s="92"/>
      <c r="DA449" s="92"/>
      <c r="DB449" s="92"/>
      <c r="DC449" s="92"/>
      <c r="DD449" s="92"/>
      <c r="DE449" s="92"/>
      <c r="DF449" s="92"/>
      <c r="DG449" s="92"/>
      <c r="DH449" s="92"/>
      <c r="DI449" s="92"/>
      <c r="DJ449" s="92"/>
      <c r="DK449" s="92"/>
      <c r="DL449" s="92"/>
      <c r="DM449" s="92"/>
      <c r="DN449" s="92"/>
      <c r="DO449" s="92"/>
      <c r="DP449" s="92"/>
      <c r="DQ449" s="92"/>
      <c r="DR449" s="92"/>
      <c r="DS449" s="92"/>
      <c r="DT449" s="92"/>
      <c r="DU449" s="92"/>
      <c r="DV449" s="92"/>
      <c r="DW449" s="92"/>
      <c r="DX449" s="58" t="str">
        <f t="shared" si="3"/>
        <v/>
      </c>
      <c r="DY449" s="58" t="str">
        <f t="shared" si="4"/>
        <v/>
      </c>
      <c r="DZ449" s="92"/>
      <c r="EA449" s="92"/>
      <c r="EB449" s="59" t="s">
        <v>160</v>
      </c>
    </row>
    <row r="450" ht="12.75" customHeight="1">
      <c r="A450" s="30" t="s">
        <v>6293</v>
      </c>
      <c r="B450" s="31" t="s">
        <v>6294</v>
      </c>
      <c r="C450" s="32" t="s">
        <v>6295</v>
      </c>
      <c r="D450" s="32" t="s">
        <v>6296</v>
      </c>
      <c r="E450" s="32" t="s">
        <v>6297</v>
      </c>
      <c r="F450" s="32" t="s">
        <v>6298</v>
      </c>
      <c r="G450" s="33" t="s">
        <v>205</v>
      </c>
      <c r="H450" s="32"/>
      <c r="I450" s="32" t="s">
        <v>6299</v>
      </c>
      <c r="J450" s="33" t="s">
        <v>141</v>
      </c>
      <c r="K450" s="33" t="s">
        <v>142</v>
      </c>
      <c r="L450" s="32" t="s">
        <v>6300</v>
      </c>
      <c r="M450" s="32" t="s">
        <v>6301</v>
      </c>
      <c r="N450" s="32" t="s">
        <v>6302</v>
      </c>
      <c r="O450" s="32" t="s">
        <v>6303</v>
      </c>
      <c r="P450" s="32" t="s">
        <v>6304</v>
      </c>
      <c r="Q450" s="34">
        <f t="shared" si="1"/>
        <v>35000</v>
      </c>
      <c r="R450" s="872">
        <v>42988.0</v>
      </c>
      <c r="S450" s="1483">
        <v>13050.0</v>
      </c>
      <c r="T450" s="949">
        <f t="shared" si="2"/>
        <v>60038</v>
      </c>
      <c r="U450" s="139" t="s">
        <v>6305</v>
      </c>
      <c r="V450" s="39" t="s">
        <v>6306</v>
      </c>
      <c r="W450" s="1179">
        <v>39.0</v>
      </c>
      <c r="X450" s="1624">
        <v>0.83</v>
      </c>
      <c r="Y450" s="2130">
        <v>23279.0</v>
      </c>
      <c r="Z450" s="2170">
        <v>34835.0</v>
      </c>
      <c r="AA450" s="1337" t="s">
        <v>6307</v>
      </c>
      <c r="AB450" s="45" t="s">
        <v>143</v>
      </c>
      <c r="AC450" s="860" t="s">
        <v>6308</v>
      </c>
      <c r="AD450" s="85" t="s">
        <v>6309</v>
      </c>
      <c r="AE450" s="297" t="s">
        <v>6310</v>
      </c>
      <c r="AF450" s="87" t="s">
        <v>6311</v>
      </c>
      <c r="AG450" s="1129">
        <v>19123.0</v>
      </c>
      <c r="AH450" s="1091">
        <v>36173.0</v>
      </c>
      <c r="AI450" s="32" t="s">
        <v>6312</v>
      </c>
      <c r="AJ450" s="1415">
        <v>0.53</v>
      </c>
      <c r="AK450" s="91"/>
      <c r="AL450" s="91"/>
      <c r="AM450" s="91"/>
      <c r="AN450" s="91"/>
      <c r="AO450" s="91"/>
      <c r="AP450" s="91"/>
      <c r="AQ450" s="91"/>
      <c r="AR450" s="91"/>
      <c r="AS450" s="91"/>
      <c r="AT450" s="91"/>
      <c r="AU450" s="92"/>
      <c r="AV450" s="92"/>
      <c r="AW450" s="92"/>
      <c r="AX450" s="92"/>
      <c r="AY450" s="92"/>
      <c r="AZ450" s="92"/>
      <c r="BA450" s="92"/>
      <c r="BB450" s="92"/>
      <c r="BC450" s="92"/>
      <c r="BD450" s="92"/>
      <c r="BE450" s="92"/>
      <c r="BF450" s="92"/>
      <c r="BG450" s="92"/>
      <c r="BH450" s="92"/>
      <c r="BI450" s="92"/>
      <c r="BJ450" s="92"/>
      <c r="BK450" s="92"/>
      <c r="BL450" s="92"/>
      <c r="BM450" s="92"/>
      <c r="BN450" s="92"/>
      <c r="BO450" s="92"/>
      <c r="BP450" s="92"/>
      <c r="BQ450" s="92"/>
      <c r="BR450" s="92"/>
      <c r="BS450" s="92"/>
      <c r="BT450" s="92"/>
      <c r="BU450" s="92"/>
      <c r="BV450" s="92"/>
      <c r="BW450" s="92"/>
      <c r="BX450" s="92"/>
      <c r="BY450" s="92"/>
      <c r="BZ450" s="92"/>
      <c r="CA450" s="92"/>
      <c r="CB450" s="92"/>
      <c r="CC450" s="92"/>
      <c r="CD450" s="92"/>
      <c r="CE450" s="92"/>
      <c r="CF450" s="92"/>
      <c r="CG450" s="92"/>
      <c r="CH450" s="92"/>
      <c r="CI450" s="92"/>
      <c r="CJ450" s="92"/>
      <c r="CK450" s="92"/>
      <c r="CL450" s="92"/>
      <c r="CM450" s="92"/>
      <c r="CN450" s="92"/>
      <c r="CO450" s="92"/>
      <c r="CP450" s="92"/>
      <c r="CQ450" s="92"/>
      <c r="CR450" s="92"/>
      <c r="CS450" s="92"/>
      <c r="CT450" s="92"/>
      <c r="CU450" s="92"/>
      <c r="CV450" s="92"/>
      <c r="CW450" s="92"/>
      <c r="CX450" s="92"/>
      <c r="CY450" s="92"/>
      <c r="CZ450" s="92"/>
      <c r="DA450" s="92"/>
      <c r="DB450" s="92"/>
      <c r="DC450" s="92"/>
      <c r="DD450" s="92"/>
      <c r="DE450" s="92"/>
      <c r="DF450" s="92"/>
      <c r="DG450" s="92"/>
      <c r="DH450" s="92"/>
      <c r="DI450" s="92"/>
      <c r="DJ450" s="92"/>
      <c r="DK450" s="92"/>
      <c r="DL450" s="92"/>
      <c r="DM450" s="92"/>
      <c r="DN450" s="92"/>
      <c r="DO450" s="92"/>
      <c r="DP450" s="92"/>
      <c r="DQ450" s="92"/>
      <c r="DR450" s="92"/>
      <c r="DS450" s="92"/>
      <c r="DT450" s="92"/>
      <c r="DU450" s="92"/>
      <c r="DV450" s="92"/>
      <c r="DW450" s="92"/>
      <c r="DX450" s="58" t="str">
        <f t="shared" si="3"/>
        <v/>
      </c>
      <c r="DY450" s="58" t="str">
        <f t="shared" si="4"/>
        <v/>
      </c>
      <c r="DZ450" s="92"/>
      <c r="EA450" s="92"/>
      <c r="EB450" s="59" t="s">
        <v>160</v>
      </c>
    </row>
    <row r="451" ht="12.75" customHeight="1">
      <c r="A451" s="60" t="s">
        <v>6313</v>
      </c>
      <c r="B451" s="31" t="s">
        <v>6314</v>
      </c>
      <c r="C451" s="61" t="s">
        <v>6315</v>
      </c>
      <c r="D451" s="61" t="s">
        <v>6316</v>
      </c>
      <c r="E451" s="61" t="s">
        <v>6317</v>
      </c>
      <c r="F451" s="32" t="s">
        <v>6318</v>
      </c>
      <c r="G451" s="33" t="s">
        <v>325</v>
      </c>
      <c r="H451" s="32"/>
      <c r="I451" s="32" t="s">
        <v>6319</v>
      </c>
      <c r="J451" s="33" t="s">
        <v>326</v>
      </c>
      <c r="K451" s="33" t="s">
        <v>142</v>
      </c>
      <c r="L451" s="32" t="s">
        <v>6320</v>
      </c>
      <c r="M451" s="32" t="s">
        <v>6321</v>
      </c>
      <c r="N451" s="32" t="s">
        <v>6322</v>
      </c>
      <c r="O451" s="32" t="s">
        <v>6323</v>
      </c>
      <c r="P451" s="32" t="s">
        <v>6324</v>
      </c>
      <c r="Q451" s="34">
        <f t="shared" si="1"/>
        <v>30000</v>
      </c>
      <c r="R451" s="362">
        <v>32050.0</v>
      </c>
      <c r="S451" s="260">
        <v>12242.0</v>
      </c>
      <c r="T451" s="444">
        <f t="shared" si="2"/>
        <v>48292</v>
      </c>
      <c r="U451" s="38" t="s">
        <v>6325</v>
      </c>
      <c r="V451" s="39" t="s">
        <v>6326</v>
      </c>
      <c r="W451" s="1121">
        <v>188.0</v>
      </c>
      <c r="X451" s="2003">
        <v>0.588</v>
      </c>
      <c r="Y451" s="1155">
        <v>18194.0</v>
      </c>
      <c r="Z451" s="988">
        <v>25206.0</v>
      </c>
      <c r="AA451" s="112" t="s">
        <v>6327</v>
      </c>
      <c r="AB451" s="45" t="s">
        <v>143</v>
      </c>
      <c r="AC451" s="385">
        <v>16000.0</v>
      </c>
      <c r="AD451" s="87" t="s">
        <v>6328</v>
      </c>
      <c r="AE451" s="297" t="s">
        <v>6329</v>
      </c>
      <c r="AF451" s="85" t="s">
        <v>6330</v>
      </c>
      <c r="AG451" s="1862">
        <v>16050.0</v>
      </c>
      <c r="AH451" s="539">
        <v>32292.0</v>
      </c>
      <c r="AI451" s="32" t="s">
        <v>6331</v>
      </c>
      <c r="AJ451" s="298">
        <v>0.68</v>
      </c>
      <c r="AK451" s="263"/>
      <c r="AL451" s="263"/>
      <c r="AM451" s="263"/>
      <c r="AN451" s="263"/>
      <c r="AO451" s="263"/>
      <c r="AP451" s="263"/>
      <c r="AQ451" s="263"/>
      <c r="AR451" s="263"/>
      <c r="AS451" s="263"/>
      <c r="AT451" s="263"/>
      <c r="AU451" s="166"/>
      <c r="AV451" s="166"/>
      <c r="AW451" s="166"/>
      <c r="AX451" s="166"/>
      <c r="AY451" s="166"/>
      <c r="AZ451" s="166"/>
      <c r="BA451" s="166"/>
      <c r="BB451" s="166"/>
      <c r="BC451" s="166"/>
      <c r="BD451" s="166"/>
      <c r="BE451" s="166"/>
      <c r="BF451" s="166"/>
      <c r="BG451" s="166"/>
      <c r="BH451" s="166"/>
      <c r="BI451" s="166"/>
      <c r="BJ451" s="166"/>
      <c r="BK451" s="166"/>
      <c r="BL451" s="166"/>
      <c r="BM451" s="166"/>
      <c r="BN451" s="166"/>
      <c r="BO451" s="166"/>
      <c r="BP451" s="166"/>
      <c r="BQ451" s="166"/>
      <c r="BR451" s="166"/>
      <c r="BS451" s="166"/>
      <c r="BT451" s="166"/>
      <c r="BU451" s="166"/>
      <c r="BV451" s="166"/>
      <c r="BW451" s="166"/>
      <c r="BX451" s="166"/>
      <c r="BY451" s="166"/>
      <c r="BZ451" s="166"/>
      <c r="CA451" s="166"/>
      <c r="CB451" s="166"/>
      <c r="CC451" s="166"/>
      <c r="CD451" s="166"/>
      <c r="CE451" s="166"/>
      <c r="CF451" s="166"/>
      <c r="CG451" s="166"/>
      <c r="CH451" s="166"/>
      <c r="CI451" s="166"/>
      <c r="CJ451" s="166"/>
      <c r="CK451" s="166"/>
      <c r="CL451" s="166"/>
      <c r="CM451" s="166"/>
      <c r="CN451" s="166"/>
      <c r="CO451" s="166"/>
      <c r="CP451" s="166"/>
      <c r="CQ451" s="166"/>
      <c r="CR451" s="166"/>
      <c r="CS451" s="166"/>
      <c r="CT451" s="166"/>
      <c r="CU451" s="166"/>
      <c r="CV451" s="166"/>
      <c r="CW451" s="166"/>
      <c r="CX451" s="166"/>
      <c r="CY451" s="166"/>
      <c r="CZ451" s="166"/>
      <c r="DA451" s="166"/>
      <c r="DB451" s="166"/>
      <c r="DC451" s="166"/>
      <c r="DD451" s="166"/>
      <c r="DE451" s="166"/>
      <c r="DF451" s="166"/>
      <c r="DG451" s="166"/>
      <c r="DH451" s="166"/>
      <c r="DI451" s="166"/>
      <c r="DJ451" s="166"/>
      <c r="DK451" s="166"/>
      <c r="DL451" s="166"/>
      <c r="DM451" s="166"/>
      <c r="DN451" s="166"/>
      <c r="DO451" s="166"/>
      <c r="DP451" s="166"/>
      <c r="DQ451" s="166"/>
      <c r="DR451" s="166"/>
      <c r="DS451" s="166"/>
      <c r="DT451" s="166"/>
      <c r="DU451" s="166"/>
      <c r="DV451" s="166"/>
      <c r="DW451" s="166"/>
      <c r="DX451" s="58" t="str">
        <f t="shared" si="3"/>
        <v/>
      </c>
      <c r="DY451" s="58" t="str">
        <f t="shared" si="4"/>
        <v>affordable</v>
      </c>
      <c r="DZ451" s="166"/>
      <c r="EA451" s="166"/>
      <c r="EB451" s="59" t="s">
        <v>160</v>
      </c>
    </row>
    <row r="452" ht="26.25" customHeight="1">
      <c r="A452" s="60" t="s">
        <v>6332</v>
      </c>
      <c r="B452" s="324"/>
      <c r="C452" s="61" t="s">
        <v>6333</v>
      </c>
      <c r="D452" s="61" t="s">
        <v>689</v>
      </c>
      <c r="E452" s="61" t="s">
        <v>690</v>
      </c>
      <c r="F452" s="32" t="s">
        <v>137</v>
      </c>
      <c r="G452" s="33" t="s">
        <v>285</v>
      </c>
      <c r="H452" s="32"/>
      <c r="I452" s="32" t="s">
        <v>206</v>
      </c>
      <c r="J452" s="33" t="s">
        <v>167</v>
      </c>
      <c r="K452" s="33" t="s">
        <v>142</v>
      </c>
      <c r="L452" s="32" t="s">
        <v>143</v>
      </c>
      <c r="M452" s="33" t="s">
        <v>169</v>
      </c>
      <c r="N452" s="32" t="s">
        <v>6334</v>
      </c>
      <c r="O452" s="32" t="s">
        <v>146</v>
      </c>
      <c r="P452" s="32" t="s">
        <v>171</v>
      </c>
      <c r="Q452" s="34">
        <f t="shared" si="1"/>
        <v>20000</v>
      </c>
      <c r="R452" s="2171">
        <v>67600.0</v>
      </c>
      <c r="S452" s="2172">
        <v>19250.0</v>
      </c>
      <c r="T452" s="412">
        <f t="shared" si="2"/>
        <v>90850</v>
      </c>
      <c r="U452" s="32"/>
      <c r="V452" s="100" t="s">
        <v>592</v>
      </c>
      <c r="W452" s="391">
        <v>181.0</v>
      </c>
      <c r="X452" s="1038">
        <v>0.59</v>
      </c>
      <c r="Y452" s="415">
        <v>69921.0</v>
      </c>
      <c r="Z452" s="1065">
        <v>17959.0</v>
      </c>
      <c r="AA452" s="2173" t="s">
        <v>6335</v>
      </c>
      <c r="AB452" s="322" t="s">
        <v>499</v>
      </c>
      <c r="AC452" s="61"/>
      <c r="AD452" s="102"/>
      <c r="AE452" s="102"/>
      <c r="AF452" s="102"/>
      <c r="AG452" s="61"/>
      <c r="AH452" s="61"/>
      <c r="AI452" s="33" t="s">
        <v>223</v>
      </c>
      <c r="AJ452" s="1828">
        <v>0.1</v>
      </c>
      <c r="AK452" s="61"/>
      <c r="AL452" s="498">
        <v>0.45</v>
      </c>
      <c r="AM452" s="61" t="s">
        <v>156</v>
      </c>
      <c r="AN452" s="61"/>
      <c r="AO452" s="61" t="s">
        <v>156</v>
      </c>
      <c r="AP452" s="61" t="s">
        <v>156</v>
      </c>
      <c r="AQ452" s="403">
        <v>0.08</v>
      </c>
      <c r="AR452" s="33"/>
      <c r="AS452" s="185" t="s">
        <v>296</v>
      </c>
      <c r="AT452" s="32" t="s">
        <v>278</v>
      </c>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c r="CD452" s="56"/>
      <c r="CE452" s="56"/>
      <c r="CF452" s="56"/>
      <c r="CG452" s="56"/>
      <c r="CH452" s="56"/>
      <c r="CI452" s="56"/>
      <c r="CJ452" s="56"/>
      <c r="CK452" s="56"/>
      <c r="CL452" s="56"/>
      <c r="CM452" s="56"/>
      <c r="CN452" s="56"/>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8" t="s">
        <v>159</v>
      </c>
      <c r="DX452" s="58" t="str">
        <f t="shared" si="3"/>
        <v>generous_aid</v>
      </c>
      <c r="DY452" s="58" t="str">
        <f t="shared" si="4"/>
        <v>affordable</v>
      </c>
      <c r="DZ452" s="58"/>
      <c r="EA452" s="58"/>
      <c r="EB452" s="59" t="s">
        <v>160</v>
      </c>
    </row>
    <row r="453" ht="39.0" customHeight="1">
      <c r="A453" s="150" t="s">
        <v>6336</v>
      </c>
      <c r="B453" s="31" t="s">
        <v>6337</v>
      </c>
      <c r="C453" s="32" t="s">
        <v>6338</v>
      </c>
      <c r="D453" s="32" t="s">
        <v>6339</v>
      </c>
      <c r="E453" s="32" t="s">
        <v>6340</v>
      </c>
      <c r="F453" s="32" t="s">
        <v>6341</v>
      </c>
      <c r="G453" s="33" t="s">
        <v>285</v>
      </c>
      <c r="H453" s="32"/>
      <c r="I453" s="32" t="s">
        <v>6342</v>
      </c>
      <c r="J453" s="33" t="s">
        <v>167</v>
      </c>
      <c r="K453" s="33" t="s">
        <v>142</v>
      </c>
      <c r="L453" s="32" t="s">
        <v>6343</v>
      </c>
      <c r="M453" s="33" t="s">
        <v>169</v>
      </c>
      <c r="N453" s="32" t="s">
        <v>6344</v>
      </c>
      <c r="O453" s="32" t="s">
        <v>6345</v>
      </c>
      <c r="P453" s="32" t="s">
        <v>6346</v>
      </c>
      <c r="Q453" s="34">
        <f t="shared" si="1"/>
        <v>20000</v>
      </c>
      <c r="R453" s="1134">
        <v>67600.0</v>
      </c>
      <c r="S453" s="62">
        <v>19250.0</v>
      </c>
      <c r="T453" s="1134">
        <f t="shared" si="2"/>
        <v>90850</v>
      </c>
      <c r="U453" s="38" t="s">
        <v>6347</v>
      </c>
      <c r="V453" s="100" t="s">
        <v>6348</v>
      </c>
      <c r="W453" s="282">
        <v>181.0</v>
      </c>
      <c r="X453" s="889">
        <v>0.593</v>
      </c>
      <c r="Y453" s="415">
        <v>69921.0</v>
      </c>
      <c r="Z453" s="1350">
        <v>17959.0</v>
      </c>
      <c r="AA453" s="2173" t="s">
        <v>6349</v>
      </c>
      <c r="AB453" s="322" t="s">
        <v>499</v>
      </c>
      <c r="AC453" s="32"/>
      <c r="AD453" s="85"/>
      <c r="AE453" s="85"/>
      <c r="AF453" s="85"/>
      <c r="AG453" s="32"/>
      <c r="AH453" s="32"/>
      <c r="AI453" s="33" t="s">
        <v>223</v>
      </c>
      <c r="AJ453" s="1120">
        <v>0.1</v>
      </c>
      <c r="AK453" s="91"/>
      <c r="AL453" s="91"/>
      <c r="AM453" s="91"/>
      <c r="AN453" s="91"/>
      <c r="AO453" s="91"/>
      <c r="AP453" s="91"/>
      <c r="AQ453" s="91"/>
      <c r="AR453" s="91"/>
      <c r="AS453" s="91"/>
      <c r="AT453" s="91"/>
      <c r="AU453" s="92"/>
      <c r="AV453" s="92"/>
      <c r="AW453" s="92"/>
      <c r="AX453" s="92"/>
      <c r="AY453" s="92"/>
      <c r="AZ453" s="92"/>
      <c r="BA453" s="92"/>
      <c r="BB453" s="92"/>
      <c r="BC453" s="92"/>
      <c r="BD453" s="92"/>
      <c r="BE453" s="92"/>
      <c r="BF453" s="92"/>
      <c r="BG453" s="92"/>
      <c r="BH453" s="92"/>
      <c r="BI453" s="92"/>
      <c r="BJ453" s="92"/>
      <c r="BK453" s="92"/>
      <c r="BL453" s="92"/>
      <c r="BM453" s="92"/>
      <c r="BN453" s="92"/>
      <c r="BO453" s="92"/>
      <c r="BP453" s="92"/>
      <c r="BQ453" s="92"/>
      <c r="BR453" s="92"/>
      <c r="BS453" s="92"/>
      <c r="BT453" s="92"/>
      <c r="BU453" s="92"/>
      <c r="BV453" s="92"/>
      <c r="BW453" s="92"/>
      <c r="BX453" s="92"/>
      <c r="BY453" s="92"/>
      <c r="BZ453" s="92"/>
      <c r="CA453" s="92"/>
      <c r="CB453" s="92"/>
      <c r="CC453" s="92"/>
      <c r="CD453" s="92"/>
      <c r="CE453" s="92"/>
      <c r="CF453" s="92"/>
      <c r="CG453" s="92"/>
      <c r="CH453" s="92"/>
      <c r="CI453" s="92"/>
      <c r="CJ453" s="92"/>
      <c r="CK453" s="92"/>
      <c r="CL453" s="92"/>
      <c r="CM453" s="92"/>
      <c r="CN453" s="92"/>
      <c r="CO453" s="92"/>
      <c r="CP453" s="92"/>
      <c r="CQ453" s="92"/>
      <c r="CR453" s="92"/>
      <c r="CS453" s="92"/>
      <c r="CT453" s="92"/>
      <c r="CU453" s="92"/>
      <c r="CV453" s="92"/>
      <c r="CW453" s="92"/>
      <c r="CX453" s="92"/>
      <c r="CY453" s="92"/>
      <c r="CZ453" s="92"/>
      <c r="DA453" s="92"/>
      <c r="DB453" s="92"/>
      <c r="DC453" s="92"/>
      <c r="DD453" s="92"/>
      <c r="DE453" s="92"/>
      <c r="DF453" s="92"/>
      <c r="DG453" s="92"/>
      <c r="DH453" s="92"/>
      <c r="DI453" s="92"/>
      <c r="DJ453" s="92"/>
      <c r="DK453" s="92"/>
      <c r="DL453" s="92"/>
      <c r="DM453" s="92"/>
      <c r="DN453" s="92"/>
      <c r="DO453" s="92"/>
      <c r="DP453" s="92"/>
      <c r="DQ453" s="92"/>
      <c r="DR453" s="92"/>
      <c r="DS453" s="92"/>
      <c r="DT453" s="92"/>
      <c r="DU453" s="92"/>
      <c r="DV453" s="92"/>
      <c r="DW453" s="92"/>
      <c r="DX453" s="58" t="str">
        <f t="shared" si="3"/>
        <v>generous_aid</v>
      </c>
      <c r="DY453" s="58" t="str">
        <f t="shared" si="4"/>
        <v>affordable</v>
      </c>
      <c r="DZ453" s="92"/>
      <c r="EA453" s="92"/>
      <c r="EB453" s="59" t="s">
        <v>160</v>
      </c>
    </row>
    <row r="454" ht="52.5" customHeight="1">
      <c r="A454" s="60" t="s">
        <v>6350</v>
      </c>
      <c r="B454" s="31" t="s">
        <v>6351</v>
      </c>
      <c r="C454" s="61" t="s">
        <v>6352</v>
      </c>
      <c r="D454" s="61" t="s">
        <v>6353</v>
      </c>
      <c r="E454" s="61" t="s">
        <v>6354</v>
      </c>
      <c r="F454" s="32" t="s">
        <v>6355</v>
      </c>
      <c r="G454" s="33" t="s">
        <v>325</v>
      </c>
      <c r="H454" s="32"/>
      <c r="I454" s="32" t="s">
        <v>6356</v>
      </c>
      <c r="J454" s="33" t="s">
        <v>167</v>
      </c>
      <c r="K454" s="33" t="s">
        <v>142</v>
      </c>
      <c r="L454" s="32" t="s">
        <v>6357</v>
      </c>
      <c r="M454" s="32" t="s">
        <v>6358</v>
      </c>
      <c r="N454" s="32" t="s">
        <v>6359</v>
      </c>
      <c r="O454" s="32" t="s">
        <v>6360</v>
      </c>
      <c r="P454" s="32" t="s">
        <v>6361</v>
      </c>
      <c r="Q454" s="34" t="str">
        <f t="shared" si="1"/>
        <v/>
      </c>
      <c r="R454" s="1231">
        <v>27200.0</v>
      </c>
      <c r="S454" s="2044">
        <v>9800.0</v>
      </c>
      <c r="T454" s="902">
        <f t="shared" si="2"/>
        <v>41000</v>
      </c>
      <c r="U454" s="38" t="s">
        <v>6362</v>
      </c>
      <c r="V454" s="71" t="s">
        <v>6363</v>
      </c>
      <c r="W454" s="1962">
        <v>48.0</v>
      </c>
      <c r="X454" s="2174">
        <v>0.73</v>
      </c>
      <c r="Y454" s="2175">
        <v>14521.0</v>
      </c>
      <c r="Z454" s="61"/>
      <c r="AA454" s="883" t="s">
        <v>6364</v>
      </c>
      <c r="AB454" s="45" t="s">
        <v>143</v>
      </c>
      <c r="AC454" s="61" t="s">
        <v>6365</v>
      </c>
      <c r="AD454" s="87" t="s">
        <v>5854</v>
      </c>
      <c r="AE454" s="297" t="s">
        <v>6366</v>
      </c>
      <c r="AF454" s="87" t="s">
        <v>6367</v>
      </c>
      <c r="AG454" s="61"/>
      <c r="AH454" s="61"/>
      <c r="AI454" s="32"/>
      <c r="AJ454" s="119">
        <v>0.95</v>
      </c>
      <c r="AK454" s="91"/>
      <c r="AL454" s="91"/>
      <c r="AM454" s="91"/>
      <c r="AN454" s="91"/>
      <c r="AO454" s="91"/>
      <c r="AP454" s="91"/>
      <c r="AQ454" s="91"/>
      <c r="AR454" s="91"/>
      <c r="AS454" s="91"/>
      <c r="AT454" s="91"/>
      <c r="AU454" s="92"/>
      <c r="AV454" s="92"/>
      <c r="AW454" s="92"/>
      <c r="AX454" s="92"/>
      <c r="AY454" s="92"/>
      <c r="AZ454" s="92"/>
      <c r="BA454" s="92"/>
      <c r="BB454" s="92"/>
      <c r="BC454" s="92"/>
      <c r="BD454" s="92"/>
      <c r="BE454" s="92"/>
      <c r="BF454" s="92"/>
      <c r="BG454" s="92"/>
      <c r="BH454" s="92"/>
      <c r="BI454" s="92"/>
      <c r="BJ454" s="92"/>
      <c r="BK454" s="92"/>
      <c r="BL454" s="92"/>
      <c r="BM454" s="92"/>
      <c r="BN454" s="92"/>
      <c r="BO454" s="92"/>
      <c r="BP454" s="92"/>
      <c r="BQ454" s="92"/>
      <c r="BR454" s="92"/>
      <c r="BS454" s="92"/>
      <c r="BT454" s="92"/>
      <c r="BU454" s="92"/>
      <c r="BV454" s="92"/>
      <c r="BW454" s="92"/>
      <c r="BX454" s="92"/>
      <c r="BY454" s="92"/>
      <c r="BZ454" s="92"/>
      <c r="CA454" s="92"/>
      <c r="CB454" s="92"/>
      <c r="CC454" s="92"/>
      <c r="CD454" s="92"/>
      <c r="CE454" s="92"/>
      <c r="CF454" s="92"/>
      <c r="CG454" s="92"/>
      <c r="CH454" s="92"/>
      <c r="CI454" s="92"/>
      <c r="CJ454" s="92"/>
      <c r="CK454" s="92"/>
      <c r="CL454" s="92"/>
      <c r="CM454" s="92"/>
      <c r="CN454" s="92"/>
      <c r="CO454" s="92"/>
      <c r="CP454" s="92"/>
      <c r="CQ454" s="92"/>
      <c r="CR454" s="92"/>
      <c r="CS454" s="92"/>
      <c r="CT454" s="92"/>
      <c r="CU454" s="92"/>
      <c r="CV454" s="92"/>
      <c r="CW454" s="92"/>
      <c r="CX454" s="92"/>
      <c r="CY454" s="92"/>
      <c r="CZ454" s="92"/>
      <c r="DA454" s="92"/>
      <c r="DB454" s="92"/>
      <c r="DC454" s="92"/>
      <c r="DD454" s="92"/>
      <c r="DE454" s="92"/>
      <c r="DF454" s="92"/>
      <c r="DG454" s="92"/>
      <c r="DH454" s="92"/>
      <c r="DI454" s="92"/>
      <c r="DJ454" s="92"/>
      <c r="DK454" s="92"/>
      <c r="DL454" s="92"/>
      <c r="DM454" s="92"/>
      <c r="DN454" s="92"/>
      <c r="DO454" s="92"/>
      <c r="DP454" s="92"/>
      <c r="DQ454" s="92"/>
      <c r="DR454" s="92"/>
      <c r="DS454" s="92"/>
      <c r="DT454" s="92"/>
      <c r="DU454" s="92"/>
      <c r="DV454" s="92"/>
      <c r="DW454" s="92"/>
      <c r="DX454" s="58" t="str">
        <f t="shared" si="3"/>
        <v/>
      </c>
      <c r="DY454" s="58" t="str">
        <f t="shared" si="4"/>
        <v/>
      </c>
      <c r="DZ454" s="92"/>
      <c r="EA454" s="92"/>
      <c r="EB454" s="59" t="s">
        <v>160</v>
      </c>
    </row>
    <row r="455" ht="12.75" customHeight="1">
      <c r="A455" s="30" t="s">
        <v>6368</v>
      </c>
      <c r="B455" s="31" t="s">
        <v>6369</v>
      </c>
      <c r="C455" s="32" t="s">
        <v>6370</v>
      </c>
      <c r="D455" s="32" t="s">
        <v>6371</v>
      </c>
      <c r="E455" s="32" t="s">
        <v>6372</v>
      </c>
      <c r="F455" s="32" t="s">
        <v>6373</v>
      </c>
      <c r="G455" s="32" t="s">
        <v>6374</v>
      </c>
      <c r="H455" s="32"/>
      <c r="I455" s="32" t="s">
        <v>6375</v>
      </c>
      <c r="J455" s="33" t="s">
        <v>167</v>
      </c>
      <c r="K455" s="33" t="s">
        <v>142</v>
      </c>
      <c r="L455" s="32" t="s">
        <v>6376</v>
      </c>
      <c r="M455" s="32" t="s">
        <v>6377</v>
      </c>
      <c r="N455" s="32" t="s">
        <v>6378</v>
      </c>
      <c r="O455" s="32" t="s">
        <v>6379</v>
      </c>
      <c r="P455" s="32" t="s">
        <v>6380</v>
      </c>
      <c r="Q455" s="34">
        <f t="shared" si="1"/>
        <v>20000</v>
      </c>
      <c r="R455" s="1914">
        <v>40450.0</v>
      </c>
      <c r="S455" s="1401">
        <v>8900.0</v>
      </c>
      <c r="T455" s="270">
        <f t="shared" si="2"/>
        <v>53350</v>
      </c>
      <c r="U455" s="38" t="s">
        <v>6381</v>
      </c>
      <c r="V455" s="100" t="s">
        <v>6382</v>
      </c>
      <c r="W455" s="2176">
        <v>79.0</v>
      </c>
      <c r="X455" s="67">
        <v>1.0</v>
      </c>
      <c r="Y455" s="568">
        <v>31449.0</v>
      </c>
      <c r="Z455" s="629">
        <v>19901.0</v>
      </c>
      <c r="AA455" s="100" t="s">
        <v>6383</v>
      </c>
      <c r="AB455" s="32"/>
      <c r="AC455" s="32"/>
      <c r="AD455" s="85"/>
      <c r="AE455" s="85"/>
      <c r="AF455" s="85"/>
      <c r="AG455" s="32"/>
      <c r="AH455" s="32"/>
      <c r="AI455" s="33" t="s">
        <v>223</v>
      </c>
      <c r="AJ455" s="1876">
        <v>0.7</v>
      </c>
      <c r="AK455" s="91"/>
      <c r="AL455" s="91"/>
      <c r="AM455" s="91"/>
      <c r="AN455" s="91"/>
      <c r="AO455" s="91"/>
      <c r="AP455" s="91"/>
      <c r="AQ455" s="91"/>
      <c r="AR455" s="91"/>
      <c r="AS455" s="91"/>
      <c r="AT455" s="91"/>
      <c r="AU455" s="92"/>
      <c r="AV455" s="92"/>
      <c r="AW455" s="92"/>
      <c r="AX455" s="92"/>
      <c r="AY455" s="92"/>
      <c r="AZ455" s="92"/>
      <c r="BA455" s="92"/>
      <c r="BB455" s="92"/>
      <c r="BC455" s="92"/>
      <c r="BD455" s="92"/>
      <c r="BE455" s="92"/>
      <c r="BF455" s="92"/>
      <c r="BG455" s="92"/>
      <c r="BH455" s="92"/>
      <c r="BI455" s="92"/>
      <c r="BJ455" s="92"/>
      <c r="BK455" s="92"/>
      <c r="BL455" s="92"/>
      <c r="BM455" s="92"/>
      <c r="BN455" s="92"/>
      <c r="BO455" s="92"/>
      <c r="BP455" s="92"/>
      <c r="BQ455" s="92"/>
      <c r="BR455" s="92"/>
      <c r="BS455" s="92"/>
      <c r="BT455" s="92"/>
      <c r="BU455" s="92"/>
      <c r="BV455" s="92"/>
      <c r="BW455" s="92"/>
      <c r="BX455" s="92"/>
      <c r="BY455" s="92"/>
      <c r="BZ455" s="92"/>
      <c r="CA455" s="92"/>
      <c r="CB455" s="92"/>
      <c r="CC455" s="92"/>
      <c r="CD455" s="92"/>
      <c r="CE455" s="92"/>
      <c r="CF455" s="92"/>
      <c r="CG455" s="92"/>
      <c r="CH455" s="92"/>
      <c r="CI455" s="92"/>
      <c r="CJ455" s="92"/>
      <c r="CK455" s="92"/>
      <c r="CL455" s="92"/>
      <c r="CM455" s="92"/>
      <c r="CN455" s="92"/>
      <c r="CO455" s="92"/>
      <c r="CP455" s="92"/>
      <c r="CQ455" s="92"/>
      <c r="CR455" s="92"/>
      <c r="CS455" s="92"/>
      <c r="CT455" s="92"/>
      <c r="CU455" s="92"/>
      <c r="CV455" s="92"/>
      <c r="CW455" s="92"/>
      <c r="CX455" s="92"/>
      <c r="CY455" s="92"/>
      <c r="CZ455" s="92"/>
      <c r="DA455" s="92"/>
      <c r="DB455" s="92"/>
      <c r="DC455" s="92"/>
      <c r="DD455" s="92"/>
      <c r="DE455" s="92"/>
      <c r="DF455" s="92"/>
      <c r="DG455" s="92"/>
      <c r="DH455" s="92"/>
      <c r="DI455" s="92"/>
      <c r="DJ455" s="92"/>
      <c r="DK455" s="92"/>
      <c r="DL455" s="92"/>
      <c r="DM455" s="92"/>
      <c r="DN455" s="92"/>
      <c r="DO455" s="92"/>
      <c r="DP455" s="92"/>
      <c r="DQ455" s="92"/>
      <c r="DR455" s="92"/>
      <c r="DS455" s="92"/>
      <c r="DT455" s="92"/>
      <c r="DU455" s="92"/>
      <c r="DV455" s="92"/>
      <c r="DW455" s="92"/>
      <c r="DX455" s="58" t="str">
        <f t="shared" si="3"/>
        <v/>
      </c>
      <c r="DY455" s="58" t="str">
        <f t="shared" si="4"/>
        <v>affordable</v>
      </c>
      <c r="DZ455" s="92"/>
      <c r="EA455" s="92"/>
      <c r="EB455" s="59" t="s">
        <v>160</v>
      </c>
    </row>
    <row r="456" ht="12.75" customHeight="1">
      <c r="A456" s="60" t="s">
        <v>6384</v>
      </c>
      <c r="B456" s="31" t="s">
        <v>6385</v>
      </c>
      <c r="C456" s="61" t="s">
        <v>6386</v>
      </c>
      <c r="D456" s="61" t="s">
        <v>6387</v>
      </c>
      <c r="E456" s="61" t="s">
        <v>6388</v>
      </c>
      <c r="F456" s="32" t="s">
        <v>6389</v>
      </c>
      <c r="G456" s="33" t="s">
        <v>205</v>
      </c>
      <c r="H456" s="32"/>
      <c r="I456" s="32" t="s">
        <v>6390</v>
      </c>
      <c r="J456" s="33" t="s">
        <v>167</v>
      </c>
      <c r="K456" s="33" t="s">
        <v>142</v>
      </c>
      <c r="L456" s="32" t="s">
        <v>6391</v>
      </c>
      <c r="M456" s="32" t="s">
        <v>6392</v>
      </c>
      <c r="N456" s="32" t="s">
        <v>6393</v>
      </c>
      <c r="O456" s="32" t="s">
        <v>6394</v>
      </c>
      <c r="P456" s="32" t="s">
        <v>6395</v>
      </c>
      <c r="Q456" s="34">
        <f t="shared" si="1"/>
        <v>30000</v>
      </c>
      <c r="R456" s="80">
        <v>26792.0</v>
      </c>
      <c r="S456" s="138">
        <v>13106.0</v>
      </c>
      <c r="T456" s="1314">
        <f t="shared" si="2"/>
        <v>43898</v>
      </c>
      <c r="U456" s="38" t="s">
        <v>6396</v>
      </c>
      <c r="V456" s="39" t="s">
        <v>6397</v>
      </c>
      <c r="W456" s="1915">
        <v>53.0</v>
      </c>
      <c r="X456" s="2177">
        <v>0.888</v>
      </c>
      <c r="Y456" s="1097">
        <v>32165.0</v>
      </c>
      <c r="Z456" s="1533">
        <v>28735.0</v>
      </c>
      <c r="AA456" s="679" t="s">
        <v>6398</v>
      </c>
      <c r="AB456" s="45" t="s">
        <v>143</v>
      </c>
      <c r="AC456" s="823">
        <v>25000.0</v>
      </c>
      <c r="AD456" s="85" t="s">
        <v>6399</v>
      </c>
      <c r="AE456" s="297" t="s">
        <v>6400</v>
      </c>
      <c r="AF456" s="85" t="s">
        <v>6401</v>
      </c>
      <c r="AG456" s="674">
        <v>1792.0</v>
      </c>
      <c r="AH456" s="1964">
        <v>18898.0</v>
      </c>
      <c r="AI456" s="32" t="s">
        <v>6402</v>
      </c>
      <c r="AJ456" s="1215">
        <v>0.54</v>
      </c>
      <c r="AK456" s="91"/>
      <c r="AL456" s="91"/>
      <c r="AM456" s="91"/>
      <c r="AN456" s="91"/>
      <c r="AO456" s="91"/>
      <c r="AP456" s="91"/>
      <c r="AQ456" s="91"/>
      <c r="AR456" s="91"/>
      <c r="AS456" s="91"/>
      <c r="AT456" s="91"/>
      <c r="AU456" s="92"/>
      <c r="AV456" s="92"/>
      <c r="AW456" s="92"/>
      <c r="AX456" s="92"/>
      <c r="AY456" s="92"/>
      <c r="AZ456" s="92"/>
      <c r="BA456" s="92"/>
      <c r="BB456" s="92"/>
      <c r="BC456" s="92"/>
      <c r="BD456" s="92"/>
      <c r="BE456" s="92"/>
      <c r="BF456" s="92"/>
      <c r="BG456" s="92"/>
      <c r="BH456" s="92"/>
      <c r="BI456" s="92"/>
      <c r="BJ456" s="92"/>
      <c r="BK456" s="92"/>
      <c r="BL456" s="92"/>
      <c r="BM456" s="92"/>
      <c r="BN456" s="92"/>
      <c r="BO456" s="92"/>
      <c r="BP456" s="92"/>
      <c r="BQ456" s="92"/>
      <c r="BR456" s="92"/>
      <c r="BS456" s="92"/>
      <c r="BT456" s="92"/>
      <c r="BU456" s="92"/>
      <c r="BV456" s="92"/>
      <c r="BW456" s="92"/>
      <c r="BX456" s="92"/>
      <c r="BY456" s="92"/>
      <c r="BZ456" s="92"/>
      <c r="CA456" s="92"/>
      <c r="CB456" s="92"/>
      <c r="CC456" s="92"/>
      <c r="CD456" s="92"/>
      <c r="CE456" s="92"/>
      <c r="CF456" s="92"/>
      <c r="CG456" s="92"/>
      <c r="CH456" s="92"/>
      <c r="CI456" s="92"/>
      <c r="CJ456" s="92"/>
      <c r="CK456" s="92"/>
      <c r="CL456" s="92"/>
      <c r="CM456" s="92"/>
      <c r="CN456" s="92"/>
      <c r="CO456" s="92"/>
      <c r="CP456" s="92"/>
      <c r="CQ456" s="92"/>
      <c r="CR456" s="92"/>
      <c r="CS456" s="92"/>
      <c r="CT456" s="92"/>
      <c r="CU456" s="92"/>
      <c r="CV456" s="92"/>
      <c r="CW456" s="92"/>
      <c r="CX456" s="92"/>
      <c r="CY456" s="92"/>
      <c r="CZ456" s="92"/>
      <c r="DA456" s="92"/>
      <c r="DB456" s="92"/>
      <c r="DC456" s="92"/>
      <c r="DD456" s="92"/>
      <c r="DE456" s="92"/>
      <c r="DF456" s="92"/>
      <c r="DG456" s="92"/>
      <c r="DH456" s="92"/>
      <c r="DI456" s="92"/>
      <c r="DJ456" s="92"/>
      <c r="DK456" s="92"/>
      <c r="DL456" s="92"/>
      <c r="DM456" s="92"/>
      <c r="DN456" s="92"/>
      <c r="DO456" s="92"/>
      <c r="DP456" s="92"/>
      <c r="DQ456" s="92"/>
      <c r="DR456" s="92"/>
      <c r="DS456" s="92"/>
      <c r="DT456" s="92"/>
      <c r="DU456" s="92"/>
      <c r="DV456" s="92"/>
      <c r="DW456" s="92"/>
      <c r="DX456" s="58" t="str">
        <f t="shared" si="3"/>
        <v/>
      </c>
      <c r="DY456" s="58" t="str">
        <f t="shared" si="4"/>
        <v>affordable</v>
      </c>
      <c r="DZ456" s="92"/>
      <c r="EA456" s="92"/>
      <c r="EB456" s="59" t="s">
        <v>160</v>
      </c>
    </row>
    <row r="457" ht="26.25" customHeight="1">
      <c r="A457" s="30" t="s">
        <v>6403</v>
      </c>
      <c r="B457" s="31" t="s">
        <v>6404</v>
      </c>
      <c r="C457" s="32" t="s">
        <v>6405</v>
      </c>
      <c r="D457" s="32" t="s">
        <v>6406</v>
      </c>
      <c r="E457" s="32" t="s">
        <v>6407</v>
      </c>
      <c r="F457" s="32" t="s">
        <v>6408</v>
      </c>
      <c r="G457" s="33" t="s">
        <v>166</v>
      </c>
      <c r="H457" s="32"/>
      <c r="I457" s="32" t="s">
        <v>6409</v>
      </c>
      <c r="J457" s="33" t="s">
        <v>663</v>
      </c>
      <c r="K457" s="33" t="s">
        <v>142</v>
      </c>
      <c r="L457" s="32" t="s">
        <v>6410</v>
      </c>
      <c r="M457" s="33" t="s">
        <v>169</v>
      </c>
      <c r="N457" s="32" t="s">
        <v>6411</v>
      </c>
      <c r="O457" s="32" t="s">
        <v>6412</v>
      </c>
      <c r="P457" s="32" t="s">
        <v>6413</v>
      </c>
      <c r="Q457" s="34" t="str">
        <f t="shared" si="1"/>
        <v/>
      </c>
      <c r="R457" s="995">
        <v>43815.0</v>
      </c>
      <c r="S457" s="1231">
        <v>14210.0</v>
      </c>
      <c r="T457" s="1937">
        <f t="shared" si="2"/>
        <v>62025</v>
      </c>
      <c r="U457" s="139" t="s">
        <v>6414</v>
      </c>
      <c r="V457" s="39" t="s">
        <v>6415</v>
      </c>
      <c r="W457" s="32" t="s">
        <v>6416</v>
      </c>
      <c r="X457" s="83"/>
      <c r="Y457" s="32" t="s">
        <v>6417</v>
      </c>
      <c r="Z457" s="32"/>
      <c r="AA457" s="32"/>
      <c r="AB457" s="45" t="s">
        <v>143</v>
      </c>
      <c r="AC457" s="46" t="s">
        <v>6418</v>
      </c>
      <c r="AD457" s="85" t="s">
        <v>6419</v>
      </c>
      <c r="AE457" s="297" t="s">
        <v>6420</v>
      </c>
      <c r="AF457" s="85" t="s">
        <v>6421</v>
      </c>
      <c r="AG457" s="145">
        <v>0.0</v>
      </c>
      <c r="AH457" s="450">
        <v>18210.0</v>
      </c>
      <c r="AI457" s="32" t="s">
        <v>6422</v>
      </c>
      <c r="AJ457" s="1233">
        <v>0.68</v>
      </c>
      <c r="AK457" s="91"/>
      <c r="AL457" s="91"/>
      <c r="AM457" s="91"/>
      <c r="AN457" s="91"/>
      <c r="AO457" s="91"/>
      <c r="AP457" s="91"/>
      <c r="AQ457" s="91"/>
      <c r="AR457" s="91"/>
      <c r="AS457" s="91"/>
      <c r="AT457" s="91"/>
      <c r="AU457" s="92"/>
      <c r="AV457" s="92"/>
      <c r="AW457" s="92"/>
      <c r="AX457" s="92"/>
      <c r="AY457" s="92"/>
      <c r="AZ457" s="92"/>
      <c r="BA457" s="92"/>
      <c r="BB457" s="92"/>
      <c r="BC457" s="92"/>
      <c r="BD457" s="92"/>
      <c r="BE457" s="92"/>
      <c r="BF457" s="92"/>
      <c r="BG457" s="92"/>
      <c r="BH457" s="92"/>
      <c r="BI457" s="92"/>
      <c r="BJ457" s="92"/>
      <c r="BK457" s="92"/>
      <c r="BL457" s="92"/>
      <c r="BM457" s="92"/>
      <c r="BN457" s="92"/>
      <c r="BO457" s="92"/>
      <c r="BP457" s="92"/>
      <c r="BQ457" s="92"/>
      <c r="BR457" s="92"/>
      <c r="BS457" s="92"/>
      <c r="BT457" s="92"/>
      <c r="BU457" s="92"/>
      <c r="BV457" s="92"/>
      <c r="BW457" s="92"/>
      <c r="BX457" s="92"/>
      <c r="BY457" s="92"/>
      <c r="BZ457" s="92"/>
      <c r="CA457" s="92"/>
      <c r="CB457" s="92"/>
      <c r="CC457" s="92"/>
      <c r="CD457" s="92"/>
      <c r="CE457" s="92"/>
      <c r="CF457" s="92"/>
      <c r="CG457" s="92"/>
      <c r="CH457" s="92"/>
      <c r="CI457" s="92"/>
      <c r="CJ457" s="92"/>
      <c r="CK457" s="92"/>
      <c r="CL457" s="92"/>
      <c r="CM457" s="92"/>
      <c r="CN457" s="92"/>
      <c r="CO457" s="92"/>
      <c r="CP457" s="92"/>
      <c r="CQ457" s="92"/>
      <c r="CR457" s="92"/>
      <c r="CS457" s="92"/>
      <c r="CT457" s="92"/>
      <c r="CU457" s="92"/>
      <c r="CV457" s="92"/>
      <c r="CW457" s="92"/>
      <c r="CX457" s="92"/>
      <c r="CY457" s="92"/>
      <c r="CZ457" s="92"/>
      <c r="DA457" s="92"/>
      <c r="DB457" s="92"/>
      <c r="DC457" s="92"/>
      <c r="DD457" s="92"/>
      <c r="DE457" s="92"/>
      <c r="DF457" s="92"/>
      <c r="DG457" s="92"/>
      <c r="DH457" s="92"/>
      <c r="DI457" s="92"/>
      <c r="DJ457" s="92"/>
      <c r="DK457" s="92"/>
      <c r="DL457" s="92"/>
      <c r="DM457" s="92"/>
      <c r="DN457" s="92"/>
      <c r="DO457" s="92"/>
      <c r="DP457" s="92"/>
      <c r="DQ457" s="92"/>
      <c r="DR457" s="92"/>
      <c r="DS457" s="92"/>
      <c r="DT457" s="92"/>
      <c r="DU457" s="92"/>
      <c r="DV457" s="92"/>
      <c r="DW457" s="92"/>
      <c r="DX457" s="58" t="str">
        <f t="shared" si="3"/>
        <v>generous_aid</v>
      </c>
      <c r="DY457" s="58" t="str">
        <f t="shared" si="4"/>
        <v/>
      </c>
      <c r="DZ457" s="92"/>
      <c r="EA457" s="92"/>
      <c r="EB457" s="59" t="s">
        <v>160</v>
      </c>
    </row>
    <row r="458" ht="39.0" customHeight="1">
      <c r="A458" s="60" t="s">
        <v>6423</v>
      </c>
      <c r="B458" s="31" t="s">
        <v>6424</v>
      </c>
      <c r="C458" s="61" t="s">
        <v>6425</v>
      </c>
      <c r="D458" s="61" t="s">
        <v>6426</v>
      </c>
      <c r="E458" s="61" t="s">
        <v>6427</v>
      </c>
      <c r="F458" s="32" t="s">
        <v>6428</v>
      </c>
      <c r="G458" s="33" t="s">
        <v>205</v>
      </c>
      <c r="H458" s="32"/>
      <c r="I458" s="32" t="s">
        <v>6429</v>
      </c>
      <c r="J458" s="33" t="s">
        <v>167</v>
      </c>
      <c r="K458" s="33" t="s">
        <v>142</v>
      </c>
      <c r="L458" s="32" t="s">
        <v>6430</v>
      </c>
      <c r="M458" s="32" t="s">
        <v>6431</v>
      </c>
      <c r="N458" s="32" t="s">
        <v>6432</v>
      </c>
      <c r="O458" s="32" t="s">
        <v>6433</v>
      </c>
      <c r="P458" s="32" t="s">
        <v>6434</v>
      </c>
      <c r="Q458" s="34">
        <f t="shared" si="1"/>
        <v>50000</v>
      </c>
      <c r="R458" s="2015">
        <v>50358.0</v>
      </c>
      <c r="S458" s="169">
        <v>13970.0</v>
      </c>
      <c r="T458" s="480">
        <f t="shared" si="2"/>
        <v>68328</v>
      </c>
      <c r="U458" s="38" t="s">
        <v>6435</v>
      </c>
      <c r="V458" s="39" t="s">
        <v>6436</v>
      </c>
      <c r="W458" s="1915">
        <v>53.0</v>
      </c>
      <c r="X458" s="846">
        <v>0.465</v>
      </c>
      <c r="Y458" s="1125">
        <v>16230.0</v>
      </c>
      <c r="Z458" s="2178">
        <v>48753.0</v>
      </c>
      <c r="AA458" s="1768" t="s">
        <v>6437</v>
      </c>
      <c r="AB458" s="45" t="s">
        <v>143</v>
      </c>
      <c r="AC458" s="61"/>
      <c r="AD458" s="85"/>
      <c r="AE458" s="85"/>
      <c r="AF458" s="85"/>
      <c r="AG458" s="61"/>
      <c r="AH458" s="61" t="s">
        <v>6438</v>
      </c>
      <c r="AI458" s="33" t="s">
        <v>223</v>
      </c>
      <c r="AJ458" s="1238">
        <v>0.6</v>
      </c>
      <c r="AK458" s="91"/>
      <c r="AL458" s="91"/>
      <c r="AM458" s="91"/>
      <c r="AN458" s="91"/>
      <c r="AO458" s="91"/>
      <c r="AP458" s="91"/>
      <c r="AQ458" s="91"/>
      <c r="AR458" s="91"/>
      <c r="AS458" s="91"/>
      <c r="AT458" s="91"/>
      <c r="AU458" s="92"/>
      <c r="AV458" s="92"/>
      <c r="AW458" s="92"/>
      <c r="AX458" s="92"/>
      <c r="AY458" s="92"/>
      <c r="AZ458" s="92"/>
      <c r="BA458" s="92"/>
      <c r="BB458" s="92"/>
      <c r="BC458" s="92"/>
      <c r="BD458" s="92"/>
      <c r="BE458" s="92"/>
      <c r="BF458" s="92"/>
      <c r="BG458" s="92"/>
      <c r="BH458" s="92"/>
      <c r="BI458" s="92"/>
      <c r="BJ458" s="92"/>
      <c r="BK458" s="92"/>
      <c r="BL458" s="92"/>
      <c r="BM458" s="92"/>
      <c r="BN458" s="92"/>
      <c r="BO458" s="92"/>
      <c r="BP458" s="92"/>
      <c r="BQ458" s="92"/>
      <c r="BR458" s="92"/>
      <c r="BS458" s="92"/>
      <c r="BT458" s="92"/>
      <c r="BU458" s="92"/>
      <c r="BV458" s="92"/>
      <c r="BW458" s="92"/>
      <c r="BX458" s="92"/>
      <c r="BY458" s="92"/>
      <c r="BZ458" s="92"/>
      <c r="CA458" s="92"/>
      <c r="CB458" s="92"/>
      <c r="CC458" s="92"/>
      <c r="CD458" s="92"/>
      <c r="CE458" s="92"/>
      <c r="CF458" s="92"/>
      <c r="CG458" s="92"/>
      <c r="CH458" s="92"/>
      <c r="CI458" s="92"/>
      <c r="CJ458" s="92"/>
      <c r="CK458" s="92"/>
      <c r="CL458" s="92"/>
      <c r="CM458" s="92"/>
      <c r="CN458" s="92"/>
      <c r="CO458" s="92"/>
      <c r="CP458" s="92"/>
      <c r="CQ458" s="92"/>
      <c r="CR458" s="92"/>
      <c r="CS458" s="92"/>
      <c r="CT458" s="92"/>
      <c r="CU458" s="92"/>
      <c r="CV458" s="92"/>
      <c r="CW458" s="92"/>
      <c r="CX458" s="92"/>
      <c r="CY458" s="92"/>
      <c r="CZ458" s="92"/>
      <c r="DA458" s="92"/>
      <c r="DB458" s="92"/>
      <c r="DC458" s="92"/>
      <c r="DD458" s="92"/>
      <c r="DE458" s="92"/>
      <c r="DF458" s="92"/>
      <c r="DG458" s="92"/>
      <c r="DH458" s="92"/>
      <c r="DI458" s="92"/>
      <c r="DJ458" s="92"/>
      <c r="DK458" s="92"/>
      <c r="DL458" s="92"/>
      <c r="DM458" s="92"/>
      <c r="DN458" s="92"/>
      <c r="DO458" s="92"/>
      <c r="DP458" s="92"/>
      <c r="DQ458" s="92"/>
      <c r="DR458" s="92"/>
      <c r="DS458" s="92"/>
      <c r="DT458" s="92"/>
      <c r="DU458" s="92"/>
      <c r="DV458" s="92"/>
      <c r="DW458" s="92"/>
      <c r="DX458" s="58" t="str">
        <f t="shared" si="3"/>
        <v/>
      </c>
      <c r="DY458" s="58" t="str">
        <f t="shared" si="4"/>
        <v/>
      </c>
      <c r="DZ458" s="92"/>
      <c r="EA458" s="92"/>
      <c r="EB458" s="59" t="s">
        <v>160</v>
      </c>
    </row>
    <row r="459" ht="12.75" customHeight="1">
      <c r="A459" s="30" t="s">
        <v>6439</v>
      </c>
      <c r="B459" s="31" t="s">
        <v>6440</v>
      </c>
      <c r="C459" s="32" t="s">
        <v>6441</v>
      </c>
      <c r="D459" s="32" t="s">
        <v>6442</v>
      </c>
      <c r="E459" s="32" t="s">
        <v>6443</v>
      </c>
      <c r="F459" s="32" t="s">
        <v>6444</v>
      </c>
      <c r="G459" s="33" t="s">
        <v>525</v>
      </c>
      <c r="H459" s="32"/>
      <c r="I459" s="32" t="s">
        <v>6445</v>
      </c>
      <c r="J459" s="33" t="s">
        <v>265</v>
      </c>
      <c r="K459" s="33" t="s">
        <v>142</v>
      </c>
      <c r="L459" s="32" t="s">
        <v>6446</v>
      </c>
      <c r="M459" s="32" t="s">
        <v>6447</v>
      </c>
      <c r="N459" s="32" t="s">
        <v>6448</v>
      </c>
      <c r="O459" s="32" t="s">
        <v>6449</v>
      </c>
      <c r="P459" s="32" t="s">
        <v>6450</v>
      </c>
      <c r="Q459" s="34">
        <f t="shared" si="1"/>
        <v>30000</v>
      </c>
      <c r="R459" s="261">
        <v>18861.0</v>
      </c>
      <c r="S459" s="2089">
        <v>12420.0</v>
      </c>
      <c r="T459" s="287">
        <f t="shared" si="2"/>
        <v>35281</v>
      </c>
      <c r="U459" s="38" t="s">
        <v>6451</v>
      </c>
      <c r="V459" s="39" t="s">
        <v>6452</v>
      </c>
      <c r="W459" s="1348">
        <v>973.0</v>
      </c>
      <c r="X459" s="2034">
        <v>0.953</v>
      </c>
      <c r="Y459" s="994">
        <v>7542.0</v>
      </c>
      <c r="Z459" s="1885">
        <v>25924.0</v>
      </c>
      <c r="AA459" s="432" t="s">
        <v>6453</v>
      </c>
      <c r="AB459" s="45" t="s">
        <v>143</v>
      </c>
      <c r="AC459" s="32" t="s">
        <v>6454</v>
      </c>
      <c r="AD459" s="85" t="s">
        <v>6455</v>
      </c>
      <c r="AE459" s="297" t="s">
        <v>6456</v>
      </c>
      <c r="AF459" s="85" t="s">
        <v>6457</v>
      </c>
      <c r="AG459" s="32"/>
      <c r="AH459" s="32"/>
      <c r="AI459" s="33" t="s">
        <v>223</v>
      </c>
      <c r="AJ459" s="119">
        <v>0.91</v>
      </c>
      <c r="AK459" s="91"/>
      <c r="AL459" s="91"/>
      <c r="AM459" s="91"/>
      <c r="AN459" s="91"/>
      <c r="AO459" s="91"/>
      <c r="AP459" s="91"/>
      <c r="AQ459" s="91"/>
      <c r="AR459" s="91"/>
      <c r="AS459" s="91"/>
      <c r="AT459" s="91"/>
      <c r="AU459" s="92"/>
      <c r="AV459" s="92"/>
      <c r="AW459" s="92"/>
      <c r="AX459" s="92"/>
      <c r="AY459" s="92"/>
      <c r="AZ459" s="92"/>
      <c r="BA459" s="92"/>
      <c r="BB459" s="92"/>
      <c r="BC459" s="92"/>
      <c r="BD459" s="92"/>
      <c r="BE459" s="92"/>
      <c r="BF459" s="92"/>
      <c r="BG459" s="92"/>
      <c r="BH459" s="92"/>
      <c r="BI459" s="92"/>
      <c r="BJ459" s="92"/>
      <c r="BK459" s="92"/>
      <c r="BL459" s="92"/>
      <c r="BM459" s="92"/>
      <c r="BN459" s="92"/>
      <c r="BO459" s="92"/>
      <c r="BP459" s="92"/>
      <c r="BQ459" s="92"/>
      <c r="BR459" s="92"/>
      <c r="BS459" s="92"/>
      <c r="BT459" s="92"/>
      <c r="BU459" s="92"/>
      <c r="BV459" s="92"/>
      <c r="BW459" s="92"/>
      <c r="BX459" s="92"/>
      <c r="BY459" s="92"/>
      <c r="BZ459" s="92"/>
      <c r="CA459" s="92"/>
      <c r="CB459" s="92"/>
      <c r="CC459" s="92"/>
      <c r="CD459" s="92"/>
      <c r="CE459" s="92"/>
      <c r="CF459" s="92"/>
      <c r="CG459" s="92"/>
      <c r="CH459" s="92"/>
      <c r="CI459" s="92"/>
      <c r="CJ459" s="92"/>
      <c r="CK459" s="92"/>
      <c r="CL459" s="92"/>
      <c r="CM459" s="92"/>
      <c r="CN459" s="92"/>
      <c r="CO459" s="92"/>
      <c r="CP459" s="92"/>
      <c r="CQ459" s="92"/>
      <c r="CR459" s="92"/>
      <c r="CS459" s="92"/>
      <c r="CT459" s="92"/>
      <c r="CU459" s="92"/>
      <c r="CV459" s="92"/>
      <c r="CW459" s="92"/>
      <c r="CX459" s="92"/>
      <c r="CY459" s="92"/>
      <c r="CZ459" s="92"/>
      <c r="DA459" s="92"/>
      <c r="DB459" s="92"/>
      <c r="DC459" s="92"/>
      <c r="DD459" s="92"/>
      <c r="DE459" s="92"/>
      <c r="DF459" s="92"/>
      <c r="DG459" s="92"/>
      <c r="DH459" s="92"/>
      <c r="DI459" s="92"/>
      <c r="DJ459" s="92"/>
      <c r="DK459" s="92"/>
      <c r="DL459" s="92"/>
      <c r="DM459" s="92"/>
      <c r="DN459" s="92"/>
      <c r="DO459" s="92"/>
      <c r="DP459" s="92"/>
      <c r="DQ459" s="92"/>
      <c r="DR459" s="92"/>
      <c r="DS459" s="92"/>
      <c r="DT459" s="92"/>
      <c r="DU459" s="92"/>
      <c r="DV459" s="92"/>
      <c r="DW459" s="92"/>
      <c r="DX459" s="58" t="str">
        <f t="shared" si="3"/>
        <v/>
      </c>
      <c r="DY459" s="58" t="str">
        <f t="shared" si="4"/>
        <v>affordable</v>
      </c>
      <c r="DZ459" s="92"/>
      <c r="EA459" s="92"/>
      <c r="EB459" s="59" t="s">
        <v>160</v>
      </c>
    </row>
    <row r="460" ht="26.25" customHeight="1">
      <c r="A460" s="868" t="s">
        <v>6458</v>
      </c>
      <c r="B460" s="31" t="s">
        <v>6459</v>
      </c>
      <c r="C460" s="368" t="s">
        <v>2299</v>
      </c>
      <c r="D460" s="61" t="s">
        <v>6460</v>
      </c>
      <c r="E460" s="61" t="s">
        <v>6461</v>
      </c>
      <c r="F460" s="32" t="s">
        <v>6462</v>
      </c>
      <c r="G460" s="33" t="s">
        <v>525</v>
      </c>
      <c r="H460" s="32"/>
      <c r="I460" s="32" t="s">
        <v>6463</v>
      </c>
      <c r="J460" s="33" t="s">
        <v>167</v>
      </c>
      <c r="K460" s="33" t="s">
        <v>142</v>
      </c>
      <c r="L460" s="32" t="s">
        <v>6464</v>
      </c>
      <c r="M460" s="32" t="s">
        <v>6465</v>
      </c>
      <c r="N460" s="32" t="s">
        <v>6466</v>
      </c>
      <c r="O460" s="32" t="s">
        <v>6467</v>
      </c>
      <c r="P460" s="32" t="s">
        <v>6468</v>
      </c>
      <c r="Q460" s="34">
        <f t="shared" si="1"/>
        <v>20000</v>
      </c>
      <c r="R460" s="1317">
        <v>10336.0</v>
      </c>
      <c r="S460" s="264">
        <v>10104.0</v>
      </c>
      <c r="T460" s="224">
        <f t="shared" si="2"/>
        <v>24440</v>
      </c>
      <c r="U460" s="139" t="s">
        <v>6469</v>
      </c>
      <c r="V460" s="39" t="s">
        <v>6470</v>
      </c>
      <c r="W460" s="110">
        <v>141.0</v>
      </c>
      <c r="X460" s="67">
        <v>1.0</v>
      </c>
      <c r="Y460" s="1507">
        <v>8838.0</v>
      </c>
      <c r="Z460" s="2179">
        <v>15602.0</v>
      </c>
      <c r="AA460" s="1911" t="s">
        <v>6471</v>
      </c>
      <c r="AB460" s="45" t="s">
        <v>143</v>
      </c>
      <c r="AC460" s="61"/>
      <c r="AD460" s="85"/>
      <c r="AE460" s="85"/>
      <c r="AF460" s="85"/>
      <c r="AG460" s="61"/>
      <c r="AH460" s="61"/>
      <c r="AI460" s="32"/>
      <c r="AJ460" s="2000">
        <v>0.57</v>
      </c>
      <c r="AK460" s="91"/>
      <c r="AL460" s="91"/>
      <c r="AM460" s="91"/>
      <c r="AN460" s="91"/>
      <c r="AO460" s="91"/>
      <c r="AP460" s="91"/>
      <c r="AQ460" s="91"/>
      <c r="AR460" s="91"/>
      <c r="AS460" s="91"/>
      <c r="AT460" s="91"/>
      <c r="AU460" s="92"/>
      <c r="AV460" s="92"/>
      <c r="AW460" s="92"/>
      <c r="AX460" s="92"/>
      <c r="AY460" s="92"/>
      <c r="AZ460" s="92"/>
      <c r="BA460" s="92"/>
      <c r="BB460" s="92"/>
      <c r="BC460" s="92"/>
      <c r="BD460" s="92"/>
      <c r="BE460" s="92"/>
      <c r="BF460" s="92"/>
      <c r="BG460" s="92"/>
      <c r="BH460" s="92"/>
      <c r="BI460" s="92"/>
      <c r="BJ460" s="92"/>
      <c r="BK460" s="92"/>
      <c r="BL460" s="92"/>
      <c r="BM460" s="92"/>
      <c r="BN460" s="92"/>
      <c r="BO460" s="92"/>
      <c r="BP460" s="92"/>
      <c r="BQ460" s="92"/>
      <c r="BR460" s="92"/>
      <c r="BS460" s="92"/>
      <c r="BT460" s="92"/>
      <c r="BU460" s="92"/>
      <c r="BV460" s="92"/>
      <c r="BW460" s="92"/>
      <c r="BX460" s="92"/>
      <c r="BY460" s="92"/>
      <c r="BZ460" s="92"/>
      <c r="CA460" s="92"/>
      <c r="CB460" s="92"/>
      <c r="CC460" s="92"/>
      <c r="CD460" s="92"/>
      <c r="CE460" s="92"/>
      <c r="CF460" s="92"/>
      <c r="CG460" s="92"/>
      <c r="CH460" s="92"/>
      <c r="CI460" s="92"/>
      <c r="CJ460" s="92"/>
      <c r="CK460" s="92"/>
      <c r="CL460" s="92"/>
      <c r="CM460" s="92"/>
      <c r="CN460" s="92"/>
      <c r="CO460" s="92"/>
      <c r="CP460" s="92"/>
      <c r="CQ460" s="92"/>
      <c r="CR460" s="92"/>
      <c r="CS460" s="92"/>
      <c r="CT460" s="92"/>
      <c r="CU460" s="92"/>
      <c r="CV460" s="92"/>
      <c r="CW460" s="92"/>
      <c r="CX460" s="92"/>
      <c r="CY460" s="92"/>
      <c r="CZ460" s="92"/>
      <c r="DA460" s="92"/>
      <c r="DB460" s="92"/>
      <c r="DC460" s="92"/>
      <c r="DD460" s="92"/>
      <c r="DE460" s="92"/>
      <c r="DF460" s="92"/>
      <c r="DG460" s="92"/>
      <c r="DH460" s="92"/>
      <c r="DI460" s="92"/>
      <c r="DJ460" s="92"/>
      <c r="DK460" s="92"/>
      <c r="DL460" s="92"/>
      <c r="DM460" s="92"/>
      <c r="DN460" s="92"/>
      <c r="DO460" s="92"/>
      <c r="DP460" s="92"/>
      <c r="DQ460" s="92"/>
      <c r="DR460" s="92"/>
      <c r="DS460" s="92"/>
      <c r="DT460" s="92"/>
      <c r="DU460" s="92"/>
      <c r="DV460" s="92"/>
      <c r="DW460" s="92"/>
      <c r="DX460" s="58" t="str">
        <f t="shared" si="3"/>
        <v/>
      </c>
      <c r="DY460" s="58" t="str">
        <f t="shared" si="4"/>
        <v>affordable</v>
      </c>
      <c r="DZ460" s="92"/>
      <c r="EA460" s="92"/>
      <c r="EB460" s="59" t="s">
        <v>160</v>
      </c>
    </row>
    <row r="461" ht="26.25" customHeight="1">
      <c r="A461" s="30" t="s">
        <v>6472</v>
      </c>
      <c r="B461" s="31" t="s">
        <v>6473</v>
      </c>
      <c r="C461" s="32" t="s">
        <v>6474</v>
      </c>
      <c r="D461" s="32" t="s">
        <v>6475</v>
      </c>
      <c r="E461" s="32" t="s">
        <v>6476</v>
      </c>
      <c r="F461" s="32" t="s">
        <v>6477</v>
      </c>
      <c r="G461" s="33" t="s">
        <v>525</v>
      </c>
      <c r="H461" s="32"/>
      <c r="I461" s="32" t="s">
        <v>6478</v>
      </c>
      <c r="J461" s="33" t="s">
        <v>167</v>
      </c>
      <c r="K461" s="33" t="s">
        <v>142</v>
      </c>
      <c r="L461" s="32" t="s">
        <v>6479</v>
      </c>
      <c r="M461" s="32" t="s">
        <v>6480</v>
      </c>
      <c r="N461" s="32" t="s">
        <v>6481</v>
      </c>
      <c r="O461" s="32" t="s">
        <v>6482</v>
      </c>
      <c r="P461" s="32" t="s">
        <v>6483</v>
      </c>
      <c r="Q461" s="34">
        <f t="shared" si="1"/>
        <v>20000</v>
      </c>
      <c r="R461" s="1665">
        <v>8702.0</v>
      </c>
      <c r="S461" s="2180">
        <v>8534.0</v>
      </c>
      <c r="T461" s="684">
        <f t="shared" si="2"/>
        <v>21236</v>
      </c>
      <c r="U461" s="38" t="s">
        <v>6484</v>
      </c>
      <c r="V461" s="39" t="s">
        <v>6485</v>
      </c>
      <c r="W461" s="110">
        <v>128.0</v>
      </c>
      <c r="X461" s="2003">
        <v>0.587</v>
      </c>
      <c r="Y461" s="1771">
        <v>3203.0</v>
      </c>
      <c r="Z461" s="529">
        <v>17489.0</v>
      </c>
      <c r="AA461" s="875" t="s">
        <v>6486</v>
      </c>
      <c r="AB461" s="45" t="s">
        <v>143</v>
      </c>
      <c r="AC461" s="32" t="s">
        <v>6487</v>
      </c>
      <c r="AD461" s="85" t="s">
        <v>6488</v>
      </c>
      <c r="AE461" s="297" t="s">
        <v>6489</v>
      </c>
      <c r="AF461" s="85" t="s">
        <v>6490</v>
      </c>
      <c r="AG461" s="32"/>
      <c r="AH461" s="32"/>
      <c r="AI461" s="32"/>
      <c r="AJ461" s="119">
        <v>0.72</v>
      </c>
      <c r="AK461" s="91"/>
      <c r="AL461" s="91"/>
      <c r="AM461" s="91"/>
      <c r="AN461" s="91"/>
      <c r="AO461" s="91"/>
      <c r="AP461" s="91"/>
      <c r="AQ461" s="91"/>
      <c r="AR461" s="91"/>
      <c r="AS461" s="91"/>
      <c r="AT461" s="91"/>
      <c r="AU461" s="92"/>
      <c r="AV461" s="92"/>
      <c r="AW461" s="92"/>
      <c r="AX461" s="92"/>
      <c r="AY461" s="92"/>
      <c r="AZ461" s="92"/>
      <c r="BA461" s="92"/>
      <c r="BB461" s="92"/>
      <c r="BC461" s="92"/>
      <c r="BD461" s="92"/>
      <c r="BE461" s="92"/>
      <c r="BF461" s="92"/>
      <c r="BG461" s="92"/>
      <c r="BH461" s="92"/>
      <c r="BI461" s="92"/>
      <c r="BJ461" s="92"/>
      <c r="BK461" s="92"/>
      <c r="BL461" s="92"/>
      <c r="BM461" s="92"/>
      <c r="BN461" s="92"/>
      <c r="BO461" s="92"/>
      <c r="BP461" s="92"/>
      <c r="BQ461" s="92"/>
      <c r="BR461" s="92"/>
      <c r="BS461" s="92"/>
      <c r="BT461" s="92"/>
      <c r="BU461" s="92"/>
      <c r="BV461" s="92"/>
      <c r="BW461" s="92"/>
      <c r="BX461" s="92"/>
      <c r="BY461" s="92"/>
      <c r="BZ461" s="92"/>
      <c r="CA461" s="92"/>
      <c r="CB461" s="92"/>
      <c r="CC461" s="92"/>
      <c r="CD461" s="92"/>
      <c r="CE461" s="92"/>
      <c r="CF461" s="92"/>
      <c r="CG461" s="92"/>
      <c r="CH461" s="92"/>
      <c r="CI461" s="92"/>
      <c r="CJ461" s="92"/>
      <c r="CK461" s="92"/>
      <c r="CL461" s="92"/>
      <c r="CM461" s="92"/>
      <c r="CN461" s="92"/>
      <c r="CO461" s="92"/>
      <c r="CP461" s="92"/>
      <c r="CQ461" s="92"/>
      <c r="CR461" s="92"/>
      <c r="CS461" s="92"/>
      <c r="CT461" s="92"/>
      <c r="CU461" s="92"/>
      <c r="CV461" s="92"/>
      <c r="CW461" s="92"/>
      <c r="CX461" s="92"/>
      <c r="CY461" s="92"/>
      <c r="CZ461" s="92"/>
      <c r="DA461" s="92"/>
      <c r="DB461" s="92"/>
      <c r="DC461" s="92"/>
      <c r="DD461" s="92"/>
      <c r="DE461" s="92"/>
      <c r="DF461" s="92"/>
      <c r="DG461" s="92"/>
      <c r="DH461" s="92"/>
      <c r="DI461" s="92"/>
      <c r="DJ461" s="92"/>
      <c r="DK461" s="92"/>
      <c r="DL461" s="92"/>
      <c r="DM461" s="92"/>
      <c r="DN461" s="92"/>
      <c r="DO461" s="92"/>
      <c r="DP461" s="92"/>
      <c r="DQ461" s="92"/>
      <c r="DR461" s="92"/>
      <c r="DS461" s="92"/>
      <c r="DT461" s="92"/>
      <c r="DU461" s="92"/>
      <c r="DV461" s="92"/>
      <c r="DW461" s="92"/>
      <c r="DX461" s="58" t="str">
        <f t="shared" si="3"/>
        <v/>
      </c>
      <c r="DY461" s="58" t="str">
        <f t="shared" si="4"/>
        <v>affordable</v>
      </c>
      <c r="DZ461" s="92"/>
      <c r="EA461" s="92"/>
      <c r="EB461" s="59" t="s">
        <v>160</v>
      </c>
    </row>
    <row r="462" ht="26.25" customHeight="1">
      <c r="A462" s="60" t="s">
        <v>6491</v>
      </c>
      <c r="B462" s="31" t="s">
        <v>6492</v>
      </c>
      <c r="C462" s="61" t="s">
        <v>6493</v>
      </c>
      <c r="D462" s="61" t="s">
        <v>6494</v>
      </c>
      <c r="E462" s="61" t="s">
        <v>6495</v>
      </c>
      <c r="F462" s="32" t="s">
        <v>6496</v>
      </c>
      <c r="G462" s="33" t="s">
        <v>166</v>
      </c>
      <c r="H462" s="32"/>
      <c r="I462" s="32" t="s">
        <v>6497</v>
      </c>
      <c r="J462" s="33" t="s">
        <v>326</v>
      </c>
      <c r="K462" s="33" t="s">
        <v>142</v>
      </c>
      <c r="L462" s="32" t="s">
        <v>6498</v>
      </c>
      <c r="M462" s="32" t="s">
        <v>6499</v>
      </c>
      <c r="N462" s="32" t="s">
        <v>6500</v>
      </c>
      <c r="O462" s="32" t="s">
        <v>6501</v>
      </c>
      <c r="P462" s="32" t="s">
        <v>6502</v>
      </c>
      <c r="Q462" s="34">
        <f t="shared" si="1"/>
        <v>40000</v>
      </c>
      <c r="R462" s="989">
        <v>27637.0</v>
      </c>
      <c r="S462" s="881">
        <v>12902.0</v>
      </c>
      <c r="T462" s="427">
        <f t="shared" si="2"/>
        <v>44539</v>
      </c>
      <c r="U462" s="38" t="s">
        <v>6503</v>
      </c>
      <c r="V462" s="39" t="s">
        <v>6504</v>
      </c>
      <c r="W462" s="391">
        <v>210.0</v>
      </c>
      <c r="X462" s="1960">
        <v>0.913</v>
      </c>
      <c r="Y462" s="870">
        <v>4233.0</v>
      </c>
      <c r="Z462" s="866">
        <v>38640.0</v>
      </c>
      <c r="AA462" s="1337" t="s">
        <v>6505</v>
      </c>
      <c r="AB462" s="45" t="s">
        <v>143</v>
      </c>
      <c r="AC462" s="823">
        <v>25000.0</v>
      </c>
      <c r="AD462" s="85" t="s">
        <v>6506</v>
      </c>
      <c r="AE462" s="297" t="s">
        <v>6507</v>
      </c>
      <c r="AF462" s="85" t="s">
        <v>6508</v>
      </c>
      <c r="AG462" s="1701">
        <v>2637.0</v>
      </c>
      <c r="AH462" s="128">
        <v>19539.0</v>
      </c>
      <c r="AI462" s="32" t="s">
        <v>6509</v>
      </c>
      <c r="AJ462" s="262">
        <v>0.763</v>
      </c>
      <c r="AK462" s="263"/>
      <c r="AL462" s="263"/>
      <c r="AM462" s="263"/>
      <c r="AN462" s="263"/>
      <c r="AO462" s="263"/>
      <c r="AP462" s="263"/>
      <c r="AQ462" s="263"/>
      <c r="AR462" s="263"/>
      <c r="AS462" s="263"/>
      <c r="AT462" s="263"/>
      <c r="AU462" s="166"/>
      <c r="AV462" s="166"/>
      <c r="AW462" s="166"/>
      <c r="AX462" s="166"/>
      <c r="AY462" s="166"/>
      <c r="AZ462" s="166"/>
      <c r="BA462" s="166"/>
      <c r="BB462" s="166"/>
      <c r="BC462" s="166"/>
      <c r="BD462" s="166"/>
      <c r="BE462" s="166"/>
      <c r="BF462" s="166"/>
      <c r="BG462" s="166"/>
      <c r="BH462" s="166"/>
      <c r="BI462" s="166"/>
      <c r="BJ462" s="166"/>
      <c r="BK462" s="166"/>
      <c r="BL462" s="166"/>
      <c r="BM462" s="166"/>
      <c r="BN462" s="166"/>
      <c r="BO462" s="166"/>
      <c r="BP462" s="166"/>
      <c r="BQ462" s="166"/>
      <c r="BR462" s="166"/>
      <c r="BS462" s="166"/>
      <c r="BT462" s="166"/>
      <c r="BU462" s="166"/>
      <c r="BV462" s="166"/>
      <c r="BW462" s="166"/>
      <c r="BX462" s="166"/>
      <c r="BY462" s="166"/>
      <c r="BZ462" s="166"/>
      <c r="CA462" s="166"/>
      <c r="CB462" s="166"/>
      <c r="CC462" s="166"/>
      <c r="CD462" s="166"/>
      <c r="CE462" s="166"/>
      <c r="CF462" s="166"/>
      <c r="CG462" s="166"/>
      <c r="CH462" s="166"/>
      <c r="CI462" s="166"/>
      <c r="CJ462" s="166"/>
      <c r="CK462" s="166"/>
      <c r="CL462" s="166"/>
      <c r="CM462" s="166"/>
      <c r="CN462" s="166"/>
      <c r="CO462" s="166"/>
      <c r="CP462" s="166"/>
      <c r="CQ462" s="166"/>
      <c r="CR462" s="166"/>
      <c r="CS462" s="166"/>
      <c r="CT462" s="166"/>
      <c r="CU462" s="166"/>
      <c r="CV462" s="166"/>
      <c r="CW462" s="166"/>
      <c r="CX462" s="166"/>
      <c r="CY462" s="166"/>
      <c r="CZ462" s="166"/>
      <c r="DA462" s="166"/>
      <c r="DB462" s="166"/>
      <c r="DC462" s="166"/>
      <c r="DD462" s="166"/>
      <c r="DE462" s="166"/>
      <c r="DF462" s="166"/>
      <c r="DG462" s="166"/>
      <c r="DH462" s="166"/>
      <c r="DI462" s="166"/>
      <c r="DJ462" s="166"/>
      <c r="DK462" s="166"/>
      <c r="DL462" s="166"/>
      <c r="DM462" s="166"/>
      <c r="DN462" s="166"/>
      <c r="DO462" s="166"/>
      <c r="DP462" s="166"/>
      <c r="DQ462" s="166"/>
      <c r="DR462" s="166"/>
      <c r="DS462" s="166"/>
      <c r="DT462" s="166"/>
      <c r="DU462" s="166"/>
      <c r="DV462" s="166"/>
      <c r="DW462" s="166"/>
      <c r="DX462" s="58" t="str">
        <f t="shared" si="3"/>
        <v/>
      </c>
      <c r="DY462" s="58" t="str">
        <f t="shared" si="4"/>
        <v/>
      </c>
      <c r="DZ462" s="166"/>
      <c r="EA462" s="166"/>
      <c r="EB462" s="59" t="s">
        <v>160</v>
      </c>
    </row>
    <row r="463" ht="26.25" customHeight="1">
      <c r="A463" s="30" t="s">
        <v>6510</v>
      </c>
      <c r="B463" s="31" t="s">
        <v>6511</v>
      </c>
      <c r="C463" s="32" t="s">
        <v>6512</v>
      </c>
      <c r="D463" s="32" t="s">
        <v>6513</v>
      </c>
      <c r="E463" s="32" t="s">
        <v>6514</v>
      </c>
      <c r="F463" s="32" t="s">
        <v>6515</v>
      </c>
      <c r="G463" s="33" t="s">
        <v>525</v>
      </c>
      <c r="H463" s="32"/>
      <c r="I463" s="32" t="s">
        <v>6516</v>
      </c>
      <c r="J463" s="33" t="s">
        <v>326</v>
      </c>
      <c r="K463" s="33" t="s">
        <v>142</v>
      </c>
      <c r="L463" s="32" t="s">
        <v>6517</v>
      </c>
      <c r="M463" s="32" t="s">
        <v>6518</v>
      </c>
      <c r="N463" s="32" t="s">
        <v>6519</v>
      </c>
      <c r="O463" s="32" t="s">
        <v>6520</v>
      </c>
      <c r="P463" s="32" t="s">
        <v>6521</v>
      </c>
      <c r="Q463" s="34" t="str">
        <f t="shared" si="1"/>
        <v/>
      </c>
      <c r="R463" s="88">
        <v>17928.0</v>
      </c>
      <c r="S463" s="2044">
        <v>9782.0</v>
      </c>
      <c r="T463" s="104">
        <f t="shared" si="2"/>
        <v>31710</v>
      </c>
      <c r="U463" s="139" t="s">
        <v>6522</v>
      </c>
      <c r="V463" s="39" t="s">
        <v>6523</v>
      </c>
      <c r="W463" s="32" t="s">
        <v>6524</v>
      </c>
      <c r="X463" s="83"/>
      <c r="Y463" s="32" t="s">
        <v>6525</v>
      </c>
      <c r="Z463" s="32"/>
      <c r="AA463" s="32"/>
      <c r="AB463" s="45" t="s">
        <v>143</v>
      </c>
      <c r="AC463" s="1130">
        <v>10000.0</v>
      </c>
      <c r="AD463" s="87" t="s">
        <v>6526</v>
      </c>
      <c r="AE463" s="297" t="s">
        <v>6527</v>
      </c>
      <c r="AF463" s="85" t="s">
        <v>6528</v>
      </c>
      <c r="AG463" s="1158">
        <v>7928.0</v>
      </c>
      <c r="AH463" s="1817">
        <v>21710.0</v>
      </c>
      <c r="AI463" s="32" t="s">
        <v>6529</v>
      </c>
      <c r="AJ463" s="119">
        <v>0.93</v>
      </c>
      <c r="AK463" s="91"/>
      <c r="AL463" s="91"/>
      <c r="AM463" s="91"/>
      <c r="AN463" s="91"/>
      <c r="AO463" s="91"/>
      <c r="AP463" s="91"/>
      <c r="AQ463" s="91"/>
      <c r="AR463" s="91"/>
      <c r="AS463" s="91"/>
      <c r="AT463" s="91"/>
      <c r="AU463" s="92"/>
      <c r="AV463" s="92"/>
      <c r="AW463" s="92"/>
      <c r="AX463" s="92"/>
      <c r="AY463" s="92"/>
      <c r="AZ463" s="92"/>
      <c r="BA463" s="92"/>
      <c r="BB463" s="92"/>
      <c r="BC463" s="92"/>
      <c r="BD463" s="92"/>
      <c r="BE463" s="92"/>
      <c r="BF463" s="92"/>
      <c r="BG463" s="92"/>
      <c r="BH463" s="92"/>
      <c r="BI463" s="92"/>
      <c r="BJ463" s="92"/>
      <c r="BK463" s="92"/>
      <c r="BL463" s="92"/>
      <c r="BM463" s="92"/>
      <c r="BN463" s="92"/>
      <c r="BO463" s="92"/>
      <c r="BP463" s="92"/>
      <c r="BQ463" s="92"/>
      <c r="BR463" s="92"/>
      <c r="BS463" s="92"/>
      <c r="BT463" s="92"/>
      <c r="BU463" s="92"/>
      <c r="BV463" s="92"/>
      <c r="BW463" s="92"/>
      <c r="BX463" s="92"/>
      <c r="BY463" s="92"/>
      <c r="BZ463" s="92"/>
      <c r="CA463" s="92"/>
      <c r="CB463" s="92"/>
      <c r="CC463" s="92"/>
      <c r="CD463" s="92"/>
      <c r="CE463" s="92"/>
      <c r="CF463" s="92"/>
      <c r="CG463" s="92"/>
      <c r="CH463" s="92"/>
      <c r="CI463" s="92"/>
      <c r="CJ463" s="92"/>
      <c r="CK463" s="92"/>
      <c r="CL463" s="92"/>
      <c r="CM463" s="92"/>
      <c r="CN463" s="92"/>
      <c r="CO463" s="92"/>
      <c r="CP463" s="92"/>
      <c r="CQ463" s="92"/>
      <c r="CR463" s="92"/>
      <c r="CS463" s="92"/>
      <c r="CT463" s="92"/>
      <c r="CU463" s="92"/>
      <c r="CV463" s="92"/>
      <c r="CW463" s="92"/>
      <c r="CX463" s="92"/>
      <c r="CY463" s="92"/>
      <c r="CZ463" s="92"/>
      <c r="DA463" s="92"/>
      <c r="DB463" s="92"/>
      <c r="DC463" s="92"/>
      <c r="DD463" s="92"/>
      <c r="DE463" s="92"/>
      <c r="DF463" s="92"/>
      <c r="DG463" s="92"/>
      <c r="DH463" s="92"/>
      <c r="DI463" s="92"/>
      <c r="DJ463" s="92"/>
      <c r="DK463" s="92"/>
      <c r="DL463" s="92"/>
      <c r="DM463" s="92"/>
      <c r="DN463" s="92"/>
      <c r="DO463" s="92"/>
      <c r="DP463" s="92"/>
      <c r="DQ463" s="92"/>
      <c r="DR463" s="92"/>
      <c r="DS463" s="92"/>
      <c r="DT463" s="92"/>
      <c r="DU463" s="92"/>
      <c r="DV463" s="92"/>
      <c r="DW463" s="92"/>
      <c r="DX463" s="58" t="str">
        <f t="shared" si="3"/>
        <v>generous_aid</v>
      </c>
      <c r="DY463" s="58" t="str">
        <f t="shared" si="4"/>
        <v/>
      </c>
      <c r="DZ463" s="92"/>
      <c r="EA463" s="92"/>
      <c r="EB463" s="59" t="s">
        <v>160</v>
      </c>
    </row>
    <row r="464" ht="26.25" customHeight="1">
      <c r="A464" s="60" t="s">
        <v>6530</v>
      </c>
      <c r="B464" s="31" t="s">
        <v>6531</v>
      </c>
      <c r="C464" s="61" t="s">
        <v>6532</v>
      </c>
      <c r="D464" s="61" t="s">
        <v>6533</v>
      </c>
      <c r="E464" s="61" t="s">
        <v>6534</v>
      </c>
      <c r="F464" s="32" t="s">
        <v>6535</v>
      </c>
      <c r="G464" s="33" t="s">
        <v>525</v>
      </c>
      <c r="H464" s="32"/>
      <c r="I464" s="32" t="s">
        <v>6536</v>
      </c>
      <c r="J464" s="33" t="s">
        <v>141</v>
      </c>
      <c r="K464" s="33" t="s">
        <v>142</v>
      </c>
      <c r="L464" s="32" t="s">
        <v>6537</v>
      </c>
      <c r="M464" s="32" t="s">
        <v>6538</v>
      </c>
      <c r="N464" s="32" t="s">
        <v>6539</v>
      </c>
      <c r="O464" s="32" t="s">
        <v>6540</v>
      </c>
      <c r="P464" s="32" t="s">
        <v>6541</v>
      </c>
      <c r="Q464" s="34">
        <f t="shared" si="1"/>
        <v>35000</v>
      </c>
      <c r="R464" s="692">
        <v>33466.0</v>
      </c>
      <c r="S464" s="824">
        <v>12862.0</v>
      </c>
      <c r="T464" s="362">
        <f t="shared" si="2"/>
        <v>50328</v>
      </c>
      <c r="U464" s="38" t="s">
        <v>6542</v>
      </c>
      <c r="V464" s="39" t="s">
        <v>6543</v>
      </c>
      <c r="W464" s="110">
        <v>123.0</v>
      </c>
      <c r="X464" s="2181">
        <v>0.859</v>
      </c>
      <c r="Y464" s="2182">
        <v>15500.0</v>
      </c>
      <c r="Z464" s="294">
        <v>31940.0</v>
      </c>
      <c r="AA464" s="1096" t="s">
        <v>6544</v>
      </c>
      <c r="AB464" s="45" t="s">
        <v>143</v>
      </c>
      <c r="AC464" s="61"/>
      <c r="AD464" s="85"/>
      <c r="AE464" s="85"/>
      <c r="AF464" s="85"/>
      <c r="AG464" s="61"/>
      <c r="AH464" s="61" t="s">
        <v>6545</v>
      </c>
      <c r="AI464" s="33" t="s">
        <v>223</v>
      </c>
      <c r="AJ464" s="262">
        <v>0.731</v>
      </c>
      <c r="AK464" s="263"/>
      <c r="AL464" s="263"/>
      <c r="AM464" s="263"/>
      <c r="AN464" s="263"/>
      <c r="AO464" s="263"/>
      <c r="AP464" s="263"/>
      <c r="AQ464" s="263"/>
      <c r="AR464" s="263"/>
      <c r="AS464" s="263"/>
      <c r="AT464" s="263"/>
      <c r="AU464" s="166"/>
      <c r="AV464" s="166"/>
      <c r="AW464" s="166"/>
      <c r="AX464" s="166"/>
      <c r="AY464" s="166"/>
      <c r="AZ464" s="166"/>
      <c r="BA464" s="166"/>
      <c r="BB464" s="166"/>
      <c r="BC464" s="166"/>
      <c r="BD464" s="166"/>
      <c r="BE464" s="166"/>
      <c r="BF464" s="166"/>
      <c r="BG464" s="166"/>
      <c r="BH464" s="166"/>
      <c r="BI464" s="166"/>
      <c r="BJ464" s="166"/>
      <c r="BK464" s="166"/>
      <c r="BL464" s="166"/>
      <c r="BM464" s="166"/>
      <c r="BN464" s="166"/>
      <c r="BO464" s="166"/>
      <c r="BP464" s="166"/>
      <c r="BQ464" s="166"/>
      <c r="BR464" s="166"/>
      <c r="BS464" s="166"/>
      <c r="BT464" s="166"/>
      <c r="BU464" s="166"/>
      <c r="BV464" s="166"/>
      <c r="BW464" s="166"/>
      <c r="BX464" s="166"/>
      <c r="BY464" s="166"/>
      <c r="BZ464" s="166"/>
      <c r="CA464" s="166"/>
      <c r="CB464" s="166"/>
      <c r="CC464" s="166"/>
      <c r="CD464" s="166"/>
      <c r="CE464" s="166"/>
      <c r="CF464" s="166"/>
      <c r="CG464" s="166"/>
      <c r="CH464" s="166"/>
      <c r="CI464" s="166"/>
      <c r="CJ464" s="166"/>
      <c r="CK464" s="166"/>
      <c r="CL464" s="166"/>
      <c r="CM464" s="166"/>
      <c r="CN464" s="166"/>
      <c r="CO464" s="166"/>
      <c r="CP464" s="166"/>
      <c r="CQ464" s="166"/>
      <c r="CR464" s="166"/>
      <c r="CS464" s="166"/>
      <c r="CT464" s="166"/>
      <c r="CU464" s="166"/>
      <c r="CV464" s="166"/>
      <c r="CW464" s="166"/>
      <c r="CX464" s="166"/>
      <c r="CY464" s="166"/>
      <c r="CZ464" s="166"/>
      <c r="DA464" s="166"/>
      <c r="DB464" s="166"/>
      <c r="DC464" s="166"/>
      <c r="DD464" s="166"/>
      <c r="DE464" s="166"/>
      <c r="DF464" s="166"/>
      <c r="DG464" s="166"/>
      <c r="DH464" s="166"/>
      <c r="DI464" s="166"/>
      <c r="DJ464" s="166"/>
      <c r="DK464" s="166"/>
      <c r="DL464" s="166"/>
      <c r="DM464" s="166"/>
      <c r="DN464" s="166"/>
      <c r="DO464" s="166"/>
      <c r="DP464" s="166"/>
      <c r="DQ464" s="166"/>
      <c r="DR464" s="166"/>
      <c r="DS464" s="166"/>
      <c r="DT464" s="166"/>
      <c r="DU464" s="166"/>
      <c r="DV464" s="166"/>
      <c r="DW464" s="166"/>
      <c r="DX464" s="58" t="str">
        <f t="shared" si="3"/>
        <v/>
      </c>
      <c r="DY464" s="58" t="str">
        <f t="shared" si="4"/>
        <v/>
      </c>
      <c r="DZ464" s="166"/>
      <c r="EA464" s="166"/>
      <c r="EB464" s="59" t="s">
        <v>160</v>
      </c>
    </row>
    <row r="465" ht="26.25" customHeight="1">
      <c r="A465" s="30" t="s">
        <v>6546</v>
      </c>
      <c r="B465" s="324"/>
      <c r="C465" s="32" t="s">
        <v>6547</v>
      </c>
      <c r="D465" s="32" t="s">
        <v>1160</v>
      </c>
      <c r="E465" s="32" t="s">
        <v>1161</v>
      </c>
      <c r="F465" s="32" t="s">
        <v>137</v>
      </c>
      <c r="G465" s="33" t="s">
        <v>138</v>
      </c>
      <c r="H465" s="32" t="s">
        <v>139</v>
      </c>
      <c r="I465" s="32" t="s">
        <v>140</v>
      </c>
      <c r="J465" s="33" t="s">
        <v>167</v>
      </c>
      <c r="K465" s="33" t="s">
        <v>142</v>
      </c>
      <c r="L465" s="32" t="s">
        <v>143</v>
      </c>
      <c r="M465" s="32" t="s">
        <v>745</v>
      </c>
      <c r="N465" s="32" t="s">
        <v>6548</v>
      </c>
      <c r="O465" s="32" t="s">
        <v>146</v>
      </c>
      <c r="P465" s="32" t="s">
        <v>147</v>
      </c>
      <c r="Q465" s="34">
        <f t="shared" si="1"/>
        <v>15000</v>
      </c>
      <c r="R465" s="240">
        <v>46552.0</v>
      </c>
      <c r="S465" s="836">
        <v>18980.0</v>
      </c>
      <c r="T465" s="1937">
        <f t="shared" si="2"/>
        <v>69532</v>
      </c>
      <c r="U465" s="32"/>
      <c r="V465" s="39" t="s">
        <v>149</v>
      </c>
      <c r="W465" s="845">
        <v>63.0</v>
      </c>
      <c r="X465" s="67">
        <v>1.0</v>
      </c>
      <c r="Y465" s="2183">
        <v>51666.0</v>
      </c>
      <c r="Z465" s="687">
        <v>14922.0</v>
      </c>
      <c r="AA465" s="32"/>
      <c r="AB465" s="45" t="s">
        <v>143</v>
      </c>
      <c r="AC465" s="32"/>
      <c r="AD465" s="102"/>
      <c r="AE465" s="102"/>
      <c r="AF465" s="102"/>
      <c r="AG465" s="32"/>
      <c r="AH465" s="32"/>
      <c r="AI465" s="33" t="s">
        <v>223</v>
      </c>
      <c r="AJ465" s="2184">
        <v>0.9</v>
      </c>
      <c r="AK465" s="682">
        <v>0.93</v>
      </c>
      <c r="AL465" s="1628">
        <v>0.13</v>
      </c>
      <c r="AM465" s="32" t="s">
        <v>156</v>
      </c>
      <c r="AN465" s="32"/>
      <c r="AO465" s="32" t="s">
        <v>156</v>
      </c>
      <c r="AP465" s="32"/>
      <c r="AQ465" s="1071">
        <v>0.88</v>
      </c>
      <c r="AR465" s="32"/>
      <c r="AS465" s="79" t="s">
        <v>173</v>
      </c>
      <c r="AT465" s="32"/>
      <c r="AU465" s="56"/>
      <c r="AV465" s="56"/>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c r="CD465" s="56"/>
      <c r="CE465" s="56"/>
      <c r="CF465" s="56"/>
      <c r="CG465" s="56"/>
      <c r="CH465" s="56"/>
      <c r="CI465" s="56"/>
      <c r="CJ465" s="56"/>
      <c r="CK465" s="56"/>
      <c r="CL465" s="56"/>
      <c r="CM465" s="56"/>
      <c r="CN465" s="56"/>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8" t="s">
        <v>159</v>
      </c>
      <c r="DX465" s="58" t="str">
        <f t="shared" si="3"/>
        <v>generous_aid</v>
      </c>
      <c r="DY465" s="58" t="str">
        <f t="shared" si="4"/>
        <v>affordable</v>
      </c>
      <c r="DZ465" s="58"/>
      <c r="EA465" s="58"/>
      <c r="EB465" s="59" t="s">
        <v>160</v>
      </c>
    </row>
    <row r="466" ht="26.25" customHeight="1">
      <c r="A466" s="30" t="s">
        <v>6549</v>
      </c>
      <c r="B466" s="31" t="s">
        <v>6550</v>
      </c>
      <c r="C466" s="32" t="s">
        <v>6551</v>
      </c>
      <c r="D466" s="32" t="s">
        <v>6552</v>
      </c>
      <c r="E466" s="32" t="s">
        <v>6553</v>
      </c>
      <c r="F466" s="32" t="s">
        <v>6554</v>
      </c>
      <c r="G466" s="33" t="s">
        <v>138</v>
      </c>
      <c r="H466" s="32" t="s">
        <v>6555</v>
      </c>
      <c r="I466" s="32" t="s">
        <v>6556</v>
      </c>
      <c r="J466" s="33" t="s">
        <v>167</v>
      </c>
      <c r="K466" s="33" t="s">
        <v>142</v>
      </c>
      <c r="L466" s="32" t="s">
        <v>6557</v>
      </c>
      <c r="M466" s="32" t="s">
        <v>6558</v>
      </c>
      <c r="N466" s="32" t="s">
        <v>6559</v>
      </c>
      <c r="O466" s="32" t="s">
        <v>6560</v>
      </c>
      <c r="P466" s="32" t="s">
        <v>6561</v>
      </c>
      <c r="Q466" s="34">
        <f t="shared" si="1"/>
        <v>15000</v>
      </c>
      <c r="R466" s="2028">
        <v>46552.0</v>
      </c>
      <c r="S466" s="1187">
        <v>18980.0</v>
      </c>
      <c r="T466" s="1404">
        <f t="shared" si="2"/>
        <v>69532</v>
      </c>
      <c r="U466" s="38" t="s">
        <v>6562</v>
      </c>
      <c r="V466" s="39" t="s">
        <v>6563</v>
      </c>
      <c r="W466" s="854">
        <v>63.0</v>
      </c>
      <c r="X466" s="67">
        <v>1.0</v>
      </c>
      <c r="Y466" s="2183">
        <v>51666.0</v>
      </c>
      <c r="Z466" s="1790">
        <v>14922.0</v>
      </c>
      <c r="AA466" s="32"/>
      <c r="AB466" s="45" t="s">
        <v>143</v>
      </c>
      <c r="AC466" s="32"/>
      <c r="AD466" s="85"/>
      <c r="AE466" s="85"/>
      <c r="AF466" s="85"/>
      <c r="AG466" s="32"/>
      <c r="AH466" s="32"/>
      <c r="AI466" s="33" t="s">
        <v>223</v>
      </c>
      <c r="AJ466" s="119">
        <v>0.9</v>
      </c>
      <c r="AK466" s="91"/>
      <c r="AL466" s="91"/>
      <c r="AM466" s="91"/>
      <c r="AN466" s="91"/>
      <c r="AO466" s="91"/>
      <c r="AP466" s="91"/>
      <c r="AQ466" s="91"/>
      <c r="AR466" s="91"/>
      <c r="AS466" s="91"/>
      <c r="AT466" s="91"/>
      <c r="AU466" s="92"/>
      <c r="AV466" s="92"/>
      <c r="AW466" s="92"/>
      <c r="AX466" s="92"/>
      <c r="AY466" s="92"/>
      <c r="AZ466" s="92"/>
      <c r="BA466" s="92"/>
      <c r="BB466" s="92"/>
      <c r="BC466" s="92"/>
      <c r="BD466" s="92"/>
      <c r="BE466" s="92"/>
      <c r="BF466" s="92"/>
      <c r="BG466" s="92"/>
      <c r="BH466" s="92"/>
      <c r="BI466" s="92"/>
      <c r="BJ466" s="92"/>
      <c r="BK466" s="92"/>
      <c r="BL466" s="92"/>
      <c r="BM466" s="92"/>
      <c r="BN466" s="92"/>
      <c r="BO466" s="92"/>
      <c r="BP466" s="92"/>
      <c r="BQ466" s="92"/>
      <c r="BR466" s="92"/>
      <c r="BS466" s="92"/>
      <c r="BT466" s="92"/>
      <c r="BU466" s="92"/>
      <c r="BV466" s="92"/>
      <c r="BW466" s="92"/>
      <c r="BX466" s="92"/>
      <c r="BY466" s="92"/>
      <c r="BZ466" s="92"/>
      <c r="CA466" s="92"/>
      <c r="CB466" s="92"/>
      <c r="CC466" s="92"/>
      <c r="CD466" s="92"/>
      <c r="CE466" s="92"/>
      <c r="CF466" s="92"/>
      <c r="CG466" s="92"/>
      <c r="CH466" s="92"/>
      <c r="CI466" s="92"/>
      <c r="CJ466" s="92"/>
      <c r="CK466" s="92"/>
      <c r="CL466" s="92"/>
      <c r="CM466" s="92"/>
      <c r="CN466" s="92"/>
      <c r="CO466" s="92"/>
      <c r="CP466" s="92"/>
      <c r="CQ466" s="92"/>
      <c r="CR466" s="92"/>
      <c r="CS466" s="92"/>
      <c r="CT466" s="92"/>
      <c r="CU466" s="92"/>
      <c r="CV466" s="92"/>
      <c r="CW466" s="92"/>
      <c r="CX466" s="92"/>
      <c r="CY466" s="92"/>
      <c r="CZ466" s="92"/>
      <c r="DA466" s="92"/>
      <c r="DB466" s="92"/>
      <c r="DC466" s="92"/>
      <c r="DD466" s="92"/>
      <c r="DE466" s="92"/>
      <c r="DF466" s="92"/>
      <c r="DG466" s="92"/>
      <c r="DH466" s="92"/>
      <c r="DI466" s="92"/>
      <c r="DJ466" s="92"/>
      <c r="DK466" s="92"/>
      <c r="DL466" s="92"/>
      <c r="DM466" s="92"/>
      <c r="DN466" s="92"/>
      <c r="DO466" s="92"/>
      <c r="DP466" s="92"/>
      <c r="DQ466" s="92"/>
      <c r="DR466" s="92"/>
      <c r="DS466" s="92"/>
      <c r="DT466" s="92"/>
      <c r="DU466" s="92"/>
      <c r="DV466" s="92"/>
      <c r="DW466" s="92"/>
      <c r="DX466" s="58" t="str">
        <f t="shared" si="3"/>
        <v>generous_aid</v>
      </c>
      <c r="DY466" s="58" t="str">
        <f t="shared" si="4"/>
        <v>affordable</v>
      </c>
      <c r="DZ466" s="92"/>
      <c r="EA466" s="92"/>
      <c r="EB466" s="59" t="s">
        <v>160</v>
      </c>
    </row>
    <row r="467" ht="26.25" customHeight="1">
      <c r="A467" s="60" t="s">
        <v>6564</v>
      </c>
      <c r="B467" s="31" t="s">
        <v>6565</v>
      </c>
      <c r="C467" s="61" t="s">
        <v>6566</v>
      </c>
      <c r="D467" s="61" t="s">
        <v>6567</v>
      </c>
      <c r="E467" s="61" t="s">
        <v>6568</v>
      </c>
      <c r="F467" s="32" t="s">
        <v>6569</v>
      </c>
      <c r="G467" s="32" t="s">
        <v>6570</v>
      </c>
      <c r="H467" s="32"/>
      <c r="I467" s="32" t="s">
        <v>6571</v>
      </c>
      <c r="J467" s="33" t="s">
        <v>265</v>
      </c>
      <c r="K467" s="33" t="s">
        <v>142</v>
      </c>
      <c r="L467" s="32" t="s">
        <v>6572</v>
      </c>
      <c r="M467" s="32" t="s">
        <v>6573</v>
      </c>
      <c r="N467" s="32" t="s">
        <v>6574</v>
      </c>
      <c r="O467" s="32" t="s">
        <v>6575</v>
      </c>
      <c r="P467" s="32" t="s">
        <v>6576</v>
      </c>
      <c r="Q467" s="34">
        <f t="shared" si="1"/>
        <v>45000</v>
      </c>
      <c r="R467" s="799">
        <v>31337.0</v>
      </c>
      <c r="S467" s="1317">
        <v>11300.0</v>
      </c>
      <c r="T467" s="562">
        <f t="shared" si="2"/>
        <v>46637</v>
      </c>
      <c r="U467" s="139" t="s">
        <v>6577</v>
      </c>
      <c r="V467" s="39" t="s">
        <v>6578</v>
      </c>
      <c r="W467" s="596">
        <v>66.0</v>
      </c>
      <c r="X467" s="2003">
        <v>0.584</v>
      </c>
      <c r="Y467" s="565">
        <v>6461.0</v>
      </c>
      <c r="Z467" s="1228">
        <v>40176.0</v>
      </c>
      <c r="AA467" s="829" t="s">
        <v>6579</v>
      </c>
      <c r="AB467" s="45" t="s">
        <v>143</v>
      </c>
      <c r="AC467" s="46" t="s">
        <v>6580</v>
      </c>
      <c r="AD467" s="87" t="s">
        <v>423</v>
      </c>
      <c r="AE467" s="297" t="s">
        <v>6581</v>
      </c>
      <c r="AF467" s="85" t="s">
        <v>6582</v>
      </c>
      <c r="AG467" s="145">
        <v>0.0</v>
      </c>
      <c r="AH467" s="1527">
        <v>15300.0</v>
      </c>
      <c r="AI467" s="32" t="s">
        <v>6583</v>
      </c>
      <c r="AJ467" s="262">
        <v>0.868</v>
      </c>
      <c r="AK467" s="263"/>
      <c r="AL467" s="263"/>
      <c r="AM467" s="263"/>
      <c r="AN467" s="263"/>
      <c r="AO467" s="263"/>
      <c r="AP467" s="263"/>
      <c r="AQ467" s="263"/>
      <c r="AR467" s="263"/>
      <c r="AS467" s="263"/>
      <c r="AT467" s="263"/>
      <c r="AU467" s="166"/>
      <c r="AV467" s="166"/>
      <c r="AW467" s="166"/>
      <c r="AX467" s="166"/>
      <c r="AY467" s="166"/>
      <c r="AZ467" s="166"/>
      <c r="BA467" s="166"/>
      <c r="BB467" s="166"/>
      <c r="BC467" s="166"/>
      <c r="BD467" s="166"/>
      <c r="BE467" s="166"/>
      <c r="BF467" s="166"/>
      <c r="BG467" s="166"/>
      <c r="BH467" s="166"/>
      <c r="BI467" s="166"/>
      <c r="BJ467" s="166"/>
      <c r="BK467" s="166"/>
      <c r="BL467" s="166"/>
      <c r="BM467" s="166"/>
      <c r="BN467" s="166"/>
      <c r="BO467" s="166"/>
      <c r="BP467" s="166"/>
      <c r="BQ467" s="166"/>
      <c r="BR467" s="166"/>
      <c r="BS467" s="166"/>
      <c r="BT467" s="166"/>
      <c r="BU467" s="166"/>
      <c r="BV467" s="166"/>
      <c r="BW467" s="166"/>
      <c r="BX467" s="166"/>
      <c r="BY467" s="166"/>
      <c r="BZ467" s="166"/>
      <c r="CA467" s="166"/>
      <c r="CB467" s="166"/>
      <c r="CC467" s="166"/>
      <c r="CD467" s="166"/>
      <c r="CE467" s="166"/>
      <c r="CF467" s="166"/>
      <c r="CG467" s="166"/>
      <c r="CH467" s="166"/>
      <c r="CI467" s="166"/>
      <c r="CJ467" s="166"/>
      <c r="CK467" s="166"/>
      <c r="CL467" s="166"/>
      <c r="CM467" s="166"/>
      <c r="CN467" s="166"/>
      <c r="CO467" s="166"/>
      <c r="CP467" s="166"/>
      <c r="CQ467" s="166"/>
      <c r="CR467" s="166"/>
      <c r="CS467" s="166"/>
      <c r="CT467" s="166"/>
      <c r="CU467" s="166"/>
      <c r="CV467" s="166"/>
      <c r="CW467" s="166"/>
      <c r="CX467" s="166"/>
      <c r="CY467" s="166"/>
      <c r="CZ467" s="166"/>
      <c r="DA467" s="166"/>
      <c r="DB467" s="166"/>
      <c r="DC467" s="166"/>
      <c r="DD467" s="166"/>
      <c r="DE467" s="166"/>
      <c r="DF467" s="166"/>
      <c r="DG467" s="166"/>
      <c r="DH467" s="166"/>
      <c r="DI467" s="166"/>
      <c r="DJ467" s="166"/>
      <c r="DK467" s="166"/>
      <c r="DL467" s="166"/>
      <c r="DM467" s="166"/>
      <c r="DN467" s="166"/>
      <c r="DO467" s="166"/>
      <c r="DP467" s="166"/>
      <c r="DQ467" s="166"/>
      <c r="DR467" s="166"/>
      <c r="DS467" s="166"/>
      <c r="DT467" s="166"/>
      <c r="DU467" s="166"/>
      <c r="DV467" s="166"/>
      <c r="DW467" s="166"/>
      <c r="DX467" s="58" t="str">
        <f t="shared" si="3"/>
        <v/>
      </c>
      <c r="DY467" s="58" t="str">
        <f t="shared" si="4"/>
        <v/>
      </c>
      <c r="DZ467" s="166"/>
      <c r="EA467" s="166"/>
      <c r="EB467" s="59" t="s">
        <v>160</v>
      </c>
    </row>
    <row r="468" ht="12.75" customHeight="1">
      <c r="A468" s="60" t="s">
        <v>6584</v>
      </c>
      <c r="B468" s="324"/>
      <c r="C468" s="61" t="s">
        <v>6585</v>
      </c>
      <c r="D468" s="61" t="s">
        <v>1160</v>
      </c>
      <c r="E468" s="61" t="s">
        <v>1161</v>
      </c>
      <c r="F468" s="32" t="s">
        <v>324</v>
      </c>
      <c r="G468" s="33" t="s">
        <v>138</v>
      </c>
      <c r="H468" s="32" t="s">
        <v>139</v>
      </c>
      <c r="I468" s="32" t="s">
        <v>140</v>
      </c>
      <c r="J468" s="33" t="s">
        <v>326</v>
      </c>
      <c r="K468" s="33" t="s">
        <v>142</v>
      </c>
      <c r="L468" s="32" t="s">
        <v>143</v>
      </c>
      <c r="M468" s="32" t="s">
        <v>745</v>
      </c>
      <c r="N468" s="32" t="s">
        <v>6586</v>
      </c>
      <c r="O468" s="32" t="s">
        <v>146</v>
      </c>
      <c r="P468" s="32" t="s">
        <v>147</v>
      </c>
      <c r="Q468" s="34">
        <f t="shared" si="1"/>
        <v>45000</v>
      </c>
      <c r="R468" s="104">
        <v>26022.0</v>
      </c>
      <c r="S468" s="1836">
        <v>16730.0</v>
      </c>
      <c r="T468" s="281">
        <f t="shared" si="2"/>
        <v>46752</v>
      </c>
      <c r="U468" s="32"/>
      <c r="V468" s="39" t="s">
        <v>149</v>
      </c>
      <c r="W468" s="317">
        <v>77.0</v>
      </c>
      <c r="X468" s="966">
        <v>0.38</v>
      </c>
      <c r="Y468" s="865">
        <v>2916.0</v>
      </c>
      <c r="Z468" s="257">
        <v>41598.0</v>
      </c>
      <c r="AA468" s="1613" t="s">
        <v>4329</v>
      </c>
      <c r="AB468" s="45" t="s">
        <v>143</v>
      </c>
      <c r="AC468" s="61"/>
      <c r="AD468" s="102"/>
      <c r="AE468" s="102"/>
      <c r="AF468" s="102"/>
      <c r="AG468" s="61"/>
      <c r="AH468" s="61" t="s">
        <v>222</v>
      </c>
      <c r="AI468" s="33" t="s">
        <v>223</v>
      </c>
      <c r="AJ468" s="2185">
        <v>0.874</v>
      </c>
      <c r="AK468" s="2186">
        <v>0.753</v>
      </c>
      <c r="AL468" s="75">
        <v>0.2</v>
      </c>
      <c r="AM468" s="91">
        <v>0.12</v>
      </c>
      <c r="AN468" s="134">
        <v>985.0</v>
      </c>
      <c r="AO468" s="558">
        <v>742.0</v>
      </c>
      <c r="AP468" s="2187">
        <v>86.0</v>
      </c>
      <c r="AQ468" s="2188">
        <v>0.843</v>
      </c>
      <c r="AR468" s="33"/>
      <c r="AS468" s="55" t="s">
        <v>157</v>
      </c>
      <c r="AT468" s="32"/>
      <c r="AU468" s="56"/>
      <c r="AV468" s="56"/>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c r="CD468" s="56"/>
      <c r="CE468" s="56"/>
      <c r="CF468" s="56"/>
      <c r="CG468" s="56"/>
      <c r="CH468" s="56"/>
      <c r="CI468" s="56"/>
      <c r="CJ468" s="56"/>
      <c r="CK468" s="56"/>
      <c r="CL468" s="56"/>
      <c r="CM468" s="56"/>
      <c r="CN468" s="56"/>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8" t="s">
        <v>159</v>
      </c>
      <c r="DX468" s="58" t="str">
        <f t="shared" si="3"/>
        <v/>
      </c>
      <c r="DY468" s="58" t="str">
        <f t="shared" si="4"/>
        <v/>
      </c>
      <c r="DZ468" s="58"/>
      <c r="EA468" s="58"/>
      <c r="EB468" s="59" t="s">
        <v>160</v>
      </c>
    </row>
    <row r="469" ht="12.75" customHeight="1">
      <c r="A469" s="30" t="s">
        <v>6587</v>
      </c>
      <c r="B469" s="31" t="s">
        <v>6588</v>
      </c>
      <c r="C469" s="32" t="s">
        <v>6589</v>
      </c>
      <c r="D469" s="32" t="s">
        <v>6590</v>
      </c>
      <c r="E469" s="32" t="s">
        <v>6591</v>
      </c>
      <c r="F469" s="32" t="s">
        <v>6592</v>
      </c>
      <c r="G469" s="33" t="s">
        <v>138</v>
      </c>
      <c r="H469" s="32" t="s">
        <v>6593</v>
      </c>
      <c r="I469" s="32" t="s">
        <v>6594</v>
      </c>
      <c r="J469" s="33" t="s">
        <v>326</v>
      </c>
      <c r="K469" s="33" t="s">
        <v>142</v>
      </c>
      <c r="L469" s="32" t="s">
        <v>6595</v>
      </c>
      <c r="M469" s="32" t="s">
        <v>6596</v>
      </c>
      <c r="N469" s="32" t="s">
        <v>6597</v>
      </c>
      <c r="O469" s="32" t="s">
        <v>6598</v>
      </c>
      <c r="P469" s="32" t="s">
        <v>6599</v>
      </c>
      <c r="Q469" s="34">
        <f t="shared" si="1"/>
        <v>45000</v>
      </c>
      <c r="R469" s="279">
        <v>26022.0</v>
      </c>
      <c r="S469" s="252">
        <v>16730.0</v>
      </c>
      <c r="T469" s="1107">
        <f t="shared" si="2"/>
        <v>46752</v>
      </c>
      <c r="U469" s="38" t="s">
        <v>6600</v>
      </c>
      <c r="V469" s="39" t="s">
        <v>6601</v>
      </c>
      <c r="W469" s="951">
        <v>77.0</v>
      </c>
      <c r="X469" s="2169">
        <v>0.377</v>
      </c>
      <c r="Y469" s="865">
        <v>2916.0</v>
      </c>
      <c r="Z469" s="1089">
        <v>41598.0</v>
      </c>
      <c r="AA469" s="1613" t="s">
        <v>6602</v>
      </c>
      <c r="AB469" s="45" t="s">
        <v>143</v>
      </c>
      <c r="AC469" s="32"/>
      <c r="AD469" s="85"/>
      <c r="AE469" s="85"/>
      <c r="AF469" s="85"/>
      <c r="AG469" s="32"/>
      <c r="AH469" s="32" t="s">
        <v>6603</v>
      </c>
      <c r="AI469" s="33" t="s">
        <v>223</v>
      </c>
      <c r="AJ469" s="262">
        <v>0.874</v>
      </c>
      <c r="AK469" s="263"/>
      <c r="AL469" s="263"/>
      <c r="AM469" s="263"/>
      <c r="AN469" s="263"/>
      <c r="AO469" s="263"/>
      <c r="AP469" s="263"/>
      <c r="AQ469" s="263"/>
      <c r="AR469" s="263"/>
      <c r="AS469" s="263"/>
      <c r="AT469" s="263"/>
      <c r="AU469" s="166"/>
      <c r="AV469" s="166"/>
      <c r="AW469" s="166"/>
      <c r="AX469" s="166"/>
      <c r="AY469" s="166"/>
      <c r="AZ469" s="166"/>
      <c r="BA469" s="166"/>
      <c r="BB469" s="166"/>
      <c r="BC469" s="166"/>
      <c r="BD469" s="166"/>
      <c r="BE469" s="166"/>
      <c r="BF469" s="166"/>
      <c r="BG469" s="166"/>
      <c r="BH469" s="166"/>
      <c r="BI469" s="166"/>
      <c r="BJ469" s="166"/>
      <c r="BK469" s="166"/>
      <c r="BL469" s="166"/>
      <c r="BM469" s="166"/>
      <c r="BN469" s="166"/>
      <c r="BO469" s="166"/>
      <c r="BP469" s="166"/>
      <c r="BQ469" s="166"/>
      <c r="BR469" s="166"/>
      <c r="BS469" s="166"/>
      <c r="BT469" s="166"/>
      <c r="BU469" s="166"/>
      <c r="BV469" s="166"/>
      <c r="BW469" s="166"/>
      <c r="BX469" s="166"/>
      <c r="BY469" s="166"/>
      <c r="BZ469" s="166"/>
      <c r="CA469" s="166"/>
      <c r="CB469" s="166"/>
      <c r="CC469" s="166"/>
      <c r="CD469" s="166"/>
      <c r="CE469" s="166"/>
      <c r="CF469" s="166"/>
      <c r="CG469" s="166"/>
      <c r="CH469" s="166"/>
      <c r="CI469" s="166"/>
      <c r="CJ469" s="166"/>
      <c r="CK469" s="166"/>
      <c r="CL469" s="166"/>
      <c r="CM469" s="166"/>
      <c r="CN469" s="166"/>
      <c r="CO469" s="166"/>
      <c r="CP469" s="166"/>
      <c r="CQ469" s="166"/>
      <c r="CR469" s="166"/>
      <c r="CS469" s="166"/>
      <c r="CT469" s="166"/>
      <c r="CU469" s="166"/>
      <c r="CV469" s="166"/>
      <c r="CW469" s="166"/>
      <c r="CX469" s="166"/>
      <c r="CY469" s="166"/>
      <c r="CZ469" s="166"/>
      <c r="DA469" s="166"/>
      <c r="DB469" s="166"/>
      <c r="DC469" s="166"/>
      <c r="DD469" s="166"/>
      <c r="DE469" s="166"/>
      <c r="DF469" s="166"/>
      <c r="DG469" s="166"/>
      <c r="DH469" s="166"/>
      <c r="DI469" s="166"/>
      <c r="DJ469" s="166"/>
      <c r="DK469" s="166"/>
      <c r="DL469" s="166"/>
      <c r="DM469" s="166"/>
      <c r="DN469" s="166"/>
      <c r="DO469" s="166"/>
      <c r="DP469" s="166"/>
      <c r="DQ469" s="166"/>
      <c r="DR469" s="166"/>
      <c r="DS469" s="166"/>
      <c r="DT469" s="166"/>
      <c r="DU469" s="166"/>
      <c r="DV469" s="166"/>
      <c r="DW469" s="166"/>
      <c r="DX469" s="58" t="str">
        <f t="shared" si="3"/>
        <v/>
      </c>
      <c r="DY469" s="58" t="str">
        <f t="shared" si="4"/>
        <v/>
      </c>
      <c r="DZ469" s="166"/>
      <c r="EA469" s="166"/>
      <c r="EB469" s="59" t="s">
        <v>160</v>
      </c>
    </row>
    <row r="470" ht="12.75" customHeight="1">
      <c r="A470" s="30" t="s">
        <v>6604</v>
      </c>
      <c r="B470" s="324"/>
      <c r="C470" s="32" t="s">
        <v>5472</v>
      </c>
      <c r="D470" s="32" t="s">
        <v>227</v>
      </c>
      <c r="E470" s="32" t="s">
        <v>228</v>
      </c>
      <c r="F470" s="32" t="s">
        <v>137</v>
      </c>
      <c r="G470" s="33" t="s">
        <v>138</v>
      </c>
      <c r="H470" s="32" t="s">
        <v>1056</v>
      </c>
      <c r="I470" s="32" t="s">
        <v>6605</v>
      </c>
      <c r="J470" s="33" t="s">
        <v>167</v>
      </c>
      <c r="K470" s="33" t="s">
        <v>142</v>
      </c>
      <c r="L470" s="32" t="s">
        <v>143</v>
      </c>
      <c r="M470" s="32" t="s">
        <v>745</v>
      </c>
      <c r="N470" s="32" t="s">
        <v>6606</v>
      </c>
      <c r="O470" s="32" t="s">
        <v>146</v>
      </c>
      <c r="P470" s="32" t="s">
        <v>950</v>
      </c>
      <c r="Q470" s="34">
        <f t="shared" si="1"/>
        <v>30000</v>
      </c>
      <c r="R470" s="877">
        <v>53500.0</v>
      </c>
      <c r="S470" s="1314">
        <v>15812.0</v>
      </c>
      <c r="T470" s="2028">
        <f t="shared" si="2"/>
        <v>73312</v>
      </c>
      <c r="U470" s="32"/>
      <c r="V470" s="65" t="s">
        <v>173</v>
      </c>
      <c r="W470" s="2189">
        <v>6.0</v>
      </c>
      <c r="X470" s="2190">
        <v>0.75</v>
      </c>
      <c r="Y470" s="452">
        <v>44811.0</v>
      </c>
      <c r="Z470" s="471">
        <v>26540.0</v>
      </c>
      <c r="AA470" s="1613" t="s">
        <v>6607</v>
      </c>
      <c r="AB470" s="71" t="s">
        <v>143</v>
      </c>
      <c r="AC470" s="1304">
        <v>34000.0</v>
      </c>
      <c r="AD470" s="87" t="s">
        <v>5854</v>
      </c>
      <c r="AE470" s="297" t="s">
        <v>6608</v>
      </c>
      <c r="AF470" s="87" t="s">
        <v>6609</v>
      </c>
      <c r="AG470" s="2191">
        <v>19500.0</v>
      </c>
      <c r="AH470" s="104">
        <v>39312.0</v>
      </c>
      <c r="AI470" s="32" t="s">
        <v>6610</v>
      </c>
      <c r="AJ470" s="1528">
        <v>0.54</v>
      </c>
      <c r="AK470" s="601">
        <v>0.023</v>
      </c>
      <c r="AL470" s="1101">
        <v>0.19</v>
      </c>
      <c r="AM470" s="91">
        <v>0.03</v>
      </c>
      <c r="AN470" s="1220">
        <v>1598.0</v>
      </c>
      <c r="AO470" s="1596">
        <v>37.0</v>
      </c>
      <c r="AP470" s="78">
        <v>1.0</v>
      </c>
      <c r="AQ470" s="1528">
        <v>0.54</v>
      </c>
      <c r="AR470" s="33"/>
      <c r="AS470" s="55" t="s">
        <v>157</v>
      </c>
      <c r="AT470" s="32"/>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c r="CD470" s="56"/>
      <c r="CE470" s="56"/>
      <c r="CF470" s="56"/>
      <c r="CG470" s="56"/>
      <c r="CH470" s="56"/>
      <c r="CI470" s="56"/>
      <c r="CJ470" s="56"/>
      <c r="CK470" s="56"/>
      <c r="CL470" s="56"/>
      <c r="CM470" s="56"/>
      <c r="CN470" s="56"/>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8" t="s">
        <v>159</v>
      </c>
      <c r="DX470" s="58" t="str">
        <f t="shared" si="3"/>
        <v/>
      </c>
      <c r="DY470" s="58" t="str">
        <f t="shared" si="4"/>
        <v>affordable</v>
      </c>
      <c r="DZ470" s="58"/>
      <c r="EA470" s="58"/>
      <c r="EB470" s="59" t="s">
        <v>160</v>
      </c>
    </row>
    <row r="471" ht="12.75" customHeight="1">
      <c r="A471" s="60" t="s">
        <v>6611</v>
      </c>
      <c r="B471" s="31" t="s">
        <v>6612</v>
      </c>
      <c r="C471" s="61" t="s">
        <v>6613</v>
      </c>
      <c r="D471" s="61" t="s">
        <v>6614</v>
      </c>
      <c r="E471" s="61" t="s">
        <v>6615</v>
      </c>
      <c r="F471" s="32" t="s">
        <v>6616</v>
      </c>
      <c r="G471" s="33" t="s">
        <v>138</v>
      </c>
      <c r="H471" s="32" t="s">
        <v>6617</v>
      </c>
      <c r="I471" s="32" t="s">
        <v>6618</v>
      </c>
      <c r="J471" s="33" t="s">
        <v>167</v>
      </c>
      <c r="K471" s="33" t="s">
        <v>142</v>
      </c>
      <c r="L471" s="32" t="s">
        <v>6619</v>
      </c>
      <c r="M471" s="32" t="s">
        <v>6620</v>
      </c>
      <c r="N471" s="32" t="s">
        <v>6621</v>
      </c>
      <c r="O471" s="32" t="s">
        <v>6622</v>
      </c>
      <c r="P471" s="32" t="s">
        <v>6623</v>
      </c>
      <c r="Q471" s="34">
        <f t="shared" si="1"/>
        <v>30000</v>
      </c>
      <c r="R471" s="780">
        <v>53500.0</v>
      </c>
      <c r="S471" s="251">
        <v>15812.0</v>
      </c>
      <c r="T471" s="1523">
        <f t="shared" si="2"/>
        <v>73312</v>
      </c>
      <c r="U471" s="38" t="s">
        <v>6624</v>
      </c>
      <c r="V471" s="65" t="s">
        <v>6625</v>
      </c>
      <c r="W471" s="372">
        <v>6.0</v>
      </c>
      <c r="X471" s="373">
        <v>0.75</v>
      </c>
      <c r="Y471" s="452">
        <v>44811.0</v>
      </c>
      <c r="Z471" s="1698">
        <v>26540.0</v>
      </c>
      <c r="AA471" s="1613" t="s">
        <v>6626</v>
      </c>
      <c r="AB471" s="71" t="s">
        <v>6627</v>
      </c>
      <c r="AC471" s="802">
        <v>34000.0</v>
      </c>
      <c r="AD471" s="87" t="s">
        <v>5854</v>
      </c>
      <c r="AE471" s="297" t="s">
        <v>6608</v>
      </c>
      <c r="AF471" s="87" t="s">
        <v>6609</v>
      </c>
      <c r="AG471" s="881">
        <v>19500.0</v>
      </c>
      <c r="AH471" s="1369">
        <v>39312.0</v>
      </c>
      <c r="AI471" s="32" t="s">
        <v>6628</v>
      </c>
      <c r="AJ471" s="1215">
        <v>0.54</v>
      </c>
      <c r="AK471" s="91"/>
      <c r="AL471" s="91"/>
      <c r="AM471" s="91"/>
      <c r="AN471" s="91"/>
      <c r="AO471" s="91"/>
      <c r="AP471" s="91"/>
      <c r="AQ471" s="91"/>
      <c r="AR471" s="91"/>
      <c r="AS471" s="91"/>
      <c r="AT471" s="91"/>
      <c r="AU471" s="92"/>
      <c r="AV471" s="92"/>
      <c r="AW471" s="92"/>
      <c r="AX471" s="92"/>
      <c r="AY471" s="92"/>
      <c r="AZ471" s="92"/>
      <c r="BA471" s="92"/>
      <c r="BB471" s="92"/>
      <c r="BC471" s="92"/>
      <c r="BD471" s="92"/>
      <c r="BE471" s="92"/>
      <c r="BF471" s="92"/>
      <c r="BG471" s="92"/>
      <c r="BH471" s="92"/>
      <c r="BI471" s="92"/>
      <c r="BJ471" s="92"/>
      <c r="BK471" s="92"/>
      <c r="BL471" s="92"/>
      <c r="BM471" s="92"/>
      <c r="BN471" s="92"/>
      <c r="BO471" s="92"/>
      <c r="BP471" s="92"/>
      <c r="BQ471" s="92"/>
      <c r="BR471" s="92"/>
      <c r="BS471" s="92"/>
      <c r="BT471" s="92"/>
      <c r="BU471" s="92"/>
      <c r="BV471" s="92"/>
      <c r="BW471" s="92"/>
      <c r="BX471" s="92"/>
      <c r="BY471" s="92"/>
      <c r="BZ471" s="92"/>
      <c r="CA471" s="92"/>
      <c r="CB471" s="92"/>
      <c r="CC471" s="92"/>
      <c r="CD471" s="92"/>
      <c r="CE471" s="92"/>
      <c r="CF471" s="92"/>
      <c r="CG471" s="92"/>
      <c r="CH471" s="92"/>
      <c r="CI471" s="92"/>
      <c r="CJ471" s="92"/>
      <c r="CK471" s="92"/>
      <c r="CL471" s="92"/>
      <c r="CM471" s="92"/>
      <c r="CN471" s="92"/>
      <c r="CO471" s="92"/>
      <c r="CP471" s="92"/>
      <c r="CQ471" s="92"/>
      <c r="CR471" s="92"/>
      <c r="CS471" s="92"/>
      <c r="CT471" s="92"/>
      <c r="CU471" s="92"/>
      <c r="CV471" s="92"/>
      <c r="CW471" s="92"/>
      <c r="CX471" s="92"/>
      <c r="CY471" s="92"/>
      <c r="CZ471" s="92"/>
      <c r="DA471" s="92"/>
      <c r="DB471" s="92"/>
      <c r="DC471" s="92"/>
      <c r="DD471" s="92"/>
      <c r="DE471" s="92"/>
      <c r="DF471" s="92"/>
      <c r="DG471" s="92"/>
      <c r="DH471" s="92"/>
      <c r="DI471" s="92"/>
      <c r="DJ471" s="92"/>
      <c r="DK471" s="92"/>
      <c r="DL471" s="92"/>
      <c r="DM471" s="92"/>
      <c r="DN471" s="92"/>
      <c r="DO471" s="92"/>
      <c r="DP471" s="92"/>
      <c r="DQ471" s="92"/>
      <c r="DR471" s="92"/>
      <c r="DS471" s="92"/>
      <c r="DT471" s="92"/>
      <c r="DU471" s="92"/>
      <c r="DV471" s="92"/>
      <c r="DW471" s="92"/>
      <c r="DX471" s="58" t="str">
        <f t="shared" si="3"/>
        <v/>
      </c>
      <c r="DY471" s="58" t="str">
        <f t="shared" si="4"/>
        <v>affordable</v>
      </c>
      <c r="DZ471" s="92"/>
      <c r="EA471" s="92"/>
      <c r="EB471" s="59" t="s">
        <v>160</v>
      </c>
    </row>
    <row r="472" ht="12.75" customHeight="1">
      <c r="A472" s="868" t="s">
        <v>6629</v>
      </c>
      <c r="B472" s="324"/>
      <c r="C472" s="368" t="s">
        <v>6630</v>
      </c>
      <c r="D472" s="61" t="s">
        <v>1675</v>
      </c>
      <c r="E472" s="61" t="s">
        <v>1676</v>
      </c>
      <c r="F472" s="32" t="s">
        <v>324</v>
      </c>
      <c r="G472" s="33" t="s">
        <v>325</v>
      </c>
      <c r="H472" s="32"/>
      <c r="I472" s="32" t="s">
        <v>1846</v>
      </c>
      <c r="J472" s="33" t="s">
        <v>141</v>
      </c>
      <c r="K472" s="33" t="s">
        <v>142</v>
      </c>
      <c r="L472" s="32" t="s">
        <v>143</v>
      </c>
      <c r="M472" s="32" t="s">
        <v>745</v>
      </c>
      <c r="N472" s="32" t="s">
        <v>6631</v>
      </c>
      <c r="O472" s="32" t="s">
        <v>146</v>
      </c>
      <c r="P472" s="32" t="s">
        <v>147</v>
      </c>
      <c r="Q472" s="34">
        <f t="shared" si="1"/>
        <v>15000</v>
      </c>
      <c r="R472" s="50">
        <v>14980.0</v>
      </c>
      <c r="S472" s="1974">
        <v>10994.0</v>
      </c>
      <c r="T472" s="683">
        <f t="shared" si="2"/>
        <v>29974</v>
      </c>
      <c r="U472" s="32"/>
      <c r="V472" s="39" t="s">
        <v>149</v>
      </c>
      <c r="W472" s="1958">
        <v>59.0</v>
      </c>
      <c r="X472" s="549">
        <v>0.86</v>
      </c>
      <c r="Y472" s="2182">
        <v>15213.0</v>
      </c>
      <c r="Z472" s="2192">
        <v>12435.0</v>
      </c>
      <c r="AA472" s="1337" t="s">
        <v>5453</v>
      </c>
      <c r="AB472" s="45" t="s">
        <v>143</v>
      </c>
      <c r="AC472" s="61"/>
      <c r="AD472" s="102"/>
      <c r="AE472" s="102"/>
      <c r="AF472" s="102"/>
      <c r="AG472" s="61"/>
      <c r="AH472" s="61" t="s">
        <v>222</v>
      </c>
      <c r="AI472" s="33" t="s">
        <v>223</v>
      </c>
      <c r="AJ472" s="2086">
        <v>0.821</v>
      </c>
      <c r="AK472" s="2193">
        <v>0.642</v>
      </c>
      <c r="AL472" s="1535">
        <v>0.17</v>
      </c>
      <c r="AM472" s="91">
        <v>0.05</v>
      </c>
      <c r="AN472" s="441">
        <v>1327.0</v>
      </c>
      <c r="AO472" s="1760">
        <v>852.0</v>
      </c>
      <c r="AP472" s="1731">
        <v>41.0</v>
      </c>
      <c r="AQ472" s="2163">
        <v>0.82</v>
      </c>
      <c r="AR472" s="33"/>
      <c r="AS472" s="185" t="s">
        <v>296</v>
      </c>
      <c r="AT472" s="32"/>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c r="CD472" s="56"/>
      <c r="CE472" s="56"/>
      <c r="CF472" s="56"/>
      <c r="CG472" s="56"/>
      <c r="CH472" s="56"/>
      <c r="CI472" s="56"/>
      <c r="CJ472" s="56"/>
      <c r="CK472" s="56"/>
      <c r="CL472" s="56"/>
      <c r="CM472" s="56"/>
      <c r="CN472" s="56"/>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8" t="s">
        <v>159</v>
      </c>
      <c r="DX472" s="58" t="str">
        <f t="shared" si="3"/>
        <v/>
      </c>
      <c r="DY472" s="58" t="str">
        <f t="shared" si="4"/>
        <v>affordable</v>
      </c>
      <c r="DZ472" s="58"/>
      <c r="EA472" s="58"/>
      <c r="EB472" s="59" t="s">
        <v>160</v>
      </c>
    </row>
    <row r="473" ht="39.0" customHeight="1">
      <c r="A473" s="858" t="s">
        <v>6629</v>
      </c>
      <c r="B473" s="493" t="s">
        <v>6632</v>
      </c>
      <c r="C473" s="33" t="s">
        <v>6630</v>
      </c>
      <c r="D473" s="32" t="s">
        <v>6633</v>
      </c>
      <c r="E473" s="32" t="s">
        <v>6634</v>
      </c>
      <c r="F473" s="32" t="s">
        <v>6635</v>
      </c>
      <c r="G473" s="33" t="s">
        <v>325</v>
      </c>
      <c r="H473" s="32"/>
      <c r="I473" s="32" t="s">
        <v>6636</v>
      </c>
      <c r="J473" s="33" t="s">
        <v>141</v>
      </c>
      <c r="K473" s="33" t="s">
        <v>142</v>
      </c>
      <c r="L473" s="32" t="s">
        <v>6637</v>
      </c>
      <c r="M473" s="32" t="s">
        <v>6638</v>
      </c>
      <c r="N473" s="32" t="s">
        <v>6639</v>
      </c>
      <c r="O473" s="32" t="s">
        <v>6640</v>
      </c>
      <c r="P473" s="32" t="s">
        <v>6641</v>
      </c>
      <c r="Q473" s="34">
        <f t="shared" si="1"/>
        <v>15000</v>
      </c>
      <c r="R473" s="1124">
        <v>14980.0</v>
      </c>
      <c r="S473" s="1504">
        <v>10994.0</v>
      </c>
      <c r="T473" s="387">
        <f t="shared" si="2"/>
        <v>29974</v>
      </c>
      <c r="U473" s="38" t="s">
        <v>6642</v>
      </c>
      <c r="V473" s="39" t="s">
        <v>6643</v>
      </c>
      <c r="W473" s="845">
        <v>59.0</v>
      </c>
      <c r="X473" s="2194">
        <v>0.855</v>
      </c>
      <c r="Y473" s="2182">
        <v>15213.0</v>
      </c>
      <c r="Z473" s="545">
        <v>12435.0</v>
      </c>
      <c r="AA473" s="1337" t="s">
        <v>6644</v>
      </c>
      <c r="AB473" s="45" t="s">
        <v>143</v>
      </c>
      <c r="AC473" s="32"/>
      <c r="AD473" s="85"/>
      <c r="AE473" s="85"/>
      <c r="AF473" s="85"/>
      <c r="AG473" s="32"/>
      <c r="AH473" s="32" t="s">
        <v>6645</v>
      </c>
      <c r="AI473" s="33" t="s">
        <v>223</v>
      </c>
      <c r="AJ473" s="262">
        <v>0.821</v>
      </c>
      <c r="AK473" s="263"/>
      <c r="AL473" s="263"/>
      <c r="AM473" s="263"/>
      <c r="AN473" s="263"/>
      <c r="AO473" s="263"/>
      <c r="AP473" s="263"/>
      <c r="AQ473" s="263"/>
      <c r="AR473" s="263"/>
      <c r="AS473" s="263"/>
      <c r="AT473" s="263"/>
      <c r="AU473" s="166"/>
      <c r="AV473" s="166"/>
      <c r="AW473" s="166"/>
      <c r="AX473" s="166"/>
      <c r="AY473" s="166"/>
      <c r="AZ473" s="166"/>
      <c r="BA473" s="166"/>
      <c r="BB473" s="166"/>
      <c r="BC473" s="166"/>
      <c r="BD473" s="166"/>
      <c r="BE473" s="166"/>
      <c r="BF473" s="166"/>
      <c r="BG473" s="166"/>
      <c r="BH473" s="166"/>
      <c r="BI473" s="166"/>
      <c r="BJ473" s="166"/>
      <c r="BK473" s="166"/>
      <c r="BL473" s="166"/>
      <c r="BM473" s="166"/>
      <c r="BN473" s="166"/>
      <c r="BO473" s="166"/>
      <c r="BP473" s="166"/>
      <c r="BQ473" s="166"/>
      <c r="BR473" s="166"/>
      <c r="BS473" s="166"/>
      <c r="BT473" s="166"/>
      <c r="BU473" s="166"/>
      <c r="BV473" s="166"/>
      <c r="BW473" s="166"/>
      <c r="BX473" s="166"/>
      <c r="BY473" s="166"/>
      <c r="BZ473" s="166"/>
      <c r="CA473" s="166"/>
      <c r="CB473" s="166"/>
      <c r="CC473" s="166"/>
      <c r="CD473" s="166"/>
      <c r="CE473" s="166"/>
      <c r="CF473" s="166"/>
      <c r="CG473" s="166"/>
      <c r="CH473" s="166"/>
      <c r="CI473" s="166"/>
      <c r="CJ473" s="166"/>
      <c r="CK473" s="166"/>
      <c r="CL473" s="166"/>
      <c r="CM473" s="166"/>
      <c r="CN473" s="166"/>
      <c r="CO473" s="166"/>
      <c r="CP473" s="166"/>
      <c r="CQ473" s="166"/>
      <c r="CR473" s="166"/>
      <c r="CS473" s="166"/>
      <c r="CT473" s="166"/>
      <c r="CU473" s="166"/>
      <c r="CV473" s="166"/>
      <c r="CW473" s="166"/>
      <c r="CX473" s="166"/>
      <c r="CY473" s="166"/>
      <c r="CZ473" s="166"/>
      <c r="DA473" s="166"/>
      <c r="DB473" s="166"/>
      <c r="DC473" s="166"/>
      <c r="DD473" s="166"/>
      <c r="DE473" s="166"/>
      <c r="DF473" s="166"/>
      <c r="DG473" s="166"/>
      <c r="DH473" s="166"/>
      <c r="DI473" s="166"/>
      <c r="DJ473" s="166"/>
      <c r="DK473" s="166"/>
      <c r="DL473" s="166"/>
      <c r="DM473" s="166"/>
      <c r="DN473" s="166"/>
      <c r="DO473" s="166"/>
      <c r="DP473" s="166"/>
      <c r="DQ473" s="166"/>
      <c r="DR473" s="166"/>
      <c r="DS473" s="166"/>
      <c r="DT473" s="166"/>
      <c r="DU473" s="166"/>
      <c r="DV473" s="166"/>
      <c r="DW473" s="166"/>
      <c r="DX473" s="58" t="str">
        <f t="shared" si="3"/>
        <v/>
      </c>
      <c r="DY473" s="58" t="str">
        <f t="shared" si="4"/>
        <v>affordable</v>
      </c>
      <c r="DZ473" s="166"/>
      <c r="EA473" s="166"/>
      <c r="EB473" s="59" t="s">
        <v>160</v>
      </c>
    </row>
    <row r="474" ht="12.75" customHeight="1">
      <c r="A474" s="30" t="s">
        <v>6646</v>
      </c>
      <c r="B474" s="324"/>
      <c r="C474" s="32" t="s">
        <v>3331</v>
      </c>
      <c r="D474" s="32" t="s">
        <v>164</v>
      </c>
      <c r="E474" s="32" t="s">
        <v>165</v>
      </c>
      <c r="F474" s="32" t="s">
        <v>137</v>
      </c>
      <c r="G474" s="33" t="s">
        <v>166</v>
      </c>
      <c r="H474" s="32"/>
      <c r="I474" s="32" t="s">
        <v>6647</v>
      </c>
      <c r="J474" s="33" t="s">
        <v>167</v>
      </c>
      <c r="K474" s="32" t="s">
        <v>4213</v>
      </c>
      <c r="L474" s="32" t="s">
        <v>6648</v>
      </c>
      <c r="M474" s="33" t="s">
        <v>169</v>
      </c>
      <c r="N474" s="32" t="s">
        <v>6649</v>
      </c>
      <c r="O474" s="32" t="s">
        <v>146</v>
      </c>
      <c r="P474" s="32" t="s">
        <v>171</v>
      </c>
      <c r="Q474" s="34">
        <f t="shared" si="1"/>
        <v>55000</v>
      </c>
      <c r="R474" s="1251">
        <v>32893.0</v>
      </c>
      <c r="S474" s="289">
        <v>14778.0</v>
      </c>
      <c r="T474" s="108">
        <f t="shared" si="2"/>
        <v>51671</v>
      </c>
      <c r="U474" s="32"/>
      <c r="V474" s="39" t="s">
        <v>149</v>
      </c>
      <c r="W474" s="32"/>
      <c r="X474" s="83"/>
      <c r="Y474" s="32"/>
      <c r="Z474" s="2178">
        <v>50331.0</v>
      </c>
      <c r="AA474" s="32"/>
      <c r="AB474" s="45" t="s">
        <v>143</v>
      </c>
      <c r="AC474" s="32"/>
      <c r="AD474" s="102"/>
      <c r="AE474" s="102"/>
      <c r="AF474" s="102"/>
      <c r="AG474" s="32"/>
      <c r="AH474" s="32" t="s">
        <v>222</v>
      </c>
      <c r="AI474" s="33" t="s">
        <v>223</v>
      </c>
      <c r="AJ474" s="1697">
        <v>0.52</v>
      </c>
      <c r="AK474" s="1120">
        <v>0.07</v>
      </c>
      <c r="AL474" s="1796">
        <v>0.24</v>
      </c>
      <c r="AM474" s="32" t="s">
        <v>156</v>
      </c>
      <c r="AN474" s="32"/>
      <c r="AO474" s="32" t="s">
        <v>156</v>
      </c>
      <c r="AP474" s="32"/>
      <c r="AQ474" s="119">
        <v>0.43</v>
      </c>
      <c r="AR474" s="32"/>
      <c r="AS474" s="79" t="s">
        <v>173</v>
      </c>
      <c r="AT474" s="32"/>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c r="CD474" s="56"/>
      <c r="CE474" s="56"/>
      <c r="CF474" s="56"/>
      <c r="CG474" s="56"/>
      <c r="CH474" s="56"/>
      <c r="CI474" s="56"/>
      <c r="CJ474" s="56"/>
      <c r="CK474" s="56"/>
      <c r="CL474" s="56"/>
      <c r="CM474" s="56"/>
      <c r="CN474" s="56"/>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8" t="s">
        <v>159</v>
      </c>
      <c r="DX474" s="58" t="str">
        <f t="shared" si="3"/>
        <v/>
      </c>
      <c r="DY474" s="58" t="str">
        <f t="shared" si="4"/>
        <v/>
      </c>
      <c r="DZ474" s="58"/>
      <c r="EA474" s="58"/>
      <c r="EB474" s="59" t="s">
        <v>160</v>
      </c>
    </row>
    <row r="475" ht="12.75" customHeight="1">
      <c r="A475" s="60" t="s">
        <v>6650</v>
      </c>
      <c r="B475" s="31" t="s">
        <v>6651</v>
      </c>
      <c r="C475" s="61" t="s">
        <v>6652</v>
      </c>
      <c r="D475" s="61" t="s">
        <v>6653</v>
      </c>
      <c r="E475" s="61" t="s">
        <v>6654</v>
      </c>
      <c r="F475" s="32" t="s">
        <v>6655</v>
      </c>
      <c r="G475" s="33" t="s">
        <v>166</v>
      </c>
      <c r="H475" s="32"/>
      <c r="I475" s="32" t="s">
        <v>6656</v>
      </c>
      <c r="J475" s="33" t="s">
        <v>167</v>
      </c>
      <c r="K475" s="32" t="s">
        <v>6657</v>
      </c>
      <c r="L475" s="32" t="s">
        <v>6658</v>
      </c>
      <c r="M475" s="33" t="s">
        <v>169</v>
      </c>
      <c r="N475" s="32" t="s">
        <v>6659</v>
      </c>
      <c r="O475" s="32" t="s">
        <v>6660</v>
      </c>
      <c r="P475" s="32" t="s">
        <v>6661</v>
      </c>
      <c r="Q475" s="34">
        <f t="shared" si="1"/>
        <v>55000</v>
      </c>
      <c r="R475" s="831">
        <v>32893.0</v>
      </c>
      <c r="S475" s="379">
        <v>14778.0</v>
      </c>
      <c r="T475" s="692">
        <f t="shared" si="2"/>
        <v>51671</v>
      </c>
      <c r="U475" s="38" t="s">
        <v>6662</v>
      </c>
      <c r="V475" s="39" t="s">
        <v>6663</v>
      </c>
      <c r="W475" s="61"/>
      <c r="X475" s="273"/>
      <c r="Y475" s="61"/>
      <c r="Z475" s="1910">
        <v>50331.0</v>
      </c>
      <c r="AA475" s="61"/>
      <c r="AB475" s="45" t="s">
        <v>143</v>
      </c>
      <c r="AC475" s="61"/>
      <c r="AD475" s="85"/>
      <c r="AE475" s="85"/>
      <c r="AF475" s="85"/>
      <c r="AG475" s="61"/>
      <c r="AH475" s="61" t="s">
        <v>6664</v>
      </c>
      <c r="AI475" s="33" t="s">
        <v>223</v>
      </c>
      <c r="AJ475" s="791">
        <v>0.52</v>
      </c>
      <c r="AK475" s="91"/>
      <c r="AL475" s="91"/>
      <c r="AM475" s="91"/>
      <c r="AN475" s="91"/>
      <c r="AO475" s="91"/>
      <c r="AP475" s="91"/>
      <c r="AQ475" s="91"/>
      <c r="AR475" s="91"/>
      <c r="AS475" s="91"/>
      <c r="AT475" s="91"/>
      <c r="AU475" s="92"/>
      <c r="AV475" s="92"/>
      <c r="AW475" s="92"/>
      <c r="AX475" s="92"/>
      <c r="AY475" s="92"/>
      <c r="AZ475" s="92"/>
      <c r="BA475" s="92"/>
      <c r="BB475" s="92"/>
      <c r="BC475" s="92"/>
      <c r="BD475" s="92"/>
      <c r="BE475" s="92"/>
      <c r="BF475" s="92"/>
      <c r="BG475" s="92"/>
      <c r="BH475" s="92"/>
      <c r="BI475" s="92"/>
      <c r="BJ475" s="92"/>
      <c r="BK475" s="92"/>
      <c r="BL475" s="92"/>
      <c r="BM475" s="92"/>
      <c r="BN475" s="92"/>
      <c r="BO475" s="92"/>
      <c r="BP475" s="92"/>
      <c r="BQ475" s="92"/>
      <c r="BR475" s="92"/>
      <c r="BS475" s="92"/>
      <c r="BT475" s="92"/>
      <c r="BU475" s="92"/>
      <c r="BV475" s="92"/>
      <c r="BW475" s="92"/>
      <c r="BX475" s="92"/>
      <c r="BY475" s="92"/>
      <c r="BZ475" s="92"/>
      <c r="CA475" s="92"/>
      <c r="CB475" s="92"/>
      <c r="CC475" s="92"/>
      <c r="CD475" s="92"/>
      <c r="CE475" s="92"/>
      <c r="CF475" s="92"/>
      <c r="CG475" s="92"/>
      <c r="CH475" s="92"/>
      <c r="CI475" s="92"/>
      <c r="CJ475" s="92"/>
      <c r="CK475" s="92"/>
      <c r="CL475" s="92"/>
      <c r="CM475" s="92"/>
      <c r="CN475" s="92"/>
      <c r="CO475" s="92"/>
      <c r="CP475" s="92"/>
      <c r="CQ475" s="92"/>
      <c r="CR475" s="92"/>
      <c r="CS475" s="92"/>
      <c r="CT475" s="92"/>
      <c r="CU475" s="92"/>
      <c r="CV475" s="92"/>
      <c r="CW475" s="92"/>
      <c r="CX475" s="92"/>
      <c r="CY475" s="92"/>
      <c r="CZ475" s="92"/>
      <c r="DA475" s="92"/>
      <c r="DB475" s="92"/>
      <c r="DC475" s="92"/>
      <c r="DD475" s="92"/>
      <c r="DE475" s="92"/>
      <c r="DF475" s="92"/>
      <c r="DG475" s="92"/>
      <c r="DH475" s="92"/>
      <c r="DI475" s="92"/>
      <c r="DJ475" s="92"/>
      <c r="DK475" s="92"/>
      <c r="DL475" s="92"/>
      <c r="DM475" s="92"/>
      <c r="DN475" s="92"/>
      <c r="DO475" s="92"/>
      <c r="DP475" s="92"/>
      <c r="DQ475" s="92"/>
      <c r="DR475" s="92"/>
      <c r="DS475" s="92"/>
      <c r="DT475" s="92"/>
      <c r="DU475" s="92"/>
      <c r="DV475" s="92"/>
      <c r="DW475" s="92"/>
      <c r="DX475" s="58" t="str">
        <f t="shared" si="3"/>
        <v/>
      </c>
      <c r="DY475" s="58" t="str">
        <f t="shared" si="4"/>
        <v/>
      </c>
      <c r="DZ475" s="92"/>
      <c r="EA475" s="92"/>
      <c r="EB475" s="59" t="s">
        <v>160</v>
      </c>
    </row>
    <row r="476" ht="12.75" customHeight="1">
      <c r="A476" s="30" t="s">
        <v>6665</v>
      </c>
      <c r="B476" s="31" t="s">
        <v>6666</v>
      </c>
      <c r="C476" s="32" t="s">
        <v>6667</v>
      </c>
      <c r="D476" s="32" t="s">
        <v>6668</v>
      </c>
      <c r="E476" s="32" t="s">
        <v>6669</v>
      </c>
      <c r="F476" s="32" t="s">
        <v>6670</v>
      </c>
      <c r="G476" s="33" t="s">
        <v>525</v>
      </c>
      <c r="H476" s="32"/>
      <c r="I476" s="32" t="s">
        <v>6671</v>
      </c>
      <c r="J476" s="33" t="s">
        <v>167</v>
      </c>
      <c r="K476" s="33" t="s">
        <v>142</v>
      </c>
      <c r="L476" s="32" t="s">
        <v>6672</v>
      </c>
      <c r="M476" s="32" t="s">
        <v>6673</v>
      </c>
      <c r="N476" s="32" t="s">
        <v>6674</v>
      </c>
      <c r="O476" s="32" t="s">
        <v>6675</v>
      </c>
      <c r="P476" s="32" t="s">
        <v>6676</v>
      </c>
      <c r="Q476" s="34" t="str">
        <f t="shared" si="1"/>
        <v/>
      </c>
      <c r="R476" s="548">
        <v>38190.0</v>
      </c>
      <c r="S476" s="224">
        <v>10720.0</v>
      </c>
      <c r="T476" s="982">
        <f t="shared" si="2"/>
        <v>52910</v>
      </c>
      <c r="U476" s="139" t="s">
        <v>6677</v>
      </c>
      <c r="V476" s="32" t="s">
        <v>6678</v>
      </c>
      <c r="W476" s="32" t="s">
        <v>6679</v>
      </c>
      <c r="X476" s="83"/>
      <c r="Y476" s="32" t="s">
        <v>6680</v>
      </c>
      <c r="Z476" s="32"/>
      <c r="AA476" s="32"/>
      <c r="AB476" s="32"/>
      <c r="AC476" s="32"/>
      <c r="AD476" s="85"/>
      <c r="AE476" s="85"/>
      <c r="AF476" s="85"/>
      <c r="AG476" s="32"/>
      <c r="AH476" s="32"/>
      <c r="AI476" s="33" t="s">
        <v>223</v>
      </c>
      <c r="AJ476" s="119">
        <v>0.71</v>
      </c>
      <c r="AK476" s="91"/>
      <c r="AL476" s="91"/>
      <c r="AM476" s="91"/>
      <c r="AN476" s="91"/>
      <c r="AO476" s="91"/>
      <c r="AP476" s="91"/>
      <c r="AQ476" s="91"/>
      <c r="AR476" s="91"/>
      <c r="AS476" s="91"/>
      <c r="AT476" s="91"/>
      <c r="AU476" s="92"/>
      <c r="AV476" s="92"/>
      <c r="AW476" s="92"/>
      <c r="AX476" s="92"/>
      <c r="AY476" s="92"/>
      <c r="AZ476" s="92"/>
      <c r="BA476" s="92"/>
      <c r="BB476" s="92"/>
      <c r="BC476" s="92"/>
      <c r="BD476" s="92"/>
      <c r="BE476" s="92"/>
      <c r="BF476" s="92"/>
      <c r="BG476" s="92"/>
      <c r="BH476" s="92"/>
      <c r="BI476" s="92"/>
      <c r="BJ476" s="92"/>
      <c r="BK476" s="92"/>
      <c r="BL476" s="92"/>
      <c r="BM476" s="92"/>
      <c r="BN476" s="92"/>
      <c r="BO476" s="92"/>
      <c r="BP476" s="92"/>
      <c r="BQ476" s="92"/>
      <c r="BR476" s="92"/>
      <c r="BS476" s="92"/>
      <c r="BT476" s="92"/>
      <c r="BU476" s="92"/>
      <c r="BV476" s="92"/>
      <c r="BW476" s="92"/>
      <c r="BX476" s="92"/>
      <c r="BY476" s="92"/>
      <c r="BZ476" s="92"/>
      <c r="CA476" s="92"/>
      <c r="CB476" s="92"/>
      <c r="CC476" s="92"/>
      <c r="CD476" s="92"/>
      <c r="CE476" s="92"/>
      <c r="CF476" s="92"/>
      <c r="CG476" s="92"/>
      <c r="CH476" s="92"/>
      <c r="CI476" s="92"/>
      <c r="CJ476" s="92"/>
      <c r="CK476" s="92"/>
      <c r="CL476" s="92"/>
      <c r="CM476" s="92"/>
      <c r="CN476" s="92"/>
      <c r="CO476" s="92"/>
      <c r="CP476" s="92"/>
      <c r="CQ476" s="92"/>
      <c r="CR476" s="92"/>
      <c r="CS476" s="92"/>
      <c r="CT476" s="92"/>
      <c r="CU476" s="92"/>
      <c r="CV476" s="92"/>
      <c r="CW476" s="92"/>
      <c r="CX476" s="92"/>
      <c r="CY476" s="92"/>
      <c r="CZ476" s="92"/>
      <c r="DA476" s="92"/>
      <c r="DB476" s="92"/>
      <c r="DC476" s="92"/>
      <c r="DD476" s="92"/>
      <c r="DE476" s="92"/>
      <c r="DF476" s="92"/>
      <c r="DG476" s="92"/>
      <c r="DH476" s="92"/>
      <c r="DI476" s="92"/>
      <c r="DJ476" s="92"/>
      <c r="DK476" s="92"/>
      <c r="DL476" s="92"/>
      <c r="DM476" s="92"/>
      <c r="DN476" s="92"/>
      <c r="DO476" s="92"/>
      <c r="DP476" s="92"/>
      <c r="DQ476" s="92"/>
      <c r="DR476" s="92"/>
      <c r="DS476" s="92"/>
      <c r="DT476" s="92"/>
      <c r="DU476" s="92"/>
      <c r="DV476" s="92"/>
      <c r="DW476" s="92"/>
      <c r="DX476" s="58" t="str">
        <f t="shared" si="3"/>
        <v>generous_aid</v>
      </c>
      <c r="DY476" s="58" t="str">
        <f t="shared" si="4"/>
        <v/>
      </c>
      <c r="DZ476" s="92"/>
      <c r="EA476" s="92"/>
      <c r="EB476" s="59" t="s">
        <v>160</v>
      </c>
    </row>
    <row r="477" ht="12.75" customHeight="1">
      <c r="A477" s="60" t="s">
        <v>6681</v>
      </c>
      <c r="B477" s="324"/>
      <c r="C477" s="61" t="s">
        <v>6682</v>
      </c>
      <c r="D477" s="61" t="s">
        <v>830</v>
      </c>
      <c r="E477" s="61" t="s">
        <v>831</v>
      </c>
      <c r="F477" s="32" t="s">
        <v>137</v>
      </c>
      <c r="G477" s="33" t="s">
        <v>285</v>
      </c>
      <c r="H477" s="32"/>
      <c r="I477" s="32" t="s">
        <v>140</v>
      </c>
      <c r="J477" s="33" t="s">
        <v>167</v>
      </c>
      <c r="K477" s="32" t="s">
        <v>168</v>
      </c>
      <c r="L477" s="32" t="s">
        <v>143</v>
      </c>
      <c r="M477" s="33" t="s">
        <v>169</v>
      </c>
      <c r="N477" s="32" t="s">
        <v>6683</v>
      </c>
      <c r="O477" s="32" t="s">
        <v>146</v>
      </c>
      <c r="P477" s="32" t="s">
        <v>171</v>
      </c>
      <c r="Q477" s="34">
        <f t="shared" si="1"/>
        <v>35000</v>
      </c>
      <c r="R477" s="740">
        <v>67018.0</v>
      </c>
      <c r="S477" s="443">
        <v>19684.0</v>
      </c>
      <c r="T477" s="794">
        <f t="shared" si="2"/>
        <v>90702</v>
      </c>
      <c r="U477" s="32"/>
      <c r="V477" s="65" t="s">
        <v>173</v>
      </c>
      <c r="W477" s="694">
        <v>264.0</v>
      </c>
      <c r="X477" s="1706">
        <v>0.54</v>
      </c>
      <c r="Y477" s="1948">
        <v>52109.0</v>
      </c>
      <c r="Z477" s="2195">
        <v>34871.0</v>
      </c>
      <c r="AA477" s="1119" t="s">
        <v>6684</v>
      </c>
      <c r="AB477" s="322" t="s">
        <v>499</v>
      </c>
      <c r="AC477" s="46" t="s">
        <v>6685</v>
      </c>
      <c r="AD477" s="85" t="s">
        <v>232</v>
      </c>
      <c r="AE477" s="376" t="s">
        <v>6686</v>
      </c>
      <c r="AF477" s="85" t="s">
        <v>6687</v>
      </c>
      <c r="AG477" s="49">
        <v>0.0</v>
      </c>
      <c r="AH477" s="1964">
        <v>23684.0</v>
      </c>
      <c r="AI477" s="32" t="s">
        <v>6688</v>
      </c>
      <c r="AJ477" s="161">
        <v>0.383</v>
      </c>
      <c r="AK477" s="968">
        <v>0.178</v>
      </c>
      <c r="AL477" s="1951">
        <v>0.3</v>
      </c>
      <c r="AM477" s="91">
        <v>0.49</v>
      </c>
      <c r="AN477" s="1220">
        <v>1621.0</v>
      </c>
      <c r="AO477" s="2196">
        <v>289.0</v>
      </c>
      <c r="AP477" s="423">
        <v>143.0</v>
      </c>
      <c r="AQ477" s="2197">
        <v>0.365</v>
      </c>
      <c r="AR477" s="33"/>
      <c r="AS477" s="185" t="s">
        <v>296</v>
      </c>
      <c r="AT477" s="32" t="s">
        <v>278</v>
      </c>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c r="CD477" s="56"/>
      <c r="CE477" s="56"/>
      <c r="CF477" s="56"/>
      <c r="CG477" s="56"/>
      <c r="CH477" s="56"/>
      <c r="CI477" s="56"/>
      <c r="CJ477" s="56"/>
      <c r="CK477" s="56"/>
      <c r="CL477" s="56"/>
      <c r="CM477" s="56"/>
      <c r="CN477" s="56"/>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8" t="s">
        <v>159</v>
      </c>
      <c r="DX477" s="58" t="str">
        <f t="shared" si="3"/>
        <v>generous_aid</v>
      </c>
      <c r="DY477" s="58" t="str">
        <f t="shared" si="4"/>
        <v/>
      </c>
      <c r="DZ477" s="58"/>
      <c r="EA477" s="58"/>
      <c r="EB477" s="59" t="s">
        <v>160</v>
      </c>
    </row>
    <row r="478" ht="12.75" customHeight="1">
      <c r="A478" s="150" t="s">
        <v>6689</v>
      </c>
      <c r="B478" s="31" t="s">
        <v>6690</v>
      </c>
      <c r="C478" s="61" t="s">
        <v>6691</v>
      </c>
      <c r="D478" s="61" t="s">
        <v>6692</v>
      </c>
      <c r="E478" s="61" t="s">
        <v>6693</v>
      </c>
      <c r="F478" s="32" t="s">
        <v>6694</v>
      </c>
      <c r="G478" s="33" t="s">
        <v>285</v>
      </c>
      <c r="H478" s="32"/>
      <c r="I478" s="32" t="s">
        <v>6695</v>
      </c>
      <c r="J478" s="33" t="s">
        <v>167</v>
      </c>
      <c r="K478" s="32" t="s">
        <v>6696</v>
      </c>
      <c r="L478" s="32" t="s">
        <v>6697</v>
      </c>
      <c r="M478" s="33" t="s">
        <v>169</v>
      </c>
      <c r="N478" s="32" t="s">
        <v>6698</v>
      </c>
      <c r="O478" s="32" t="s">
        <v>6699</v>
      </c>
      <c r="P478" s="32" t="s">
        <v>6700</v>
      </c>
      <c r="Q478" s="34">
        <f t="shared" si="1"/>
        <v>35000</v>
      </c>
      <c r="R478" s="853">
        <v>67018.0</v>
      </c>
      <c r="S478" s="2028">
        <v>19684.0</v>
      </c>
      <c r="T478" s="388">
        <f t="shared" si="2"/>
        <v>90702</v>
      </c>
      <c r="U478" s="38" t="s">
        <v>6701</v>
      </c>
      <c r="V478" s="65" t="s">
        <v>6702</v>
      </c>
      <c r="W478" s="581">
        <v>264.0</v>
      </c>
      <c r="X478" s="2198">
        <v>0.544</v>
      </c>
      <c r="Y478" s="1948">
        <v>52109.0</v>
      </c>
      <c r="Z478" s="2170">
        <v>34871.0</v>
      </c>
      <c r="AA478" s="1119" t="s">
        <v>6703</v>
      </c>
      <c r="AB478" s="322" t="s">
        <v>499</v>
      </c>
      <c r="AC478" s="46" t="s">
        <v>6704</v>
      </c>
      <c r="AD478" s="85" t="s">
        <v>232</v>
      </c>
      <c r="AE478" s="376" t="s">
        <v>6686</v>
      </c>
      <c r="AF478" s="85" t="s">
        <v>6687</v>
      </c>
      <c r="AG478" s="145">
        <v>0.0</v>
      </c>
      <c r="AH478" s="1734">
        <v>23684.0</v>
      </c>
      <c r="AI478" s="32" t="s">
        <v>6705</v>
      </c>
      <c r="AJ478" s="1310">
        <v>0.383</v>
      </c>
      <c r="AK478" s="263"/>
      <c r="AL478" s="263"/>
      <c r="AM478" s="263"/>
      <c r="AN478" s="263"/>
      <c r="AO478" s="263"/>
      <c r="AP478" s="263"/>
      <c r="AQ478" s="263"/>
      <c r="AR478" s="263"/>
      <c r="AS478" s="263"/>
      <c r="AT478" s="263"/>
      <c r="AU478" s="166"/>
      <c r="AV478" s="166"/>
      <c r="AW478" s="166"/>
      <c r="AX478" s="166"/>
      <c r="AY478" s="166"/>
      <c r="AZ478" s="166"/>
      <c r="BA478" s="166"/>
      <c r="BB478" s="166"/>
      <c r="BC478" s="166"/>
      <c r="BD478" s="166"/>
      <c r="BE478" s="166"/>
      <c r="BF478" s="166"/>
      <c r="BG478" s="166"/>
      <c r="BH478" s="166"/>
      <c r="BI478" s="166"/>
      <c r="BJ478" s="166"/>
      <c r="BK478" s="166"/>
      <c r="BL478" s="166"/>
      <c r="BM478" s="166"/>
      <c r="BN478" s="166"/>
      <c r="BO478" s="166"/>
      <c r="BP478" s="166"/>
      <c r="BQ478" s="166"/>
      <c r="BR478" s="166"/>
      <c r="BS478" s="166"/>
      <c r="BT478" s="166"/>
      <c r="BU478" s="166"/>
      <c r="BV478" s="166"/>
      <c r="BW478" s="166"/>
      <c r="BX478" s="166"/>
      <c r="BY478" s="166"/>
      <c r="BZ478" s="166"/>
      <c r="CA478" s="166"/>
      <c r="CB478" s="166"/>
      <c r="CC478" s="166"/>
      <c r="CD478" s="166"/>
      <c r="CE478" s="166"/>
      <c r="CF478" s="166"/>
      <c r="CG478" s="166"/>
      <c r="CH478" s="166"/>
      <c r="CI478" s="166"/>
      <c r="CJ478" s="166"/>
      <c r="CK478" s="166"/>
      <c r="CL478" s="166"/>
      <c r="CM478" s="166"/>
      <c r="CN478" s="166"/>
      <c r="CO478" s="166"/>
      <c r="CP478" s="166"/>
      <c r="CQ478" s="166"/>
      <c r="CR478" s="166"/>
      <c r="CS478" s="166"/>
      <c r="CT478" s="166"/>
      <c r="CU478" s="166"/>
      <c r="CV478" s="166"/>
      <c r="CW478" s="166"/>
      <c r="CX478" s="166"/>
      <c r="CY478" s="166"/>
      <c r="CZ478" s="166"/>
      <c r="DA478" s="166"/>
      <c r="DB478" s="166"/>
      <c r="DC478" s="166"/>
      <c r="DD478" s="166"/>
      <c r="DE478" s="166"/>
      <c r="DF478" s="166"/>
      <c r="DG478" s="166"/>
      <c r="DH478" s="166"/>
      <c r="DI478" s="166"/>
      <c r="DJ478" s="166"/>
      <c r="DK478" s="166"/>
      <c r="DL478" s="166"/>
      <c r="DM478" s="166"/>
      <c r="DN478" s="166"/>
      <c r="DO478" s="166"/>
      <c r="DP478" s="166"/>
      <c r="DQ478" s="166"/>
      <c r="DR478" s="166"/>
      <c r="DS478" s="166"/>
      <c r="DT478" s="166"/>
      <c r="DU478" s="166"/>
      <c r="DV478" s="166"/>
      <c r="DW478" s="166"/>
      <c r="DX478" s="58" t="str">
        <f t="shared" si="3"/>
        <v>generous_aid</v>
      </c>
      <c r="DY478" s="58" t="str">
        <f t="shared" si="4"/>
        <v/>
      </c>
      <c r="DZ478" s="166"/>
      <c r="EA478" s="166"/>
      <c r="EB478" s="59" t="s">
        <v>160</v>
      </c>
    </row>
    <row r="479" ht="12.75" customHeight="1">
      <c r="A479" s="30" t="s">
        <v>6706</v>
      </c>
      <c r="B479" s="324"/>
      <c r="C479" s="32" t="s">
        <v>6707</v>
      </c>
      <c r="D479" s="32" t="s">
        <v>4052</v>
      </c>
      <c r="E479" s="32" t="s">
        <v>4053</v>
      </c>
      <c r="F479" s="32" t="s">
        <v>137</v>
      </c>
      <c r="G479" s="33" t="s">
        <v>138</v>
      </c>
      <c r="H479" s="32" t="s">
        <v>3762</v>
      </c>
      <c r="I479" s="32" t="s">
        <v>218</v>
      </c>
      <c r="J479" s="33" t="s">
        <v>167</v>
      </c>
      <c r="K479" s="33" t="s">
        <v>142</v>
      </c>
      <c r="L479" s="32" t="s">
        <v>143</v>
      </c>
      <c r="M479" s="32" t="s">
        <v>745</v>
      </c>
      <c r="N479" s="32" t="s">
        <v>6708</v>
      </c>
      <c r="O479" s="32" t="s">
        <v>146</v>
      </c>
      <c r="P479" s="32" t="s">
        <v>3583</v>
      </c>
      <c r="Q479" s="34" t="str">
        <f t="shared" si="1"/>
        <v/>
      </c>
      <c r="R479" s="443">
        <v>48630.0</v>
      </c>
      <c r="S479" s="625">
        <v>15050.0</v>
      </c>
      <c r="T479" s="240">
        <f t="shared" si="2"/>
        <v>67680</v>
      </c>
      <c r="U479" s="32"/>
      <c r="V479" s="65" t="s">
        <v>173</v>
      </c>
      <c r="W479" s="32" t="s">
        <v>836</v>
      </c>
      <c r="X479" s="83" t="s">
        <v>836</v>
      </c>
      <c r="Y479" s="32" t="s">
        <v>836</v>
      </c>
      <c r="Z479" s="32"/>
      <c r="AA479" s="32"/>
      <c r="AB479" s="71" t="s">
        <v>143</v>
      </c>
      <c r="AC479" s="32"/>
      <c r="AD479" s="102"/>
      <c r="AE479" s="102"/>
      <c r="AF479" s="102"/>
      <c r="AG479" s="32"/>
      <c r="AH479" s="32" t="s">
        <v>222</v>
      </c>
      <c r="AI479" s="33" t="s">
        <v>223</v>
      </c>
      <c r="AJ479" s="1776">
        <v>0.719</v>
      </c>
      <c r="AK479" s="2199">
        <v>0.193</v>
      </c>
      <c r="AL479" s="2200">
        <v>0.12</v>
      </c>
      <c r="AM479" s="91">
        <v>0.24</v>
      </c>
      <c r="AN479" s="649">
        <v>497.0</v>
      </c>
      <c r="AO479" s="1185">
        <v>96.0</v>
      </c>
      <c r="AP479" s="462">
        <v>23.0</v>
      </c>
      <c r="AQ479" s="2017">
        <v>0.72</v>
      </c>
      <c r="AR479" s="33"/>
      <c r="AS479" s="55" t="s">
        <v>157</v>
      </c>
      <c r="AT479" s="32"/>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c r="CD479" s="56"/>
      <c r="CE479" s="56"/>
      <c r="CF479" s="56"/>
      <c r="CG479" s="56"/>
      <c r="CH479" s="56"/>
      <c r="CI479" s="56"/>
      <c r="CJ479" s="56"/>
      <c r="CK479" s="56"/>
      <c r="CL479" s="56"/>
      <c r="CM479" s="56"/>
      <c r="CN479" s="56"/>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8" t="s">
        <v>159</v>
      </c>
      <c r="DX479" s="58" t="str">
        <f t="shared" si="3"/>
        <v>generous_aid</v>
      </c>
      <c r="DY479" s="58" t="str">
        <f t="shared" si="4"/>
        <v/>
      </c>
      <c r="DZ479" s="58"/>
      <c r="EA479" s="58"/>
      <c r="EB479" s="59" t="s">
        <v>160</v>
      </c>
    </row>
    <row r="480" ht="26.25" customHeight="1">
      <c r="A480" s="30" t="s">
        <v>6709</v>
      </c>
      <c r="B480" s="31" t="s">
        <v>6710</v>
      </c>
      <c r="C480" s="32" t="s">
        <v>6711</v>
      </c>
      <c r="D480" s="32" t="s">
        <v>6712</v>
      </c>
      <c r="E480" s="32" t="s">
        <v>6713</v>
      </c>
      <c r="F480" s="32" t="s">
        <v>6714</v>
      </c>
      <c r="G480" s="33" t="s">
        <v>138</v>
      </c>
      <c r="H480" s="32" t="s">
        <v>6715</v>
      </c>
      <c r="I480" s="32" t="s">
        <v>6716</v>
      </c>
      <c r="J480" s="33" t="s">
        <v>167</v>
      </c>
      <c r="K480" s="33" t="s">
        <v>142</v>
      </c>
      <c r="L480" s="32" t="s">
        <v>6717</v>
      </c>
      <c r="M480" s="32" t="s">
        <v>6718</v>
      </c>
      <c r="N480" s="32" t="s">
        <v>6719</v>
      </c>
      <c r="O480" s="32" t="s">
        <v>6720</v>
      </c>
      <c r="P480" s="32" t="s">
        <v>6721</v>
      </c>
      <c r="Q480" s="34" t="str">
        <f t="shared" si="1"/>
        <v/>
      </c>
      <c r="R480" s="305">
        <v>48630.0</v>
      </c>
      <c r="S480" s="444">
        <v>15050.0</v>
      </c>
      <c r="T480" s="137">
        <f t="shared" si="2"/>
        <v>67680</v>
      </c>
      <c r="U480" s="38" t="s">
        <v>6722</v>
      </c>
      <c r="V480" s="65" t="s">
        <v>6723</v>
      </c>
      <c r="W480" s="32" t="s">
        <v>6724</v>
      </c>
      <c r="X480" s="83" t="s">
        <v>6725</v>
      </c>
      <c r="Y480" s="32" t="s">
        <v>6726</v>
      </c>
      <c r="Z480" s="32"/>
      <c r="AA480" s="32"/>
      <c r="AB480" s="71" t="s">
        <v>6727</v>
      </c>
      <c r="AC480" s="32"/>
      <c r="AD480" s="85"/>
      <c r="AE480" s="85"/>
      <c r="AF480" s="85"/>
      <c r="AG480" s="32"/>
      <c r="AH480" s="32" t="s">
        <v>6728</v>
      </c>
      <c r="AI480" s="33" t="s">
        <v>223</v>
      </c>
      <c r="AJ480" s="262">
        <v>0.719</v>
      </c>
      <c r="AK480" s="263"/>
      <c r="AL480" s="263"/>
      <c r="AM480" s="263"/>
      <c r="AN480" s="263"/>
      <c r="AO480" s="263"/>
      <c r="AP480" s="263"/>
      <c r="AQ480" s="263"/>
      <c r="AR480" s="263"/>
      <c r="AS480" s="263"/>
      <c r="AT480" s="263"/>
      <c r="AU480" s="166"/>
      <c r="AV480" s="166"/>
      <c r="AW480" s="166"/>
      <c r="AX480" s="166"/>
      <c r="AY480" s="166"/>
      <c r="AZ480" s="166"/>
      <c r="BA480" s="166"/>
      <c r="BB480" s="166"/>
      <c r="BC480" s="166"/>
      <c r="BD480" s="166"/>
      <c r="BE480" s="166"/>
      <c r="BF480" s="166"/>
      <c r="BG480" s="166"/>
      <c r="BH480" s="166"/>
      <c r="BI480" s="166"/>
      <c r="BJ480" s="166"/>
      <c r="BK480" s="166"/>
      <c r="BL480" s="166"/>
      <c r="BM480" s="166"/>
      <c r="BN480" s="166"/>
      <c r="BO480" s="166"/>
      <c r="BP480" s="166"/>
      <c r="BQ480" s="166"/>
      <c r="BR480" s="166"/>
      <c r="BS480" s="166"/>
      <c r="BT480" s="166"/>
      <c r="BU480" s="166"/>
      <c r="BV480" s="166"/>
      <c r="BW480" s="166"/>
      <c r="BX480" s="166"/>
      <c r="BY480" s="166"/>
      <c r="BZ480" s="166"/>
      <c r="CA480" s="166"/>
      <c r="CB480" s="166"/>
      <c r="CC480" s="166"/>
      <c r="CD480" s="166"/>
      <c r="CE480" s="166"/>
      <c r="CF480" s="166"/>
      <c r="CG480" s="166"/>
      <c r="CH480" s="166"/>
      <c r="CI480" s="166"/>
      <c r="CJ480" s="166"/>
      <c r="CK480" s="166"/>
      <c r="CL480" s="166"/>
      <c r="CM480" s="166"/>
      <c r="CN480" s="166"/>
      <c r="CO480" s="166"/>
      <c r="CP480" s="166"/>
      <c r="CQ480" s="166"/>
      <c r="CR480" s="166"/>
      <c r="CS480" s="166"/>
      <c r="CT480" s="166"/>
      <c r="CU480" s="166"/>
      <c r="CV480" s="166"/>
      <c r="CW480" s="166"/>
      <c r="CX480" s="166"/>
      <c r="CY480" s="166"/>
      <c r="CZ480" s="166"/>
      <c r="DA480" s="166"/>
      <c r="DB480" s="166"/>
      <c r="DC480" s="166"/>
      <c r="DD480" s="166"/>
      <c r="DE480" s="166"/>
      <c r="DF480" s="166"/>
      <c r="DG480" s="166"/>
      <c r="DH480" s="166"/>
      <c r="DI480" s="166"/>
      <c r="DJ480" s="166"/>
      <c r="DK480" s="166"/>
      <c r="DL480" s="166"/>
      <c r="DM480" s="166"/>
      <c r="DN480" s="166"/>
      <c r="DO480" s="166"/>
      <c r="DP480" s="166"/>
      <c r="DQ480" s="166"/>
      <c r="DR480" s="166"/>
      <c r="DS480" s="166"/>
      <c r="DT480" s="166"/>
      <c r="DU480" s="166"/>
      <c r="DV480" s="166"/>
      <c r="DW480" s="166"/>
      <c r="DX480" s="58" t="str">
        <f t="shared" si="3"/>
        <v>generous_aid</v>
      </c>
      <c r="DY480" s="58" t="str">
        <f t="shared" si="4"/>
        <v/>
      </c>
      <c r="DZ480" s="166"/>
      <c r="EA480" s="166"/>
      <c r="EB480" s="59" t="s">
        <v>160</v>
      </c>
    </row>
    <row r="481" ht="12.75" customHeight="1">
      <c r="A481" s="60" t="s">
        <v>6729</v>
      </c>
      <c r="B481" s="324"/>
      <c r="C481" s="61" t="s">
        <v>6730</v>
      </c>
      <c r="D481" s="61" t="s">
        <v>227</v>
      </c>
      <c r="E481" s="61" t="s">
        <v>228</v>
      </c>
      <c r="F481" s="32" t="s">
        <v>137</v>
      </c>
      <c r="G481" s="33" t="s">
        <v>138</v>
      </c>
      <c r="H481" s="32" t="s">
        <v>1056</v>
      </c>
      <c r="I481" s="32" t="s">
        <v>6731</v>
      </c>
      <c r="J481" s="33" t="s">
        <v>167</v>
      </c>
      <c r="K481" s="33" t="s">
        <v>142</v>
      </c>
      <c r="L481" s="32" t="s">
        <v>143</v>
      </c>
      <c r="M481" s="33" t="s">
        <v>169</v>
      </c>
      <c r="N481" s="32" t="s">
        <v>6732</v>
      </c>
      <c r="O481" s="32" t="s">
        <v>146</v>
      </c>
      <c r="P481" s="32" t="s">
        <v>950</v>
      </c>
      <c r="Q481" s="34">
        <f t="shared" si="1"/>
        <v>40000</v>
      </c>
      <c r="R481" s="2201">
        <v>62805.0</v>
      </c>
      <c r="S481" s="1416">
        <v>14548.0</v>
      </c>
      <c r="T481" s="1164">
        <f t="shared" si="2"/>
        <v>81353</v>
      </c>
      <c r="U481" s="32"/>
      <c r="V481" s="65" t="s">
        <v>173</v>
      </c>
      <c r="W481" s="534">
        <v>22.0</v>
      </c>
      <c r="X481" s="1108">
        <v>0.96</v>
      </c>
      <c r="Y481" s="1160">
        <v>41679.0</v>
      </c>
      <c r="Z481" s="2202">
        <v>36516.0</v>
      </c>
      <c r="AA481" s="1337" t="s">
        <v>5453</v>
      </c>
      <c r="AB481" s="71" t="s">
        <v>143</v>
      </c>
      <c r="AC481" s="127">
        <v>40000.0</v>
      </c>
      <c r="AD481" s="85" t="s">
        <v>6733</v>
      </c>
      <c r="AE481" s="2203" t="s">
        <v>6734</v>
      </c>
      <c r="AF481" s="87" t="s">
        <v>6735</v>
      </c>
      <c r="AG481" s="1317">
        <v>22805.0</v>
      </c>
      <c r="AH481" s="1772">
        <v>41353.0</v>
      </c>
      <c r="AI481" s="32" t="s">
        <v>6736</v>
      </c>
      <c r="AJ481" s="2193">
        <v>0.64</v>
      </c>
      <c r="AK481" s="131">
        <v>0.16</v>
      </c>
      <c r="AL481" s="1305">
        <v>0.15</v>
      </c>
      <c r="AM481" s="91">
        <v>0.09</v>
      </c>
      <c r="AN481" s="117">
        <v>344.0</v>
      </c>
      <c r="AO481" s="424">
        <v>55.0</v>
      </c>
      <c r="AP481" s="78">
        <v>5.0</v>
      </c>
      <c r="AQ481" s="1403">
        <v>0.64</v>
      </c>
      <c r="AR481" s="32"/>
      <c r="AS481" s="79" t="s">
        <v>173</v>
      </c>
      <c r="AT481" s="32"/>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c r="CD481" s="56"/>
      <c r="CE481" s="56"/>
      <c r="CF481" s="56"/>
      <c r="CG481" s="56"/>
      <c r="CH481" s="56"/>
      <c r="CI481" s="56"/>
      <c r="CJ481" s="56"/>
      <c r="CK481" s="56"/>
      <c r="CL481" s="56"/>
      <c r="CM481" s="56"/>
      <c r="CN481" s="56"/>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8" t="s">
        <v>159</v>
      </c>
      <c r="DX481" s="58" t="str">
        <f t="shared" si="3"/>
        <v/>
      </c>
      <c r="DY481" s="58" t="str">
        <f t="shared" si="4"/>
        <v/>
      </c>
      <c r="DZ481" s="58"/>
      <c r="EA481" s="58"/>
      <c r="EB481" s="59" t="s">
        <v>160</v>
      </c>
    </row>
    <row r="482" ht="12.75" customHeight="1">
      <c r="A482" s="60" t="s">
        <v>6737</v>
      </c>
      <c r="B482" s="31" t="s">
        <v>6738</v>
      </c>
      <c r="C482" s="61" t="s">
        <v>6739</v>
      </c>
      <c r="D482" s="61" t="s">
        <v>6740</v>
      </c>
      <c r="E482" s="61" t="s">
        <v>6741</v>
      </c>
      <c r="F482" s="32" t="s">
        <v>6742</v>
      </c>
      <c r="G482" s="33" t="s">
        <v>138</v>
      </c>
      <c r="H482" s="32" t="s">
        <v>6743</v>
      </c>
      <c r="I482" s="32" t="s">
        <v>6744</v>
      </c>
      <c r="J482" s="33" t="s">
        <v>167</v>
      </c>
      <c r="K482" s="33" t="s">
        <v>142</v>
      </c>
      <c r="L482" s="32" t="s">
        <v>6745</v>
      </c>
      <c r="M482" s="33" t="s">
        <v>169</v>
      </c>
      <c r="N482" s="32" t="s">
        <v>6746</v>
      </c>
      <c r="O482" s="32" t="s">
        <v>6747</v>
      </c>
      <c r="P482" s="32" t="s">
        <v>6748</v>
      </c>
      <c r="Q482" s="34">
        <f t="shared" si="1"/>
        <v>40000</v>
      </c>
      <c r="R482" s="1503">
        <v>62805.0</v>
      </c>
      <c r="S482" s="1629">
        <v>14548.0</v>
      </c>
      <c r="T482" s="1085">
        <f t="shared" si="2"/>
        <v>81353</v>
      </c>
      <c r="U482" s="38" t="s">
        <v>6749</v>
      </c>
      <c r="V482" s="65" t="s">
        <v>6750</v>
      </c>
      <c r="W482" s="942">
        <v>22.0</v>
      </c>
      <c r="X482" s="2204">
        <v>0.957</v>
      </c>
      <c r="Y482" s="1160">
        <v>41679.0</v>
      </c>
      <c r="Z482" s="374">
        <v>36516.0</v>
      </c>
      <c r="AA482" s="1337" t="s">
        <v>6751</v>
      </c>
      <c r="AB482" s="71" t="s">
        <v>6752</v>
      </c>
      <c r="AC482" s="782">
        <v>40000.0</v>
      </c>
      <c r="AD482" s="85" t="s">
        <v>6733</v>
      </c>
      <c r="AE482" s="2203" t="s">
        <v>6734</v>
      </c>
      <c r="AF482" s="87" t="s">
        <v>6735</v>
      </c>
      <c r="AG482" s="1251">
        <v>22805.0</v>
      </c>
      <c r="AH482" s="108">
        <v>41353.0</v>
      </c>
      <c r="AI482" s="32" t="s">
        <v>6753</v>
      </c>
      <c r="AJ482" s="2205">
        <v>0.64</v>
      </c>
      <c r="AK482" s="263"/>
      <c r="AL482" s="263"/>
      <c r="AM482" s="263"/>
      <c r="AN482" s="263"/>
      <c r="AO482" s="263"/>
      <c r="AP482" s="263"/>
      <c r="AQ482" s="263"/>
      <c r="AR482" s="263"/>
      <c r="AS482" s="263"/>
      <c r="AT482" s="263"/>
      <c r="AU482" s="166"/>
      <c r="AV482" s="166"/>
      <c r="AW482" s="166"/>
      <c r="AX482" s="166"/>
      <c r="AY482" s="166"/>
      <c r="AZ482" s="166"/>
      <c r="BA482" s="166"/>
      <c r="BB482" s="166"/>
      <c r="BC482" s="166"/>
      <c r="BD482" s="166"/>
      <c r="BE482" s="166"/>
      <c r="BF482" s="166"/>
      <c r="BG482" s="166"/>
      <c r="BH482" s="166"/>
      <c r="BI482" s="166"/>
      <c r="BJ482" s="166"/>
      <c r="BK482" s="166"/>
      <c r="BL482" s="166"/>
      <c r="BM482" s="166"/>
      <c r="BN482" s="166"/>
      <c r="BO482" s="166"/>
      <c r="BP482" s="166"/>
      <c r="BQ482" s="166"/>
      <c r="BR482" s="166"/>
      <c r="BS482" s="166"/>
      <c r="BT482" s="166"/>
      <c r="BU482" s="166"/>
      <c r="BV482" s="166"/>
      <c r="BW482" s="166"/>
      <c r="BX482" s="166"/>
      <c r="BY482" s="166"/>
      <c r="BZ482" s="166"/>
      <c r="CA482" s="166"/>
      <c r="CB482" s="166"/>
      <c r="CC482" s="166"/>
      <c r="CD482" s="166"/>
      <c r="CE482" s="166"/>
      <c r="CF482" s="166"/>
      <c r="CG482" s="166"/>
      <c r="CH482" s="166"/>
      <c r="CI482" s="166"/>
      <c r="CJ482" s="166"/>
      <c r="CK482" s="166"/>
      <c r="CL482" s="166"/>
      <c r="CM482" s="166"/>
      <c r="CN482" s="166"/>
      <c r="CO482" s="166"/>
      <c r="CP482" s="166"/>
      <c r="CQ482" s="166"/>
      <c r="CR482" s="166"/>
      <c r="CS482" s="166"/>
      <c r="CT482" s="166"/>
      <c r="CU482" s="166"/>
      <c r="CV482" s="166"/>
      <c r="CW482" s="166"/>
      <c r="CX482" s="166"/>
      <c r="CY482" s="166"/>
      <c r="CZ482" s="166"/>
      <c r="DA482" s="166"/>
      <c r="DB482" s="166"/>
      <c r="DC482" s="166"/>
      <c r="DD482" s="166"/>
      <c r="DE482" s="166"/>
      <c r="DF482" s="166"/>
      <c r="DG482" s="166"/>
      <c r="DH482" s="166"/>
      <c r="DI482" s="166"/>
      <c r="DJ482" s="166"/>
      <c r="DK482" s="166"/>
      <c r="DL482" s="166"/>
      <c r="DM482" s="166"/>
      <c r="DN482" s="166"/>
      <c r="DO482" s="166"/>
      <c r="DP482" s="166"/>
      <c r="DQ482" s="166"/>
      <c r="DR482" s="166"/>
      <c r="DS482" s="166"/>
      <c r="DT482" s="166"/>
      <c r="DU482" s="166"/>
      <c r="DV482" s="166"/>
      <c r="DW482" s="166"/>
      <c r="DX482" s="58" t="str">
        <f t="shared" si="3"/>
        <v/>
      </c>
      <c r="DY482" s="58" t="str">
        <f t="shared" si="4"/>
        <v/>
      </c>
      <c r="DZ482" s="166"/>
      <c r="EA482" s="166"/>
      <c r="EB482" s="59" t="s">
        <v>160</v>
      </c>
    </row>
    <row r="483" ht="26.25" customHeight="1">
      <c r="A483" s="30" t="s">
        <v>6754</v>
      </c>
      <c r="B483" s="31" t="s">
        <v>6755</v>
      </c>
      <c r="C483" s="32" t="s">
        <v>6756</v>
      </c>
      <c r="D483" s="32" t="s">
        <v>6757</v>
      </c>
      <c r="E483" s="32" t="s">
        <v>6758</v>
      </c>
      <c r="F483" s="32" t="s">
        <v>6759</v>
      </c>
      <c r="G483" s="33" t="s">
        <v>325</v>
      </c>
      <c r="H483" s="32"/>
      <c r="I483" s="32" t="s">
        <v>6760</v>
      </c>
      <c r="J483" s="33" t="s">
        <v>141</v>
      </c>
      <c r="K483" s="33" t="s">
        <v>142</v>
      </c>
      <c r="L483" s="32" t="s">
        <v>6761</v>
      </c>
      <c r="M483" s="32" t="s">
        <v>6762</v>
      </c>
      <c r="N483" s="32" t="s">
        <v>6763</v>
      </c>
      <c r="O483" s="32" t="s">
        <v>6764</v>
      </c>
      <c r="P483" s="32" t="s">
        <v>6765</v>
      </c>
      <c r="Q483" s="34">
        <f t="shared" si="1"/>
        <v>25000</v>
      </c>
      <c r="R483" s="265">
        <v>10452.0</v>
      </c>
      <c r="S483" s="1687">
        <v>11112.0</v>
      </c>
      <c r="T483" s="1621">
        <f t="shared" si="2"/>
        <v>25564</v>
      </c>
      <c r="U483" s="38" t="s">
        <v>6766</v>
      </c>
      <c r="V483" s="39" t="s">
        <v>6767</v>
      </c>
      <c r="W483" s="1338">
        <v>389.0</v>
      </c>
      <c r="X483" s="2206">
        <v>0.922</v>
      </c>
      <c r="Y483" s="2207">
        <v>12770.0</v>
      </c>
      <c r="Z483" s="269">
        <v>20842.0</v>
      </c>
      <c r="AA483" s="849" t="s">
        <v>6768</v>
      </c>
      <c r="AB483" s="45" t="s">
        <v>143</v>
      </c>
      <c r="AC483" s="32"/>
      <c r="AD483" s="85"/>
      <c r="AE483" s="85"/>
      <c r="AF483" s="85"/>
      <c r="AG483" s="32"/>
      <c r="AH483" s="32" t="s">
        <v>6769</v>
      </c>
      <c r="AI483" s="33" t="s">
        <v>223</v>
      </c>
      <c r="AJ483" s="119">
        <v>0.86</v>
      </c>
      <c r="AK483" s="91"/>
      <c r="AL483" s="91"/>
      <c r="AM483" s="91"/>
      <c r="AN483" s="91"/>
      <c r="AO483" s="91"/>
      <c r="AP483" s="91"/>
      <c r="AQ483" s="91"/>
      <c r="AR483" s="91"/>
      <c r="AS483" s="91"/>
      <c r="AT483" s="91"/>
      <c r="AU483" s="92"/>
      <c r="AV483" s="92"/>
      <c r="AW483" s="92"/>
      <c r="AX483" s="92"/>
      <c r="AY483" s="92"/>
      <c r="AZ483" s="92"/>
      <c r="BA483" s="92"/>
      <c r="BB483" s="92"/>
      <c r="BC483" s="92"/>
      <c r="BD483" s="92"/>
      <c r="BE483" s="92"/>
      <c r="BF483" s="92"/>
      <c r="BG483" s="92"/>
      <c r="BH483" s="92"/>
      <c r="BI483" s="92"/>
      <c r="BJ483" s="92"/>
      <c r="BK483" s="92"/>
      <c r="BL483" s="92"/>
      <c r="BM483" s="92"/>
      <c r="BN483" s="92"/>
      <c r="BO483" s="92"/>
      <c r="BP483" s="92"/>
      <c r="BQ483" s="92"/>
      <c r="BR483" s="92"/>
      <c r="BS483" s="92"/>
      <c r="BT483" s="92"/>
      <c r="BU483" s="92"/>
      <c r="BV483" s="92"/>
      <c r="BW483" s="92"/>
      <c r="BX483" s="92"/>
      <c r="BY483" s="92"/>
      <c r="BZ483" s="92"/>
      <c r="CA483" s="92"/>
      <c r="CB483" s="92"/>
      <c r="CC483" s="92"/>
      <c r="CD483" s="92"/>
      <c r="CE483" s="92"/>
      <c r="CF483" s="92"/>
      <c r="CG483" s="92"/>
      <c r="CH483" s="92"/>
      <c r="CI483" s="92"/>
      <c r="CJ483" s="92"/>
      <c r="CK483" s="92"/>
      <c r="CL483" s="92"/>
      <c r="CM483" s="92"/>
      <c r="CN483" s="92"/>
      <c r="CO483" s="92"/>
      <c r="CP483" s="92"/>
      <c r="CQ483" s="92"/>
      <c r="CR483" s="92"/>
      <c r="CS483" s="92"/>
      <c r="CT483" s="92"/>
      <c r="CU483" s="92"/>
      <c r="CV483" s="92"/>
      <c r="CW483" s="92"/>
      <c r="CX483" s="92"/>
      <c r="CY483" s="92"/>
      <c r="CZ483" s="92"/>
      <c r="DA483" s="92"/>
      <c r="DB483" s="92"/>
      <c r="DC483" s="92"/>
      <c r="DD483" s="92"/>
      <c r="DE483" s="92"/>
      <c r="DF483" s="92"/>
      <c r="DG483" s="92"/>
      <c r="DH483" s="92"/>
      <c r="DI483" s="92"/>
      <c r="DJ483" s="92"/>
      <c r="DK483" s="92"/>
      <c r="DL483" s="92"/>
      <c r="DM483" s="92"/>
      <c r="DN483" s="92"/>
      <c r="DO483" s="92"/>
      <c r="DP483" s="92"/>
      <c r="DQ483" s="92"/>
      <c r="DR483" s="92"/>
      <c r="DS483" s="92"/>
      <c r="DT483" s="92"/>
      <c r="DU483" s="92"/>
      <c r="DV483" s="92"/>
      <c r="DW483" s="92"/>
      <c r="DX483" s="58" t="str">
        <f t="shared" si="3"/>
        <v/>
      </c>
      <c r="DY483" s="58" t="str">
        <f t="shared" si="4"/>
        <v>affordable</v>
      </c>
      <c r="DZ483" s="92"/>
      <c r="EA483" s="92"/>
      <c r="EB483" s="59" t="s">
        <v>160</v>
      </c>
    </row>
    <row r="484" ht="39.0" customHeight="1">
      <c r="A484" s="30" t="s">
        <v>6770</v>
      </c>
      <c r="B484" s="324"/>
      <c r="C484" s="32" t="s">
        <v>6771</v>
      </c>
      <c r="D484" s="32" t="s">
        <v>3135</v>
      </c>
      <c r="E484" s="32" t="s">
        <v>3136</v>
      </c>
      <c r="F484" s="32" t="s">
        <v>324</v>
      </c>
      <c r="G484" s="33" t="s">
        <v>325</v>
      </c>
      <c r="H484" s="32"/>
      <c r="I484" s="32" t="s">
        <v>6772</v>
      </c>
      <c r="J484" s="33" t="s">
        <v>663</v>
      </c>
      <c r="K484" s="33" t="s">
        <v>142</v>
      </c>
      <c r="L484" s="32" t="s">
        <v>143</v>
      </c>
      <c r="M484" s="33" t="s">
        <v>169</v>
      </c>
      <c r="N484" s="32" t="s">
        <v>6773</v>
      </c>
      <c r="O484" s="32" t="s">
        <v>799</v>
      </c>
      <c r="P484" s="32" t="s">
        <v>147</v>
      </c>
      <c r="Q484" s="34">
        <f t="shared" si="1"/>
        <v>35000</v>
      </c>
      <c r="R484" s="1129">
        <v>29944.0</v>
      </c>
      <c r="S484" s="637">
        <v>13825.0</v>
      </c>
      <c r="T484" s="138">
        <f t="shared" si="2"/>
        <v>47769</v>
      </c>
      <c r="U484" s="32"/>
      <c r="V484" s="39" t="s">
        <v>149</v>
      </c>
      <c r="W484" s="1820">
        <v>27.0</v>
      </c>
      <c r="X484" s="543">
        <v>0.86</v>
      </c>
      <c r="Y484" s="628">
        <v>17350.0</v>
      </c>
      <c r="Z484" s="834">
        <v>30399.0</v>
      </c>
      <c r="AA484" s="2208" t="s">
        <v>5036</v>
      </c>
      <c r="AB484" s="45" t="s">
        <v>143</v>
      </c>
      <c r="AC484" s="1315">
        <v>13000.0</v>
      </c>
      <c r="AD484" s="87" t="s">
        <v>6774</v>
      </c>
      <c r="AE484" s="297" t="s">
        <v>6775</v>
      </c>
      <c r="AF484" s="87" t="s">
        <v>6776</v>
      </c>
      <c r="AG484" s="1601">
        <v>16944.0</v>
      </c>
      <c r="AH484" s="1317">
        <v>34769.0</v>
      </c>
      <c r="AI484" s="32" t="s">
        <v>6777</v>
      </c>
      <c r="AJ484" s="2209">
        <v>0.74</v>
      </c>
      <c r="AK484" s="54">
        <v>0.71</v>
      </c>
      <c r="AL484" s="1072">
        <v>0.14</v>
      </c>
      <c r="AM484" s="32"/>
      <c r="AN484" s="32"/>
      <c r="AO484" s="32"/>
      <c r="AP484" s="32"/>
      <c r="AQ484" s="1128">
        <v>0.75</v>
      </c>
      <c r="AR484" s="33"/>
      <c r="AS484" s="55" t="s">
        <v>157</v>
      </c>
      <c r="AT484" s="32"/>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c r="CD484" s="56"/>
      <c r="CE484" s="56"/>
      <c r="CF484" s="56"/>
      <c r="CG484" s="56"/>
      <c r="CH484" s="56"/>
      <c r="CI484" s="56"/>
      <c r="CJ484" s="56"/>
      <c r="CK484" s="56"/>
      <c r="CL484" s="56"/>
      <c r="CM484" s="56"/>
      <c r="CN484" s="56"/>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8" t="s">
        <v>159</v>
      </c>
      <c r="DX484" s="58" t="str">
        <f t="shared" si="3"/>
        <v/>
      </c>
      <c r="DY484" s="58" t="str">
        <f t="shared" si="4"/>
        <v/>
      </c>
      <c r="DZ484" s="58"/>
      <c r="EA484" s="58"/>
      <c r="EB484" s="59" t="s">
        <v>160</v>
      </c>
    </row>
    <row r="485" ht="26.25" customHeight="1">
      <c r="A485" s="60" t="s">
        <v>6778</v>
      </c>
      <c r="B485" s="31" t="s">
        <v>6779</v>
      </c>
      <c r="C485" s="61" t="s">
        <v>6780</v>
      </c>
      <c r="D485" s="61" t="s">
        <v>6781</v>
      </c>
      <c r="E485" s="61" t="s">
        <v>6782</v>
      </c>
      <c r="F485" s="32" t="s">
        <v>6783</v>
      </c>
      <c r="G485" s="33" t="s">
        <v>325</v>
      </c>
      <c r="H485" s="32"/>
      <c r="I485" s="32" t="s">
        <v>6784</v>
      </c>
      <c r="J485" s="33" t="s">
        <v>663</v>
      </c>
      <c r="K485" s="33" t="s">
        <v>142</v>
      </c>
      <c r="L485" s="32" t="s">
        <v>6785</v>
      </c>
      <c r="M485" s="33" t="s">
        <v>169</v>
      </c>
      <c r="N485" s="32" t="s">
        <v>6786</v>
      </c>
      <c r="O485" s="32" t="s">
        <v>6787</v>
      </c>
      <c r="P485" s="32" t="s">
        <v>6788</v>
      </c>
      <c r="Q485" s="34">
        <f t="shared" si="1"/>
        <v>35000</v>
      </c>
      <c r="R485" s="805">
        <v>29944.0</v>
      </c>
      <c r="S485" s="1756">
        <v>13825.0</v>
      </c>
      <c r="T485" s="805">
        <f t="shared" si="2"/>
        <v>47769</v>
      </c>
      <c r="U485" s="38" t="s">
        <v>6789</v>
      </c>
      <c r="V485" s="39" t="s">
        <v>6790</v>
      </c>
      <c r="W485" s="742">
        <v>27.0</v>
      </c>
      <c r="X485" s="1989">
        <v>0.864</v>
      </c>
      <c r="Y485" s="628">
        <v>17350.0</v>
      </c>
      <c r="Z485" s="1807">
        <v>30399.0</v>
      </c>
      <c r="AA485" s="2208" t="s">
        <v>6791</v>
      </c>
      <c r="AB485" s="45" t="s">
        <v>143</v>
      </c>
      <c r="AC485" s="1257">
        <v>13000.0</v>
      </c>
      <c r="AD485" s="87" t="s">
        <v>6774</v>
      </c>
      <c r="AE485" s="297" t="s">
        <v>6775</v>
      </c>
      <c r="AF485" s="87" t="s">
        <v>6776</v>
      </c>
      <c r="AG485" s="2210">
        <v>16944.0</v>
      </c>
      <c r="AH485" s="1075">
        <v>34769.0</v>
      </c>
      <c r="AI485" s="32" t="s">
        <v>6792</v>
      </c>
      <c r="AJ485" s="262">
        <v>0.74</v>
      </c>
      <c r="AK485" s="263"/>
      <c r="AL485" s="263"/>
      <c r="AM485" s="263"/>
      <c r="AN485" s="263"/>
      <c r="AO485" s="263"/>
      <c r="AP485" s="263"/>
      <c r="AQ485" s="263"/>
      <c r="AR485" s="263"/>
      <c r="AS485" s="263"/>
      <c r="AT485" s="263"/>
      <c r="AU485" s="166"/>
      <c r="AV485" s="166"/>
      <c r="AW485" s="166"/>
      <c r="AX485" s="166"/>
      <c r="AY485" s="166"/>
      <c r="AZ485" s="166"/>
      <c r="BA485" s="166"/>
      <c r="BB485" s="166"/>
      <c r="BC485" s="166"/>
      <c r="BD485" s="166"/>
      <c r="BE485" s="166"/>
      <c r="BF485" s="166"/>
      <c r="BG485" s="166"/>
      <c r="BH485" s="166"/>
      <c r="BI485" s="166"/>
      <c r="BJ485" s="166"/>
      <c r="BK485" s="166"/>
      <c r="BL485" s="166"/>
      <c r="BM485" s="166"/>
      <c r="BN485" s="166"/>
      <c r="BO485" s="166"/>
      <c r="BP485" s="166"/>
      <c r="BQ485" s="166"/>
      <c r="BR485" s="166"/>
      <c r="BS485" s="166"/>
      <c r="BT485" s="166"/>
      <c r="BU485" s="166"/>
      <c r="BV485" s="166"/>
      <c r="BW485" s="166"/>
      <c r="BX485" s="166"/>
      <c r="BY485" s="166"/>
      <c r="BZ485" s="166"/>
      <c r="CA485" s="166"/>
      <c r="CB485" s="166"/>
      <c r="CC485" s="166"/>
      <c r="CD485" s="166"/>
      <c r="CE485" s="166"/>
      <c r="CF485" s="166"/>
      <c r="CG485" s="166"/>
      <c r="CH485" s="166"/>
      <c r="CI485" s="166"/>
      <c r="CJ485" s="166"/>
      <c r="CK485" s="166"/>
      <c r="CL485" s="166"/>
      <c r="CM485" s="166"/>
      <c r="CN485" s="166"/>
      <c r="CO485" s="166"/>
      <c r="CP485" s="166"/>
      <c r="CQ485" s="166"/>
      <c r="CR485" s="166"/>
      <c r="CS485" s="166"/>
      <c r="CT485" s="166"/>
      <c r="CU485" s="166"/>
      <c r="CV485" s="166"/>
      <c r="CW485" s="166"/>
      <c r="CX485" s="166"/>
      <c r="CY485" s="166"/>
      <c r="CZ485" s="166"/>
      <c r="DA485" s="166"/>
      <c r="DB485" s="166"/>
      <c r="DC485" s="166"/>
      <c r="DD485" s="166"/>
      <c r="DE485" s="166"/>
      <c r="DF485" s="166"/>
      <c r="DG485" s="166"/>
      <c r="DH485" s="166"/>
      <c r="DI485" s="166"/>
      <c r="DJ485" s="166"/>
      <c r="DK485" s="166"/>
      <c r="DL485" s="166"/>
      <c r="DM485" s="166"/>
      <c r="DN485" s="166"/>
      <c r="DO485" s="166"/>
      <c r="DP485" s="166"/>
      <c r="DQ485" s="166"/>
      <c r="DR485" s="166"/>
      <c r="DS485" s="166"/>
      <c r="DT485" s="166"/>
      <c r="DU485" s="166"/>
      <c r="DV485" s="166"/>
      <c r="DW485" s="166"/>
      <c r="DX485" s="58" t="str">
        <f t="shared" si="3"/>
        <v/>
      </c>
      <c r="DY485" s="58" t="str">
        <f t="shared" si="4"/>
        <v/>
      </c>
      <c r="DZ485" s="166"/>
      <c r="EA485" s="166"/>
      <c r="EB485" s="59" t="s">
        <v>160</v>
      </c>
    </row>
    <row r="486" ht="26.25" customHeight="1">
      <c r="A486" s="60" t="s">
        <v>6793</v>
      </c>
      <c r="B486" s="324"/>
      <c r="C486" s="61" t="s">
        <v>6794</v>
      </c>
      <c r="D486" s="61" t="s">
        <v>1160</v>
      </c>
      <c r="E486" s="61" t="s">
        <v>1161</v>
      </c>
      <c r="F486" s="32" t="s">
        <v>324</v>
      </c>
      <c r="G486" s="33" t="s">
        <v>138</v>
      </c>
      <c r="H486" s="32" t="s">
        <v>139</v>
      </c>
      <c r="I486" s="32" t="s">
        <v>6795</v>
      </c>
      <c r="J486" s="33" t="s">
        <v>265</v>
      </c>
      <c r="K486" s="33" t="s">
        <v>142</v>
      </c>
      <c r="L486" s="32" t="s">
        <v>143</v>
      </c>
      <c r="M486" s="32" t="s">
        <v>144</v>
      </c>
      <c r="N486" s="32" t="s">
        <v>6796</v>
      </c>
      <c r="O486" s="32" t="s">
        <v>146</v>
      </c>
      <c r="P486" s="32" t="s">
        <v>147</v>
      </c>
      <c r="Q486" s="34">
        <f t="shared" si="1"/>
        <v>30000</v>
      </c>
      <c r="R486" s="80">
        <v>35912.0</v>
      </c>
      <c r="S486" s="1369">
        <v>15000.0</v>
      </c>
      <c r="T486" s="1314">
        <f t="shared" si="2"/>
        <v>54912</v>
      </c>
      <c r="U486" s="32"/>
      <c r="V486" s="39" t="s">
        <v>149</v>
      </c>
      <c r="W486" s="864">
        <v>466.0</v>
      </c>
      <c r="X486" s="1311">
        <v>1.0</v>
      </c>
      <c r="Y486" s="1543">
        <v>26460.0</v>
      </c>
      <c r="Z486" s="1161">
        <v>28474.0</v>
      </c>
      <c r="AA486" s="1827" t="s">
        <v>4138</v>
      </c>
      <c r="AB486" s="45" t="s">
        <v>143</v>
      </c>
      <c r="AC486" s="46" t="s">
        <v>6797</v>
      </c>
      <c r="AD486" s="85" t="s">
        <v>6798</v>
      </c>
      <c r="AE486" s="297" t="s">
        <v>6799</v>
      </c>
      <c r="AF486" s="87" t="s">
        <v>6800</v>
      </c>
      <c r="AG486" s="49">
        <v>0.0</v>
      </c>
      <c r="AH486" s="1153">
        <v>19000.0</v>
      </c>
      <c r="AI486" s="32" t="s">
        <v>6801</v>
      </c>
      <c r="AJ486" s="1813">
        <v>0.669</v>
      </c>
      <c r="AK486" s="2211">
        <v>0.344</v>
      </c>
      <c r="AL486" s="1101">
        <v>0.19</v>
      </c>
      <c r="AM486" s="91">
        <v>0.13</v>
      </c>
      <c r="AN486" s="441">
        <v>1402.0</v>
      </c>
      <c r="AO486" s="649">
        <v>482.0</v>
      </c>
      <c r="AP486" s="1655">
        <v>63.0</v>
      </c>
      <c r="AQ486" s="1114">
        <v>0.67</v>
      </c>
      <c r="AR486" s="33"/>
      <c r="AS486" s="55" t="s">
        <v>157</v>
      </c>
      <c r="AT486" s="32"/>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c r="CD486" s="56"/>
      <c r="CE486" s="56"/>
      <c r="CF486" s="56"/>
      <c r="CG486" s="56"/>
      <c r="CH486" s="56"/>
      <c r="CI486" s="56"/>
      <c r="CJ486" s="56"/>
      <c r="CK486" s="56"/>
      <c r="CL486" s="56"/>
      <c r="CM486" s="56"/>
      <c r="CN486" s="56"/>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8" t="s">
        <v>159</v>
      </c>
      <c r="DX486" s="58" t="str">
        <f t="shared" si="3"/>
        <v/>
      </c>
      <c r="DY486" s="58" t="str">
        <f t="shared" si="4"/>
        <v>affordable</v>
      </c>
      <c r="DZ486" s="58"/>
      <c r="EA486" s="58"/>
      <c r="EB486" s="59" t="s">
        <v>160</v>
      </c>
    </row>
    <row r="487" ht="12.75" customHeight="1">
      <c r="A487" s="30" t="s">
        <v>6802</v>
      </c>
      <c r="B487" s="31" t="s">
        <v>6803</v>
      </c>
      <c r="C487" s="32" t="s">
        <v>6804</v>
      </c>
      <c r="D487" s="32" t="s">
        <v>6805</v>
      </c>
      <c r="E487" s="32" t="s">
        <v>6806</v>
      </c>
      <c r="F487" s="32" t="s">
        <v>6807</v>
      </c>
      <c r="G487" s="33" t="s">
        <v>138</v>
      </c>
      <c r="H487" s="32" t="s">
        <v>6808</v>
      </c>
      <c r="I487" s="32" t="s">
        <v>6809</v>
      </c>
      <c r="J487" s="33" t="s">
        <v>265</v>
      </c>
      <c r="K487" s="33" t="s">
        <v>142</v>
      </c>
      <c r="L487" s="32" t="s">
        <v>6810</v>
      </c>
      <c r="M487" s="32" t="s">
        <v>6811</v>
      </c>
      <c r="N487" s="32" t="s">
        <v>6812</v>
      </c>
      <c r="O487" s="32" t="s">
        <v>6813</v>
      </c>
      <c r="P487" s="32" t="s">
        <v>6814</v>
      </c>
      <c r="Q487" s="34">
        <f t="shared" si="1"/>
        <v>30000</v>
      </c>
      <c r="R487" s="271">
        <v>35912.0</v>
      </c>
      <c r="S487" s="880">
        <v>15000.0</v>
      </c>
      <c r="T487" s="252">
        <f t="shared" si="2"/>
        <v>54912</v>
      </c>
      <c r="U487" s="38" t="s">
        <v>6815</v>
      </c>
      <c r="V487" s="39" t="s">
        <v>6816</v>
      </c>
      <c r="W487" s="1418">
        <v>466.0</v>
      </c>
      <c r="X487" s="1311">
        <v>0.999</v>
      </c>
      <c r="Y487" s="1543">
        <v>26460.0</v>
      </c>
      <c r="Z487" s="1829">
        <v>28474.0</v>
      </c>
      <c r="AA487" s="1827" t="s">
        <v>6817</v>
      </c>
      <c r="AB487" s="45" t="s">
        <v>143</v>
      </c>
      <c r="AC487" s="46" t="s">
        <v>6818</v>
      </c>
      <c r="AD487" s="85" t="s">
        <v>6798</v>
      </c>
      <c r="AE487" s="297" t="s">
        <v>6799</v>
      </c>
      <c r="AF487" s="87" t="s">
        <v>6800</v>
      </c>
      <c r="AG487" s="145">
        <v>0.0</v>
      </c>
      <c r="AH487" s="2044">
        <v>19000.0</v>
      </c>
      <c r="AI487" s="32" t="s">
        <v>6819</v>
      </c>
      <c r="AJ487" s="1171">
        <v>0.669</v>
      </c>
      <c r="AK487" s="263"/>
      <c r="AL487" s="263"/>
      <c r="AM487" s="263"/>
      <c r="AN487" s="263"/>
      <c r="AO487" s="263"/>
      <c r="AP487" s="263"/>
      <c r="AQ487" s="263"/>
      <c r="AR487" s="263"/>
      <c r="AS487" s="263"/>
      <c r="AT487" s="263"/>
      <c r="AU487" s="166"/>
      <c r="AV487" s="166"/>
      <c r="AW487" s="166"/>
      <c r="AX487" s="166"/>
      <c r="AY487" s="166"/>
      <c r="AZ487" s="166"/>
      <c r="BA487" s="166"/>
      <c r="BB487" s="166"/>
      <c r="BC487" s="166"/>
      <c r="BD487" s="166"/>
      <c r="BE487" s="166"/>
      <c r="BF487" s="166"/>
      <c r="BG487" s="166"/>
      <c r="BH487" s="166"/>
      <c r="BI487" s="166"/>
      <c r="BJ487" s="166"/>
      <c r="BK487" s="166"/>
      <c r="BL487" s="166"/>
      <c r="BM487" s="166"/>
      <c r="BN487" s="166"/>
      <c r="BO487" s="166"/>
      <c r="BP487" s="166"/>
      <c r="BQ487" s="166"/>
      <c r="BR487" s="166"/>
      <c r="BS487" s="166"/>
      <c r="BT487" s="166"/>
      <c r="BU487" s="166"/>
      <c r="BV487" s="166"/>
      <c r="BW487" s="166"/>
      <c r="BX487" s="166"/>
      <c r="BY487" s="166"/>
      <c r="BZ487" s="166"/>
      <c r="CA487" s="166"/>
      <c r="CB487" s="166"/>
      <c r="CC487" s="166"/>
      <c r="CD487" s="166"/>
      <c r="CE487" s="166"/>
      <c r="CF487" s="166"/>
      <c r="CG487" s="166"/>
      <c r="CH487" s="166"/>
      <c r="CI487" s="166"/>
      <c r="CJ487" s="166"/>
      <c r="CK487" s="166"/>
      <c r="CL487" s="166"/>
      <c r="CM487" s="166"/>
      <c r="CN487" s="166"/>
      <c r="CO487" s="166"/>
      <c r="CP487" s="166"/>
      <c r="CQ487" s="166"/>
      <c r="CR487" s="166"/>
      <c r="CS487" s="166"/>
      <c r="CT487" s="166"/>
      <c r="CU487" s="166"/>
      <c r="CV487" s="166"/>
      <c r="CW487" s="166"/>
      <c r="CX487" s="166"/>
      <c r="CY487" s="166"/>
      <c r="CZ487" s="166"/>
      <c r="DA487" s="166"/>
      <c r="DB487" s="166"/>
      <c r="DC487" s="166"/>
      <c r="DD487" s="166"/>
      <c r="DE487" s="166"/>
      <c r="DF487" s="166"/>
      <c r="DG487" s="166"/>
      <c r="DH487" s="166"/>
      <c r="DI487" s="166"/>
      <c r="DJ487" s="166"/>
      <c r="DK487" s="166"/>
      <c r="DL487" s="166"/>
      <c r="DM487" s="166"/>
      <c r="DN487" s="166"/>
      <c r="DO487" s="166"/>
      <c r="DP487" s="166"/>
      <c r="DQ487" s="166"/>
      <c r="DR487" s="166"/>
      <c r="DS487" s="166"/>
      <c r="DT487" s="166"/>
      <c r="DU487" s="166"/>
      <c r="DV487" s="166"/>
      <c r="DW487" s="166"/>
      <c r="DX487" s="58" t="str">
        <f t="shared" si="3"/>
        <v/>
      </c>
      <c r="DY487" s="58" t="str">
        <f t="shared" si="4"/>
        <v>affordable</v>
      </c>
      <c r="DZ487" s="166"/>
      <c r="EA487" s="166"/>
      <c r="EB487" s="59" t="s">
        <v>160</v>
      </c>
    </row>
    <row r="488" ht="12.75" customHeight="1">
      <c r="A488" s="60" t="s">
        <v>6820</v>
      </c>
      <c r="B488" s="31" t="s">
        <v>6821</v>
      </c>
      <c r="C488" s="61" t="s">
        <v>6822</v>
      </c>
      <c r="D488" s="61" t="s">
        <v>6823</v>
      </c>
      <c r="E488" s="61" t="s">
        <v>6824</v>
      </c>
      <c r="F488" s="32" t="s">
        <v>6825</v>
      </c>
      <c r="G488" s="32" t="s">
        <v>6826</v>
      </c>
      <c r="H488" s="32"/>
      <c r="I488" s="32" t="s">
        <v>6827</v>
      </c>
      <c r="J488" s="33" t="s">
        <v>265</v>
      </c>
      <c r="K488" s="33" t="s">
        <v>142</v>
      </c>
      <c r="L488" s="32" t="s">
        <v>6828</v>
      </c>
      <c r="M488" s="32" t="s">
        <v>6829</v>
      </c>
      <c r="N488" s="32" t="s">
        <v>6830</v>
      </c>
      <c r="O488" s="32" t="s">
        <v>6831</v>
      </c>
      <c r="P488" s="32" t="s">
        <v>6832</v>
      </c>
      <c r="Q488" s="34">
        <f t="shared" si="1"/>
        <v>25000</v>
      </c>
      <c r="R488" s="1409">
        <v>27430.0</v>
      </c>
      <c r="S488" s="1414">
        <v>12282.0</v>
      </c>
      <c r="T488" s="108">
        <f t="shared" si="2"/>
        <v>43712</v>
      </c>
      <c r="U488" s="139" t="s">
        <v>6833</v>
      </c>
      <c r="V488" s="39" t="s">
        <v>6834</v>
      </c>
      <c r="W488" s="391">
        <v>211.0</v>
      </c>
      <c r="X488" s="2147">
        <v>0.743</v>
      </c>
      <c r="Y488" s="1125">
        <v>16463.0</v>
      </c>
      <c r="Z488" s="953">
        <v>24834.0</v>
      </c>
      <c r="AA488" s="112" t="s">
        <v>6835</v>
      </c>
      <c r="AB488" s="45" t="s">
        <v>143</v>
      </c>
      <c r="AC488" s="860" t="s">
        <v>6836</v>
      </c>
      <c r="AD488" s="85" t="s">
        <v>6837</v>
      </c>
      <c r="AE488" s="297" t="s">
        <v>6838</v>
      </c>
      <c r="AF488" s="85" t="s">
        <v>6839</v>
      </c>
      <c r="AG488" s="103">
        <v>9103.0</v>
      </c>
      <c r="AH488" s="1627">
        <v>25385.0</v>
      </c>
      <c r="AI488" s="32" t="s">
        <v>6840</v>
      </c>
      <c r="AJ488" s="262">
        <v>0.757</v>
      </c>
      <c r="AK488" s="263"/>
      <c r="AL488" s="263"/>
      <c r="AM488" s="263"/>
      <c r="AN488" s="263"/>
      <c r="AO488" s="263"/>
      <c r="AP488" s="263"/>
      <c r="AQ488" s="263"/>
      <c r="AR488" s="263"/>
      <c r="AS488" s="263"/>
      <c r="AT488" s="263"/>
      <c r="AU488" s="166"/>
      <c r="AV488" s="166"/>
      <c r="AW488" s="166"/>
      <c r="AX488" s="166"/>
      <c r="AY488" s="166"/>
      <c r="AZ488" s="166"/>
      <c r="BA488" s="166"/>
      <c r="BB488" s="166"/>
      <c r="BC488" s="166"/>
      <c r="BD488" s="166"/>
      <c r="BE488" s="166"/>
      <c r="BF488" s="166"/>
      <c r="BG488" s="166"/>
      <c r="BH488" s="166"/>
      <c r="BI488" s="166"/>
      <c r="BJ488" s="166"/>
      <c r="BK488" s="166"/>
      <c r="BL488" s="166"/>
      <c r="BM488" s="166"/>
      <c r="BN488" s="166"/>
      <c r="BO488" s="166"/>
      <c r="BP488" s="166"/>
      <c r="BQ488" s="166"/>
      <c r="BR488" s="166"/>
      <c r="BS488" s="166"/>
      <c r="BT488" s="166"/>
      <c r="BU488" s="166"/>
      <c r="BV488" s="166"/>
      <c r="BW488" s="166"/>
      <c r="BX488" s="166"/>
      <c r="BY488" s="166"/>
      <c r="BZ488" s="166"/>
      <c r="CA488" s="166"/>
      <c r="CB488" s="166"/>
      <c r="CC488" s="166"/>
      <c r="CD488" s="166"/>
      <c r="CE488" s="166"/>
      <c r="CF488" s="166"/>
      <c r="CG488" s="166"/>
      <c r="CH488" s="166"/>
      <c r="CI488" s="166"/>
      <c r="CJ488" s="166"/>
      <c r="CK488" s="166"/>
      <c r="CL488" s="166"/>
      <c r="CM488" s="166"/>
      <c r="CN488" s="166"/>
      <c r="CO488" s="166"/>
      <c r="CP488" s="166"/>
      <c r="CQ488" s="166"/>
      <c r="CR488" s="166"/>
      <c r="CS488" s="166"/>
      <c r="CT488" s="166"/>
      <c r="CU488" s="166"/>
      <c r="CV488" s="166"/>
      <c r="CW488" s="166"/>
      <c r="CX488" s="166"/>
      <c r="CY488" s="166"/>
      <c r="CZ488" s="166"/>
      <c r="DA488" s="166"/>
      <c r="DB488" s="166"/>
      <c r="DC488" s="166"/>
      <c r="DD488" s="166"/>
      <c r="DE488" s="166"/>
      <c r="DF488" s="166"/>
      <c r="DG488" s="166"/>
      <c r="DH488" s="166"/>
      <c r="DI488" s="166"/>
      <c r="DJ488" s="166"/>
      <c r="DK488" s="166"/>
      <c r="DL488" s="166"/>
      <c r="DM488" s="166"/>
      <c r="DN488" s="166"/>
      <c r="DO488" s="166"/>
      <c r="DP488" s="166"/>
      <c r="DQ488" s="166"/>
      <c r="DR488" s="166"/>
      <c r="DS488" s="166"/>
      <c r="DT488" s="166"/>
      <c r="DU488" s="166"/>
      <c r="DV488" s="166"/>
      <c r="DW488" s="166"/>
      <c r="DX488" s="58" t="str">
        <f t="shared" si="3"/>
        <v/>
      </c>
      <c r="DY488" s="58" t="str">
        <f t="shared" si="4"/>
        <v>affordable</v>
      </c>
      <c r="DZ488" s="166"/>
      <c r="EA488" s="166"/>
      <c r="EB488" s="59" t="s">
        <v>160</v>
      </c>
    </row>
    <row r="489" ht="12.75" customHeight="1">
      <c r="A489" s="30" t="s">
        <v>6841</v>
      </c>
      <c r="B489" s="31" t="s">
        <v>6842</v>
      </c>
      <c r="C489" s="32" t="s">
        <v>6843</v>
      </c>
      <c r="D489" s="32" t="s">
        <v>6844</v>
      </c>
      <c r="E489" s="32" t="s">
        <v>6845</v>
      </c>
      <c r="F489" s="32" t="s">
        <v>6846</v>
      </c>
      <c r="G489" s="33" t="s">
        <v>138</v>
      </c>
      <c r="H489" s="32" t="s">
        <v>6847</v>
      </c>
      <c r="I489" s="32" t="s">
        <v>6848</v>
      </c>
      <c r="J489" s="33" t="s">
        <v>141</v>
      </c>
      <c r="K489" s="33" t="s">
        <v>142</v>
      </c>
      <c r="L489" s="32" t="s">
        <v>6849</v>
      </c>
      <c r="M489" s="32" t="s">
        <v>6850</v>
      </c>
      <c r="N489" s="32" t="s">
        <v>6851</v>
      </c>
      <c r="O489" s="32" t="s">
        <v>6852</v>
      </c>
      <c r="P489" s="32" t="s">
        <v>6853</v>
      </c>
      <c r="Q489" s="34" t="str">
        <f t="shared" si="1"/>
        <v/>
      </c>
      <c r="R489" s="2028">
        <v>46560.0</v>
      </c>
      <c r="S489" s="2212">
        <v>20800.0</v>
      </c>
      <c r="T489" s="1062">
        <f t="shared" si="2"/>
        <v>71360</v>
      </c>
      <c r="U489" s="38" t="s">
        <v>6854</v>
      </c>
      <c r="V489" s="39" t="s">
        <v>6855</v>
      </c>
      <c r="W489" s="581">
        <v>246.0</v>
      </c>
      <c r="X489" s="2213">
        <v>0.863</v>
      </c>
      <c r="Y489" s="1227">
        <v>22976.0</v>
      </c>
      <c r="Z489" s="32"/>
      <c r="AA489" s="454" t="s">
        <v>6856</v>
      </c>
      <c r="AB489" s="45" t="s">
        <v>143</v>
      </c>
      <c r="AC489" s="46" t="s">
        <v>6857</v>
      </c>
      <c r="AD489" s="87" t="s">
        <v>6526</v>
      </c>
      <c r="AE489" s="376" t="s">
        <v>6858</v>
      </c>
      <c r="AF489" s="87" t="s">
        <v>6859</v>
      </c>
      <c r="AG489" s="145">
        <v>0.0</v>
      </c>
      <c r="AH489" s="533">
        <v>24800.0</v>
      </c>
      <c r="AI489" s="32" t="s">
        <v>6860</v>
      </c>
      <c r="AJ489" s="119">
        <v>0.78</v>
      </c>
      <c r="AK489" s="91"/>
      <c r="AL489" s="91"/>
      <c r="AM489" s="91"/>
      <c r="AN489" s="91"/>
      <c r="AO489" s="91"/>
      <c r="AP489" s="91"/>
      <c r="AQ489" s="91"/>
      <c r="AR489" s="91"/>
      <c r="AS489" s="91"/>
      <c r="AT489" s="91"/>
      <c r="AU489" s="92"/>
      <c r="AV489" s="92"/>
      <c r="AW489" s="92"/>
      <c r="AX489" s="92"/>
      <c r="AY489" s="92"/>
      <c r="AZ489" s="92"/>
      <c r="BA489" s="92"/>
      <c r="BB489" s="92"/>
      <c r="BC489" s="92"/>
      <c r="BD489" s="92"/>
      <c r="BE489" s="92"/>
      <c r="BF489" s="92"/>
      <c r="BG489" s="92"/>
      <c r="BH489" s="92"/>
      <c r="BI489" s="92"/>
      <c r="BJ489" s="92"/>
      <c r="BK489" s="92"/>
      <c r="BL489" s="92"/>
      <c r="BM489" s="92"/>
      <c r="BN489" s="92"/>
      <c r="BO489" s="92"/>
      <c r="BP489" s="92"/>
      <c r="BQ489" s="92"/>
      <c r="BR489" s="92"/>
      <c r="BS489" s="92"/>
      <c r="BT489" s="92"/>
      <c r="BU489" s="92"/>
      <c r="BV489" s="92"/>
      <c r="BW489" s="92"/>
      <c r="BX489" s="92"/>
      <c r="BY489" s="92"/>
      <c r="BZ489" s="92"/>
      <c r="CA489" s="92"/>
      <c r="CB489" s="92"/>
      <c r="CC489" s="92"/>
      <c r="CD489" s="92"/>
      <c r="CE489" s="92"/>
      <c r="CF489" s="92"/>
      <c r="CG489" s="92"/>
      <c r="CH489" s="92"/>
      <c r="CI489" s="92"/>
      <c r="CJ489" s="92"/>
      <c r="CK489" s="92"/>
      <c r="CL489" s="92"/>
      <c r="CM489" s="92"/>
      <c r="CN489" s="92"/>
      <c r="CO489" s="92"/>
      <c r="CP489" s="92"/>
      <c r="CQ489" s="92"/>
      <c r="CR489" s="92"/>
      <c r="CS489" s="92"/>
      <c r="CT489" s="92"/>
      <c r="CU489" s="92"/>
      <c r="CV489" s="92"/>
      <c r="CW489" s="92"/>
      <c r="CX489" s="92"/>
      <c r="CY489" s="92"/>
      <c r="CZ489" s="92"/>
      <c r="DA489" s="92"/>
      <c r="DB489" s="92"/>
      <c r="DC489" s="92"/>
      <c r="DD489" s="92"/>
      <c r="DE489" s="92"/>
      <c r="DF489" s="92"/>
      <c r="DG489" s="92"/>
      <c r="DH489" s="92"/>
      <c r="DI489" s="92"/>
      <c r="DJ489" s="92"/>
      <c r="DK489" s="92"/>
      <c r="DL489" s="92"/>
      <c r="DM489" s="92"/>
      <c r="DN489" s="92"/>
      <c r="DO489" s="92"/>
      <c r="DP489" s="92"/>
      <c r="DQ489" s="92"/>
      <c r="DR489" s="92"/>
      <c r="DS489" s="92"/>
      <c r="DT489" s="92"/>
      <c r="DU489" s="92"/>
      <c r="DV489" s="92"/>
      <c r="DW489" s="92"/>
      <c r="DX489" s="58" t="str">
        <f t="shared" si="3"/>
        <v/>
      </c>
      <c r="DY489" s="58" t="str">
        <f t="shared" si="4"/>
        <v/>
      </c>
      <c r="DZ489" s="92"/>
      <c r="EA489" s="92"/>
      <c r="EB489" s="59" t="s">
        <v>160</v>
      </c>
    </row>
    <row r="490" ht="39.0" customHeight="1">
      <c r="A490" s="30" t="s">
        <v>6861</v>
      </c>
      <c r="B490" s="324"/>
      <c r="C490" s="32" t="s">
        <v>136</v>
      </c>
      <c r="D490" s="32" t="s">
        <v>217</v>
      </c>
      <c r="E490" s="32" t="s">
        <v>136</v>
      </c>
      <c r="F490" s="32" t="s">
        <v>137</v>
      </c>
      <c r="G490" s="33" t="s">
        <v>138</v>
      </c>
      <c r="H490" s="32" t="s">
        <v>139</v>
      </c>
      <c r="I490" s="32" t="s">
        <v>6862</v>
      </c>
      <c r="J490" s="33" t="s">
        <v>326</v>
      </c>
      <c r="K490" s="33" t="s">
        <v>142</v>
      </c>
      <c r="L490" s="32" t="s">
        <v>143</v>
      </c>
      <c r="M490" s="33" t="s">
        <v>169</v>
      </c>
      <c r="N490" s="32" t="s">
        <v>6863</v>
      </c>
      <c r="O490" s="32" t="s">
        <v>146</v>
      </c>
      <c r="P490" s="32" t="s">
        <v>147</v>
      </c>
      <c r="Q490" s="34">
        <f t="shared" si="1"/>
        <v>55000</v>
      </c>
      <c r="R490" s="2201">
        <v>62796.0</v>
      </c>
      <c r="S490" s="1177">
        <v>24652.0</v>
      </c>
      <c r="T490" s="853">
        <f t="shared" si="2"/>
        <v>91448</v>
      </c>
      <c r="U490" s="32"/>
      <c r="V490" s="100" t="s">
        <v>592</v>
      </c>
      <c r="W490" s="1524">
        <v>406.0</v>
      </c>
      <c r="X490" s="1254">
        <v>0.05</v>
      </c>
      <c r="Y490" s="1336">
        <v>36706.0</v>
      </c>
      <c r="Z490" s="2178">
        <v>50518.0</v>
      </c>
      <c r="AA490" s="1534" t="s">
        <v>6864</v>
      </c>
      <c r="AB490" s="322" t="s">
        <v>499</v>
      </c>
      <c r="AC490" s="32"/>
      <c r="AD490" s="102"/>
      <c r="AE490" s="102"/>
      <c r="AF490" s="102"/>
      <c r="AG490" s="32"/>
      <c r="AH490" s="32"/>
      <c r="AI490" s="32"/>
      <c r="AJ490" s="941">
        <v>0.08</v>
      </c>
      <c r="AK490" s="403">
        <v>0.08</v>
      </c>
      <c r="AL490" s="1352">
        <v>0.54</v>
      </c>
      <c r="AM490" s="32" t="s">
        <v>156</v>
      </c>
      <c r="AN490" s="32"/>
      <c r="AO490" s="32" t="s">
        <v>156</v>
      </c>
      <c r="AP490" s="32" t="s">
        <v>156</v>
      </c>
      <c r="AQ490" s="938">
        <v>0.09</v>
      </c>
      <c r="AR490" s="33"/>
      <c r="AS490" s="185" t="s">
        <v>296</v>
      </c>
      <c r="AT490" s="32" t="s">
        <v>278</v>
      </c>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c r="CD490" s="56"/>
      <c r="CE490" s="56"/>
      <c r="CF490" s="56"/>
      <c r="CG490" s="56"/>
      <c r="CH490" s="56"/>
      <c r="CI490" s="56"/>
      <c r="CJ490" s="56"/>
      <c r="CK490" s="56"/>
      <c r="CL490" s="56"/>
      <c r="CM490" s="56"/>
      <c r="CN490" s="56"/>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8" t="s">
        <v>159</v>
      </c>
      <c r="DX490" s="58" t="str">
        <f t="shared" si="3"/>
        <v/>
      </c>
      <c r="DY490" s="58" t="str">
        <f t="shared" si="4"/>
        <v/>
      </c>
      <c r="DZ490" s="58"/>
      <c r="EA490" s="58"/>
      <c r="EB490" s="59" t="s">
        <v>160</v>
      </c>
    </row>
    <row r="491" ht="12.75" customHeight="1">
      <c r="A491" s="577" t="s">
        <v>6861</v>
      </c>
      <c r="B491" s="324"/>
      <c r="C491" s="578" t="s">
        <v>136</v>
      </c>
      <c r="D491" s="578" t="s">
        <v>217</v>
      </c>
      <c r="E491" s="578" t="s">
        <v>136</v>
      </c>
      <c r="F491" s="32" t="s">
        <v>137</v>
      </c>
      <c r="G491" s="33" t="s">
        <v>138</v>
      </c>
      <c r="H491" s="32" t="s">
        <v>139</v>
      </c>
      <c r="I491" s="32" t="s">
        <v>6865</v>
      </c>
      <c r="J491" s="33" t="s">
        <v>326</v>
      </c>
      <c r="K491" s="33" t="s">
        <v>142</v>
      </c>
      <c r="L491" s="32" t="s">
        <v>143</v>
      </c>
      <c r="M491" s="33" t="s">
        <v>169</v>
      </c>
      <c r="N491" s="32" t="s">
        <v>6866</v>
      </c>
      <c r="O491" s="32" t="s">
        <v>146</v>
      </c>
      <c r="P491" s="32" t="s">
        <v>147</v>
      </c>
      <c r="Q491" s="34">
        <f t="shared" si="1"/>
        <v>55000</v>
      </c>
      <c r="R491" s="2201">
        <v>62796.0</v>
      </c>
      <c r="S491" s="1177">
        <v>24652.0</v>
      </c>
      <c r="T491" s="853">
        <f t="shared" si="2"/>
        <v>91448</v>
      </c>
      <c r="U491" s="32"/>
      <c r="V491" s="738" t="s">
        <v>592</v>
      </c>
      <c r="W491" s="1524">
        <v>406.0</v>
      </c>
      <c r="X491" s="1254">
        <v>0.05</v>
      </c>
      <c r="Y491" s="1336">
        <v>36706.0</v>
      </c>
      <c r="Z491" s="2178">
        <v>50518.0</v>
      </c>
      <c r="AA491" s="1534" t="s">
        <v>6864</v>
      </c>
      <c r="AB491" s="322" t="s">
        <v>499</v>
      </c>
      <c r="AC491" s="61"/>
      <c r="AD491" s="61"/>
      <c r="AE491" s="61"/>
      <c r="AF491" s="61"/>
      <c r="AG491" s="61"/>
      <c r="AH491" s="61"/>
      <c r="AI491" s="32"/>
      <c r="AJ491" s="941">
        <v>0.08</v>
      </c>
      <c r="AK491" s="403">
        <v>0.08</v>
      </c>
      <c r="AL491" s="1352">
        <v>0.54</v>
      </c>
      <c r="AM491" s="32"/>
      <c r="AN491" s="32"/>
      <c r="AO491" s="61"/>
      <c r="AP491" s="61"/>
      <c r="AQ491" s="2214">
        <v>103.0</v>
      </c>
      <c r="AR491" s="938">
        <v>0.09</v>
      </c>
      <c r="AS491" s="185" t="s">
        <v>296</v>
      </c>
      <c r="AT491" s="65" t="s">
        <v>278</v>
      </c>
      <c r="AU491" s="56"/>
      <c r="AV491" s="190"/>
      <c r="AW491" s="190"/>
      <c r="AX491" s="190"/>
      <c r="AY491" s="190"/>
      <c r="AZ491" s="190"/>
      <c r="BA491" s="190"/>
      <c r="BB491" s="190"/>
      <c r="BC491" s="190"/>
      <c r="BD491" s="190"/>
      <c r="BE491" s="190"/>
      <c r="BF491" s="190"/>
      <c r="BG491" s="190"/>
      <c r="BH491" s="190"/>
      <c r="BI491" s="190"/>
      <c r="BJ491" s="190"/>
      <c r="BK491" s="190"/>
      <c r="BL491" s="190"/>
      <c r="BM491" s="190"/>
      <c r="BN491" s="190"/>
      <c r="BO491" s="190"/>
      <c r="BP491" s="190"/>
      <c r="BQ491" s="190"/>
      <c r="BR491" s="190"/>
      <c r="BS491" s="190"/>
      <c r="BT491" s="190"/>
      <c r="BU491" s="190"/>
      <c r="BV491" s="190"/>
      <c r="BW491" s="190"/>
      <c r="BX491" s="190"/>
      <c r="BY491" s="190"/>
      <c r="BZ491" s="190"/>
      <c r="CA491" s="190"/>
      <c r="CB491" s="190"/>
      <c r="CC491" s="190"/>
      <c r="CD491" s="190"/>
      <c r="CE491" s="190"/>
      <c r="CF491" s="190"/>
      <c r="CG491" s="190"/>
      <c r="CH491" s="190"/>
      <c r="CI491" s="190"/>
      <c r="CJ491" s="190"/>
      <c r="CK491" s="190"/>
      <c r="CL491" s="190"/>
      <c r="CM491" s="190"/>
      <c r="CN491" s="190"/>
      <c r="CO491" s="190"/>
      <c r="CP491" s="190"/>
      <c r="CQ491" s="190"/>
      <c r="CR491" s="190"/>
      <c r="CS491" s="190"/>
      <c r="CT491" s="190"/>
      <c r="CU491" s="190"/>
      <c r="CV491" s="190"/>
      <c r="CW491" s="190"/>
      <c r="CX491" s="190"/>
      <c r="CY491" s="190"/>
      <c r="CZ491" s="190"/>
      <c r="DA491" s="190"/>
      <c r="DB491" s="190"/>
      <c r="DC491" s="190"/>
      <c r="DD491" s="190"/>
      <c r="DE491" s="190"/>
      <c r="DF491" s="190"/>
      <c r="DG491" s="190"/>
      <c r="DH491" s="190"/>
      <c r="DI491" s="190"/>
      <c r="DJ491" s="190"/>
      <c r="DK491" s="190"/>
      <c r="DL491" s="190"/>
      <c r="DM491" s="190"/>
      <c r="DN491" s="190"/>
      <c r="DO491" s="190"/>
      <c r="DP491" s="190"/>
      <c r="DQ491" s="190"/>
      <c r="DR491" s="190"/>
      <c r="DS491" s="190"/>
      <c r="DT491" s="190"/>
      <c r="DU491" s="190"/>
      <c r="DV491" s="190"/>
      <c r="DW491" s="592"/>
      <c r="DX491" s="58" t="str">
        <f t="shared" si="3"/>
        <v/>
      </c>
      <c r="DY491" s="58" t="str">
        <f t="shared" si="4"/>
        <v/>
      </c>
      <c r="DZ491" s="592" t="s">
        <v>6867</v>
      </c>
      <c r="EA491" s="592"/>
      <c r="EB491" s="59" t="s">
        <v>160</v>
      </c>
    </row>
    <row r="492" ht="12.75" customHeight="1">
      <c r="A492" s="60" t="s">
        <v>6868</v>
      </c>
      <c r="B492" s="31" t="s">
        <v>6869</v>
      </c>
      <c r="C492" s="61" t="s">
        <v>6870</v>
      </c>
      <c r="D492" s="61" t="s">
        <v>6871</v>
      </c>
      <c r="E492" s="61" t="s">
        <v>6872</v>
      </c>
      <c r="F492" s="32" t="s">
        <v>6873</v>
      </c>
      <c r="G492" s="33" t="s">
        <v>138</v>
      </c>
      <c r="H492" s="32" t="s">
        <v>6874</v>
      </c>
      <c r="I492" s="32" t="s">
        <v>6875</v>
      </c>
      <c r="J492" s="33" t="s">
        <v>326</v>
      </c>
      <c r="K492" s="33" t="s">
        <v>142</v>
      </c>
      <c r="L492" s="32" t="s">
        <v>6876</v>
      </c>
      <c r="M492" s="33" t="s">
        <v>169</v>
      </c>
      <c r="N492" s="32" t="s">
        <v>6877</v>
      </c>
      <c r="O492" s="32" t="s">
        <v>6878</v>
      </c>
      <c r="P492" s="32" t="s">
        <v>6879</v>
      </c>
      <c r="Q492" s="34">
        <f t="shared" si="1"/>
        <v>55000</v>
      </c>
      <c r="R492" s="1503">
        <v>62796.0</v>
      </c>
      <c r="S492" s="800">
        <v>24652.0</v>
      </c>
      <c r="T492" s="903">
        <f t="shared" si="2"/>
        <v>91448</v>
      </c>
      <c r="U492" s="38" t="s">
        <v>6880</v>
      </c>
      <c r="V492" s="100" t="s">
        <v>6881</v>
      </c>
      <c r="W492" s="171">
        <v>406.0</v>
      </c>
      <c r="X492" s="1254">
        <v>0.053</v>
      </c>
      <c r="Y492" s="1336">
        <v>36706.0</v>
      </c>
      <c r="Z492" s="1910">
        <v>50518.0</v>
      </c>
      <c r="AA492" s="1534" t="s">
        <v>6882</v>
      </c>
      <c r="AB492" s="322" t="s">
        <v>499</v>
      </c>
      <c r="AC492" s="61"/>
      <c r="AD492" s="85"/>
      <c r="AE492" s="85"/>
      <c r="AF492" s="85"/>
      <c r="AG492" s="61"/>
      <c r="AH492" s="61"/>
      <c r="AI492" s="32"/>
      <c r="AJ492" s="605">
        <v>0.08</v>
      </c>
      <c r="AK492" s="263"/>
      <c r="AL492" s="263"/>
      <c r="AM492" s="263"/>
      <c r="AN492" s="263"/>
      <c r="AO492" s="263"/>
      <c r="AP492" s="263"/>
      <c r="AQ492" s="263"/>
      <c r="AR492" s="263"/>
      <c r="AS492" s="263"/>
      <c r="AT492" s="263"/>
      <c r="AU492" s="166"/>
      <c r="AV492" s="166"/>
      <c r="AW492" s="166"/>
      <c r="AX492" s="166"/>
      <c r="AY492" s="166"/>
      <c r="AZ492" s="166"/>
      <c r="BA492" s="166"/>
      <c r="BB492" s="166"/>
      <c r="BC492" s="166"/>
      <c r="BD492" s="166"/>
      <c r="BE492" s="166"/>
      <c r="BF492" s="166"/>
      <c r="BG492" s="166"/>
      <c r="BH492" s="166"/>
      <c r="BI492" s="166"/>
      <c r="BJ492" s="166"/>
      <c r="BK492" s="166"/>
      <c r="BL492" s="166"/>
      <c r="BM492" s="166"/>
      <c r="BN492" s="166"/>
      <c r="BO492" s="166"/>
      <c r="BP492" s="166"/>
      <c r="BQ492" s="166"/>
      <c r="BR492" s="166"/>
      <c r="BS492" s="166"/>
      <c r="BT492" s="166"/>
      <c r="BU492" s="166"/>
      <c r="BV492" s="166"/>
      <c r="BW492" s="166"/>
      <c r="BX492" s="166"/>
      <c r="BY492" s="166"/>
      <c r="BZ492" s="166"/>
      <c r="CA492" s="166"/>
      <c r="CB492" s="166"/>
      <c r="CC492" s="166"/>
      <c r="CD492" s="166"/>
      <c r="CE492" s="166"/>
      <c r="CF492" s="166"/>
      <c r="CG492" s="166"/>
      <c r="CH492" s="166"/>
      <c r="CI492" s="166"/>
      <c r="CJ492" s="166"/>
      <c r="CK492" s="166"/>
      <c r="CL492" s="166"/>
      <c r="CM492" s="166"/>
      <c r="CN492" s="166"/>
      <c r="CO492" s="166"/>
      <c r="CP492" s="166"/>
      <c r="CQ492" s="166"/>
      <c r="CR492" s="166"/>
      <c r="CS492" s="166"/>
      <c r="CT492" s="166"/>
      <c r="CU492" s="166"/>
      <c r="CV492" s="166"/>
      <c r="CW492" s="166"/>
      <c r="CX492" s="166"/>
      <c r="CY492" s="166"/>
      <c r="CZ492" s="166"/>
      <c r="DA492" s="166"/>
      <c r="DB492" s="166"/>
      <c r="DC492" s="166"/>
      <c r="DD492" s="166"/>
      <c r="DE492" s="166"/>
      <c r="DF492" s="166"/>
      <c r="DG492" s="166"/>
      <c r="DH492" s="166"/>
      <c r="DI492" s="166"/>
      <c r="DJ492" s="166"/>
      <c r="DK492" s="166"/>
      <c r="DL492" s="166"/>
      <c r="DM492" s="166"/>
      <c r="DN492" s="166"/>
      <c r="DO492" s="166"/>
      <c r="DP492" s="166"/>
      <c r="DQ492" s="166"/>
      <c r="DR492" s="166"/>
      <c r="DS492" s="166"/>
      <c r="DT492" s="166"/>
      <c r="DU492" s="166"/>
      <c r="DV492" s="166"/>
      <c r="DW492" s="166"/>
      <c r="DX492" s="58" t="str">
        <f t="shared" si="3"/>
        <v/>
      </c>
      <c r="DY492" s="58" t="str">
        <f t="shared" si="4"/>
        <v/>
      </c>
      <c r="DZ492" s="166"/>
      <c r="EA492" s="166"/>
      <c r="EB492" s="59" t="s">
        <v>160</v>
      </c>
    </row>
    <row r="493" ht="12.75" customHeight="1">
      <c r="A493" s="30" t="s">
        <v>6883</v>
      </c>
      <c r="B493" s="31" t="s">
        <v>6884</v>
      </c>
      <c r="C493" s="32" t="s">
        <v>6885</v>
      </c>
      <c r="D493" s="32" t="s">
        <v>6886</v>
      </c>
      <c r="E493" s="32" t="s">
        <v>6887</v>
      </c>
      <c r="F493" s="32" t="s">
        <v>6888</v>
      </c>
      <c r="G493" s="33" t="s">
        <v>166</v>
      </c>
      <c r="H493" s="32"/>
      <c r="I493" s="32" t="s">
        <v>6889</v>
      </c>
      <c r="J493" s="33" t="s">
        <v>167</v>
      </c>
      <c r="K493" s="33" t="s">
        <v>142</v>
      </c>
      <c r="L493" s="32" t="s">
        <v>6890</v>
      </c>
      <c r="M493" s="32" t="s">
        <v>6891</v>
      </c>
      <c r="N493" s="32" t="s">
        <v>6892</v>
      </c>
      <c r="O493" s="32" t="s">
        <v>6893</v>
      </c>
      <c r="P493" s="32" t="s">
        <v>6894</v>
      </c>
      <c r="Q493" s="34">
        <f t="shared" si="1"/>
        <v>20000</v>
      </c>
      <c r="R493" s="1689">
        <v>31100.0</v>
      </c>
      <c r="S493" s="632">
        <v>13500.0</v>
      </c>
      <c r="T493" s="487">
        <f t="shared" si="2"/>
        <v>48600</v>
      </c>
      <c r="U493" s="38" t="s">
        <v>6895</v>
      </c>
      <c r="V493" s="39" t="s">
        <v>6896</v>
      </c>
      <c r="W493" s="2215">
        <v>58.0</v>
      </c>
      <c r="X493" s="1308">
        <v>0.992</v>
      </c>
      <c r="Y493" s="385">
        <v>27094.0</v>
      </c>
      <c r="Z493" s="2216">
        <v>19806.0</v>
      </c>
      <c r="AA493" s="32"/>
      <c r="AB493" s="45" t="s">
        <v>143</v>
      </c>
      <c r="AC493" s="32"/>
      <c r="AD493" s="85"/>
      <c r="AE493" s="85"/>
      <c r="AF493" s="85"/>
      <c r="AG493" s="32"/>
      <c r="AH493" s="32"/>
      <c r="AI493" s="33" t="s">
        <v>223</v>
      </c>
      <c r="AJ493" s="119">
        <v>0.75</v>
      </c>
      <c r="AK493" s="91"/>
      <c r="AL493" s="91"/>
      <c r="AM493" s="91"/>
      <c r="AN493" s="91"/>
      <c r="AO493" s="91"/>
      <c r="AP493" s="91"/>
      <c r="AQ493" s="91"/>
      <c r="AR493" s="91"/>
      <c r="AS493" s="91"/>
      <c r="AT493" s="91"/>
      <c r="AU493" s="92"/>
      <c r="AV493" s="92"/>
      <c r="AW493" s="92"/>
      <c r="AX493" s="92"/>
      <c r="AY493" s="92"/>
      <c r="AZ493" s="92"/>
      <c r="BA493" s="92"/>
      <c r="BB493" s="92"/>
      <c r="BC493" s="92"/>
      <c r="BD493" s="92"/>
      <c r="BE493" s="92"/>
      <c r="BF493" s="92"/>
      <c r="BG493" s="92"/>
      <c r="BH493" s="92"/>
      <c r="BI493" s="92"/>
      <c r="BJ493" s="92"/>
      <c r="BK493" s="92"/>
      <c r="BL493" s="92"/>
      <c r="BM493" s="92"/>
      <c r="BN493" s="92"/>
      <c r="BO493" s="92"/>
      <c r="BP493" s="92"/>
      <c r="BQ493" s="92"/>
      <c r="BR493" s="92"/>
      <c r="BS493" s="92"/>
      <c r="BT493" s="92"/>
      <c r="BU493" s="92"/>
      <c r="BV493" s="92"/>
      <c r="BW493" s="92"/>
      <c r="BX493" s="92"/>
      <c r="BY493" s="92"/>
      <c r="BZ493" s="92"/>
      <c r="CA493" s="92"/>
      <c r="CB493" s="92"/>
      <c r="CC493" s="92"/>
      <c r="CD493" s="92"/>
      <c r="CE493" s="92"/>
      <c r="CF493" s="92"/>
      <c r="CG493" s="92"/>
      <c r="CH493" s="92"/>
      <c r="CI493" s="92"/>
      <c r="CJ493" s="92"/>
      <c r="CK493" s="92"/>
      <c r="CL493" s="92"/>
      <c r="CM493" s="92"/>
      <c r="CN493" s="92"/>
      <c r="CO493" s="92"/>
      <c r="CP493" s="92"/>
      <c r="CQ493" s="92"/>
      <c r="CR493" s="92"/>
      <c r="CS493" s="92"/>
      <c r="CT493" s="92"/>
      <c r="CU493" s="92"/>
      <c r="CV493" s="92"/>
      <c r="CW493" s="92"/>
      <c r="CX493" s="92"/>
      <c r="CY493" s="92"/>
      <c r="CZ493" s="92"/>
      <c r="DA493" s="92"/>
      <c r="DB493" s="92"/>
      <c r="DC493" s="92"/>
      <c r="DD493" s="92"/>
      <c r="DE493" s="92"/>
      <c r="DF493" s="92"/>
      <c r="DG493" s="92"/>
      <c r="DH493" s="92"/>
      <c r="DI493" s="92"/>
      <c r="DJ493" s="92"/>
      <c r="DK493" s="92"/>
      <c r="DL493" s="92"/>
      <c r="DM493" s="92"/>
      <c r="DN493" s="92"/>
      <c r="DO493" s="92"/>
      <c r="DP493" s="92"/>
      <c r="DQ493" s="92"/>
      <c r="DR493" s="92"/>
      <c r="DS493" s="92"/>
      <c r="DT493" s="92"/>
      <c r="DU493" s="92"/>
      <c r="DV493" s="92"/>
      <c r="DW493" s="92"/>
      <c r="DX493" s="58" t="str">
        <f t="shared" si="3"/>
        <v/>
      </c>
      <c r="DY493" s="58" t="str">
        <f t="shared" si="4"/>
        <v>affordable</v>
      </c>
      <c r="DZ493" s="92"/>
      <c r="EA493" s="92"/>
      <c r="EB493" s="59" t="s">
        <v>160</v>
      </c>
    </row>
    <row r="494" ht="12.75" customHeight="1">
      <c r="A494" s="60" t="s">
        <v>6897</v>
      </c>
      <c r="B494" s="324"/>
      <c r="C494" s="61" t="s">
        <v>6898</v>
      </c>
      <c r="D494" s="61" t="s">
        <v>322</v>
      </c>
      <c r="E494" s="61" t="s">
        <v>323</v>
      </c>
      <c r="F494" s="32" t="s">
        <v>324</v>
      </c>
      <c r="G494" s="33" t="s">
        <v>325</v>
      </c>
      <c r="H494" s="32" t="s">
        <v>2927</v>
      </c>
      <c r="I494" s="32" t="s">
        <v>6899</v>
      </c>
      <c r="J494" s="33" t="s">
        <v>265</v>
      </c>
      <c r="K494" s="33" t="s">
        <v>142</v>
      </c>
      <c r="L494" s="32" t="s">
        <v>6900</v>
      </c>
      <c r="M494" s="32" t="s">
        <v>144</v>
      </c>
      <c r="N494" s="32" t="s">
        <v>6901</v>
      </c>
      <c r="O494" s="32" t="s">
        <v>146</v>
      </c>
      <c r="P494" s="32" t="s">
        <v>147</v>
      </c>
      <c r="Q494" s="34">
        <f t="shared" si="1"/>
        <v>20000</v>
      </c>
      <c r="R494" s="224">
        <v>20243.0</v>
      </c>
      <c r="S494" s="2217">
        <v>8397.0</v>
      </c>
      <c r="T494" s="1504">
        <f t="shared" si="2"/>
        <v>32640</v>
      </c>
      <c r="U494" s="32"/>
      <c r="V494" s="39" t="s">
        <v>149</v>
      </c>
      <c r="W494" s="2157">
        <v>39.0</v>
      </c>
      <c r="X494" s="1480">
        <v>0.64</v>
      </c>
      <c r="Y494" s="1125">
        <v>16535.0</v>
      </c>
      <c r="Z494" s="1055">
        <v>16705.0</v>
      </c>
      <c r="AA494" s="1229" t="s">
        <v>2186</v>
      </c>
      <c r="AB494" s="45" t="s">
        <v>143</v>
      </c>
      <c r="AC494" s="61" t="s">
        <v>749</v>
      </c>
      <c r="AD494" s="85" t="s">
        <v>6902</v>
      </c>
      <c r="AE494" s="297" t="s">
        <v>6903</v>
      </c>
      <c r="AF494" s="395" t="s">
        <v>6904</v>
      </c>
      <c r="AG494" s="61"/>
      <c r="AH494" s="61"/>
      <c r="AI494" s="32" t="s">
        <v>6905</v>
      </c>
      <c r="AJ494" s="2218">
        <v>0.46</v>
      </c>
      <c r="AK494" s="149">
        <v>0.66</v>
      </c>
      <c r="AL494" s="75">
        <v>0.19</v>
      </c>
      <c r="AM494" s="61" t="s">
        <v>156</v>
      </c>
      <c r="AN494" s="61"/>
      <c r="AO494" s="61" t="s">
        <v>156</v>
      </c>
      <c r="AP494" s="61"/>
      <c r="AQ494" s="2218">
        <v>0.46</v>
      </c>
      <c r="AR494" s="33"/>
      <c r="AS494" s="55" t="s">
        <v>157</v>
      </c>
      <c r="AT494" s="32"/>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c r="CD494" s="56"/>
      <c r="CE494" s="56"/>
      <c r="CF494" s="56"/>
      <c r="CG494" s="56"/>
      <c r="CH494" s="56"/>
      <c r="CI494" s="56"/>
      <c r="CJ494" s="56"/>
      <c r="CK494" s="56"/>
      <c r="CL494" s="56"/>
      <c r="CM494" s="56"/>
      <c r="CN494" s="56"/>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8" t="s">
        <v>159</v>
      </c>
      <c r="DX494" s="58" t="str">
        <f t="shared" si="3"/>
        <v/>
      </c>
      <c r="DY494" s="58" t="str">
        <f t="shared" si="4"/>
        <v>affordable</v>
      </c>
      <c r="DZ494" s="58"/>
      <c r="EA494" s="58"/>
      <c r="EB494" s="59" t="s">
        <v>160</v>
      </c>
    </row>
    <row r="495" ht="12.75" customHeight="1">
      <c r="A495" s="60" t="s">
        <v>6906</v>
      </c>
      <c r="B495" s="31" t="s">
        <v>6907</v>
      </c>
      <c r="C495" s="61" t="s">
        <v>6908</v>
      </c>
      <c r="D495" s="61" t="s">
        <v>6909</v>
      </c>
      <c r="E495" s="61" t="s">
        <v>6910</v>
      </c>
      <c r="F495" s="32" t="s">
        <v>6911</v>
      </c>
      <c r="G495" s="33" t="s">
        <v>325</v>
      </c>
      <c r="H495" s="32" t="s">
        <v>6912</v>
      </c>
      <c r="I495" s="32" t="s">
        <v>6913</v>
      </c>
      <c r="J495" s="33" t="s">
        <v>265</v>
      </c>
      <c r="K495" s="33" t="s">
        <v>142</v>
      </c>
      <c r="L495" s="32" t="s">
        <v>6914</v>
      </c>
      <c r="M495" s="32" t="s">
        <v>6915</v>
      </c>
      <c r="N495" s="32" t="s">
        <v>6916</v>
      </c>
      <c r="O495" s="32" t="s">
        <v>6917</v>
      </c>
      <c r="P495" s="32" t="s">
        <v>6918</v>
      </c>
      <c r="Q495" s="34">
        <f t="shared" si="1"/>
        <v>20000</v>
      </c>
      <c r="R495" s="2219">
        <v>20243.0</v>
      </c>
      <c r="S495" s="2220">
        <v>8397.0</v>
      </c>
      <c r="T495" s="637">
        <f t="shared" si="2"/>
        <v>32640</v>
      </c>
      <c r="U495" s="38" t="s">
        <v>6919</v>
      </c>
      <c r="V495" s="39" t="s">
        <v>6920</v>
      </c>
      <c r="W495" s="1179">
        <v>39.0</v>
      </c>
      <c r="X495" s="801">
        <v>0.639</v>
      </c>
      <c r="Y495" s="1125">
        <v>16535.0</v>
      </c>
      <c r="Z495" s="1065">
        <v>16705.0</v>
      </c>
      <c r="AA495" s="1229" t="s">
        <v>6921</v>
      </c>
      <c r="AB495" s="45" t="s">
        <v>143</v>
      </c>
      <c r="AC495" s="61" t="s">
        <v>6922</v>
      </c>
      <c r="AD495" s="85" t="s">
        <v>6902</v>
      </c>
      <c r="AE495" s="297" t="s">
        <v>6903</v>
      </c>
      <c r="AF495" s="395" t="s">
        <v>6904</v>
      </c>
      <c r="AG495" s="61"/>
      <c r="AH495" s="61"/>
      <c r="AI495" s="32" t="s">
        <v>6923</v>
      </c>
      <c r="AJ495" s="396">
        <v>0.46</v>
      </c>
      <c r="AK495" s="91"/>
      <c r="AL495" s="91"/>
      <c r="AM495" s="91"/>
      <c r="AN495" s="91"/>
      <c r="AO495" s="91"/>
      <c r="AP495" s="91"/>
      <c r="AQ495" s="91"/>
      <c r="AR495" s="91"/>
      <c r="AS495" s="91"/>
      <c r="AT495" s="91"/>
      <c r="AU495" s="92"/>
      <c r="AV495" s="92"/>
      <c r="AW495" s="92"/>
      <c r="AX495" s="92"/>
      <c r="AY495" s="92"/>
      <c r="AZ495" s="92"/>
      <c r="BA495" s="92"/>
      <c r="BB495" s="92"/>
      <c r="BC495" s="92"/>
      <c r="BD495" s="92"/>
      <c r="BE495" s="92"/>
      <c r="BF495" s="92"/>
      <c r="BG495" s="92"/>
      <c r="BH495" s="92"/>
      <c r="BI495" s="92"/>
      <c r="BJ495" s="92"/>
      <c r="BK495" s="92"/>
      <c r="BL495" s="92"/>
      <c r="BM495" s="92"/>
      <c r="BN495" s="92"/>
      <c r="BO495" s="92"/>
      <c r="BP495" s="92"/>
      <c r="BQ495" s="92"/>
      <c r="BR495" s="92"/>
      <c r="BS495" s="92"/>
      <c r="BT495" s="92"/>
      <c r="BU495" s="92"/>
      <c r="BV495" s="92"/>
      <c r="BW495" s="92"/>
      <c r="BX495" s="92"/>
      <c r="BY495" s="92"/>
      <c r="BZ495" s="92"/>
      <c r="CA495" s="92"/>
      <c r="CB495" s="92"/>
      <c r="CC495" s="92"/>
      <c r="CD495" s="92"/>
      <c r="CE495" s="92"/>
      <c r="CF495" s="92"/>
      <c r="CG495" s="92"/>
      <c r="CH495" s="92"/>
      <c r="CI495" s="92"/>
      <c r="CJ495" s="92"/>
      <c r="CK495" s="92"/>
      <c r="CL495" s="92"/>
      <c r="CM495" s="92"/>
      <c r="CN495" s="92"/>
      <c r="CO495" s="92"/>
      <c r="CP495" s="92"/>
      <c r="CQ495" s="92"/>
      <c r="CR495" s="92"/>
      <c r="CS495" s="92"/>
      <c r="CT495" s="92"/>
      <c r="CU495" s="92"/>
      <c r="CV495" s="92"/>
      <c r="CW495" s="92"/>
      <c r="CX495" s="92"/>
      <c r="CY495" s="92"/>
      <c r="CZ495" s="92"/>
      <c r="DA495" s="92"/>
      <c r="DB495" s="92"/>
      <c r="DC495" s="92"/>
      <c r="DD495" s="92"/>
      <c r="DE495" s="92"/>
      <c r="DF495" s="92"/>
      <c r="DG495" s="92"/>
      <c r="DH495" s="92"/>
      <c r="DI495" s="92"/>
      <c r="DJ495" s="92"/>
      <c r="DK495" s="92"/>
      <c r="DL495" s="92"/>
      <c r="DM495" s="92"/>
      <c r="DN495" s="92"/>
      <c r="DO495" s="92"/>
      <c r="DP495" s="92"/>
      <c r="DQ495" s="92"/>
      <c r="DR495" s="92"/>
      <c r="DS495" s="92"/>
      <c r="DT495" s="92"/>
      <c r="DU495" s="92"/>
      <c r="DV495" s="92"/>
      <c r="DW495" s="92"/>
      <c r="DX495" s="58" t="str">
        <f t="shared" si="3"/>
        <v/>
      </c>
      <c r="DY495" s="58" t="str">
        <f t="shared" si="4"/>
        <v>affordable</v>
      </c>
      <c r="DZ495" s="92"/>
      <c r="EA495" s="92"/>
      <c r="EB495" s="59" t="s">
        <v>160</v>
      </c>
    </row>
    <row r="496" ht="12.75" customHeight="1">
      <c r="A496" s="30" t="s">
        <v>6924</v>
      </c>
      <c r="B496" s="324"/>
      <c r="C496" s="32" t="s">
        <v>6180</v>
      </c>
      <c r="D496" s="32" t="s">
        <v>322</v>
      </c>
      <c r="E496" s="32" t="s">
        <v>323</v>
      </c>
      <c r="F496" s="32" t="s">
        <v>324</v>
      </c>
      <c r="G496" s="33" t="s">
        <v>325</v>
      </c>
      <c r="H496" s="32" t="s">
        <v>2927</v>
      </c>
      <c r="I496" s="32" t="s">
        <v>6925</v>
      </c>
      <c r="J496" s="33" t="s">
        <v>326</v>
      </c>
      <c r="K496" s="33" t="s">
        <v>142</v>
      </c>
      <c r="L496" s="32" t="s">
        <v>143</v>
      </c>
      <c r="M496" s="32" t="s">
        <v>144</v>
      </c>
      <c r="N496" s="32" t="s">
        <v>6926</v>
      </c>
      <c r="O496" s="32" t="s">
        <v>146</v>
      </c>
      <c r="P496" s="32" t="s">
        <v>147</v>
      </c>
      <c r="Q496" s="34">
        <f t="shared" si="1"/>
        <v>30000</v>
      </c>
      <c r="R496" s="632">
        <v>33034.0</v>
      </c>
      <c r="S496" s="88">
        <v>14332.0</v>
      </c>
      <c r="T496" s="1041">
        <f t="shared" si="2"/>
        <v>51366</v>
      </c>
      <c r="U496" s="32"/>
      <c r="V496" s="863" t="s">
        <v>2079</v>
      </c>
      <c r="W496" s="282">
        <v>166.0</v>
      </c>
      <c r="X496" s="1564">
        <v>0.27</v>
      </c>
      <c r="Y496" s="2221">
        <v>21905.0</v>
      </c>
      <c r="Z496" s="988">
        <v>27581.0</v>
      </c>
      <c r="AA496" s="112" t="s">
        <v>2212</v>
      </c>
      <c r="AB496" s="45" t="s">
        <v>143</v>
      </c>
      <c r="AC496" s="323" t="s">
        <v>6927</v>
      </c>
      <c r="AD496" s="85" t="s">
        <v>6928</v>
      </c>
      <c r="AE496" s="297" t="s">
        <v>6929</v>
      </c>
      <c r="AF496" s="87" t="s">
        <v>6930</v>
      </c>
      <c r="AG496" s="49">
        <v>0.0</v>
      </c>
      <c r="AH496" s="495">
        <v>3000.0</v>
      </c>
      <c r="AI496" s="32" t="s">
        <v>6931</v>
      </c>
      <c r="AJ496" s="478">
        <v>0.417</v>
      </c>
      <c r="AK496" s="160">
        <v>0.284</v>
      </c>
      <c r="AL496" s="792">
        <v>0.35</v>
      </c>
      <c r="AM496" s="91">
        <v>0.17</v>
      </c>
      <c r="AN496" s="440">
        <v>2060.0</v>
      </c>
      <c r="AO496" s="649">
        <v>586.0</v>
      </c>
      <c r="AP496" s="2222">
        <v>102.0</v>
      </c>
      <c r="AQ496" s="2205">
        <v>0.378</v>
      </c>
      <c r="AR496" s="33"/>
      <c r="AS496" s="55" t="s">
        <v>157</v>
      </c>
      <c r="AT496" s="32"/>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c r="CD496" s="56"/>
      <c r="CE496" s="56"/>
      <c r="CF496" s="56"/>
      <c r="CG496" s="56"/>
      <c r="CH496" s="56"/>
      <c r="CI496" s="56"/>
      <c r="CJ496" s="56"/>
      <c r="CK496" s="56"/>
      <c r="CL496" s="56"/>
      <c r="CM496" s="56"/>
      <c r="CN496" s="56"/>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8" t="s">
        <v>159</v>
      </c>
      <c r="DX496" s="58" t="str">
        <f t="shared" si="3"/>
        <v/>
      </c>
      <c r="DY496" s="58" t="str">
        <f t="shared" si="4"/>
        <v>affordable</v>
      </c>
      <c r="DZ496" s="58"/>
      <c r="EA496" s="58"/>
      <c r="EB496" s="59" t="s">
        <v>160</v>
      </c>
    </row>
    <row r="497" ht="118.5" customHeight="1">
      <c r="A497" s="150" t="s">
        <v>6932</v>
      </c>
      <c r="B497" s="31" t="s">
        <v>6933</v>
      </c>
      <c r="C497" s="32" t="s">
        <v>6934</v>
      </c>
      <c r="D497" s="32" t="s">
        <v>6935</v>
      </c>
      <c r="E497" s="32" t="s">
        <v>6936</v>
      </c>
      <c r="F497" s="32" t="s">
        <v>6937</v>
      </c>
      <c r="G497" s="33" t="s">
        <v>325</v>
      </c>
      <c r="H497" s="32" t="s">
        <v>6938</v>
      </c>
      <c r="I497" s="32" t="s">
        <v>6939</v>
      </c>
      <c r="J497" s="33" t="s">
        <v>326</v>
      </c>
      <c r="K497" s="33" t="s">
        <v>142</v>
      </c>
      <c r="L497" s="32" t="s">
        <v>6940</v>
      </c>
      <c r="M497" s="32" t="s">
        <v>6941</v>
      </c>
      <c r="N497" s="32" t="s">
        <v>6942</v>
      </c>
      <c r="O497" s="32" t="s">
        <v>6943</v>
      </c>
      <c r="P497" s="32" t="s">
        <v>6944</v>
      </c>
      <c r="Q497" s="34">
        <f t="shared" si="1"/>
        <v>30000</v>
      </c>
      <c r="R497" s="831">
        <v>33034.0</v>
      </c>
      <c r="S497" s="560">
        <v>14332.0</v>
      </c>
      <c r="T497" s="251">
        <f t="shared" si="2"/>
        <v>51366</v>
      </c>
      <c r="U497" s="38" t="s">
        <v>6945</v>
      </c>
      <c r="V497" s="863" t="s">
        <v>6946</v>
      </c>
      <c r="W497" s="282">
        <v>166.0</v>
      </c>
      <c r="X497" s="1339">
        <v>0.268</v>
      </c>
      <c r="Y497" s="2221">
        <v>21905.0</v>
      </c>
      <c r="Z497" s="2223">
        <v>27581.0</v>
      </c>
      <c r="AA497" s="112" t="s">
        <v>6947</v>
      </c>
      <c r="AB497" s="45" t="s">
        <v>143</v>
      </c>
      <c r="AC497" s="323" t="s">
        <v>6948</v>
      </c>
      <c r="AD497" s="85" t="s">
        <v>6928</v>
      </c>
      <c r="AE497" s="297" t="s">
        <v>6929</v>
      </c>
      <c r="AF497" s="87" t="s">
        <v>6930</v>
      </c>
      <c r="AG497" s="145">
        <v>0.0</v>
      </c>
      <c r="AH497" s="73">
        <v>3000.0</v>
      </c>
      <c r="AI497" s="32" t="s">
        <v>6949</v>
      </c>
      <c r="AJ497" s="2224">
        <v>0.417</v>
      </c>
      <c r="AK497" s="263"/>
      <c r="AL497" s="263"/>
      <c r="AM497" s="263"/>
      <c r="AN497" s="263"/>
      <c r="AO497" s="263"/>
      <c r="AP497" s="263"/>
      <c r="AQ497" s="263"/>
      <c r="AR497" s="263"/>
      <c r="AS497" s="263"/>
      <c r="AT497" s="263"/>
      <c r="AU497" s="166"/>
      <c r="AV497" s="166"/>
      <c r="AW497" s="166"/>
      <c r="AX497" s="166"/>
      <c r="AY497" s="166"/>
      <c r="AZ497" s="166"/>
      <c r="BA497" s="166"/>
      <c r="BB497" s="166"/>
      <c r="BC497" s="166"/>
      <c r="BD497" s="166"/>
      <c r="BE497" s="166"/>
      <c r="BF497" s="166"/>
      <c r="BG497" s="166"/>
      <c r="BH497" s="166"/>
      <c r="BI497" s="166"/>
      <c r="BJ497" s="166"/>
      <c r="BK497" s="166"/>
      <c r="BL497" s="166"/>
      <c r="BM497" s="166"/>
      <c r="BN497" s="166"/>
      <c r="BO497" s="166"/>
      <c r="BP497" s="166"/>
      <c r="BQ497" s="166"/>
      <c r="BR497" s="166"/>
      <c r="BS497" s="166"/>
      <c r="BT497" s="166"/>
      <c r="BU497" s="166"/>
      <c r="BV497" s="166"/>
      <c r="BW497" s="166"/>
      <c r="BX497" s="166"/>
      <c r="BY497" s="166"/>
      <c r="BZ497" s="166"/>
      <c r="CA497" s="166"/>
      <c r="CB497" s="166"/>
      <c r="CC497" s="166"/>
      <c r="CD497" s="166"/>
      <c r="CE497" s="166"/>
      <c r="CF497" s="166"/>
      <c r="CG497" s="166"/>
      <c r="CH497" s="166"/>
      <c r="CI497" s="166"/>
      <c r="CJ497" s="166"/>
      <c r="CK497" s="166"/>
      <c r="CL497" s="166"/>
      <c r="CM497" s="166"/>
      <c r="CN497" s="166"/>
      <c r="CO497" s="166"/>
      <c r="CP497" s="166"/>
      <c r="CQ497" s="166"/>
      <c r="CR497" s="166"/>
      <c r="CS497" s="166"/>
      <c r="CT497" s="166"/>
      <c r="CU497" s="166"/>
      <c r="CV497" s="166"/>
      <c r="CW497" s="166"/>
      <c r="CX497" s="166"/>
      <c r="CY497" s="166"/>
      <c r="CZ497" s="166"/>
      <c r="DA497" s="166"/>
      <c r="DB497" s="166"/>
      <c r="DC497" s="166"/>
      <c r="DD497" s="166"/>
      <c r="DE497" s="166"/>
      <c r="DF497" s="166"/>
      <c r="DG497" s="166"/>
      <c r="DH497" s="166"/>
      <c r="DI497" s="166"/>
      <c r="DJ497" s="166"/>
      <c r="DK497" s="166"/>
      <c r="DL497" s="166"/>
      <c r="DM497" s="166"/>
      <c r="DN497" s="166"/>
      <c r="DO497" s="166"/>
      <c r="DP497" s="166"/>
      <c r="DQ497" s="166"/>
      <c r="DR497" s="166"/>
      <c r="DS497" s="166"/>
      <c r="DT497" s="166"/>
      <c r="DU497" s="166"/>
      <c r="DV497" s="166"/>
      <c r="DW497" s="166"/>
      <c r="DX497" s="58" t="str">
        <f t="shared" si="3"/>
        <v/>
      </c>
      <c r="DY497" s="58" t="str">
        <f t="shared" si="4"/>
        <v>affordable</v>
      </c>
      <c r="DZ497" s="166"/>
      <c r="EA497" s="166"/>
      <c r="EB497" s="59" t="s">
        <v>160</v>
      </c>
    </row>
    <row r="498" ht="26.25" customHeight="1">
      <c r="A498" s="60" t="s">
        <v>6950</v>
      </c>
      <c r="B498" s="31" t="s">
        <v>6951</v>
      </c>
      <c r="C498" s="61" t="s">
        <v>6952</v>
      </c>
      <c r="D498" s="61" t="s">
        <v>6953</v>
      </c>
      <c r="E498" s="61" t="s">
        <v>6954</v>
      </c>
      <c r="F498" s="32" t="s">
        <v>6955</v>
      </c>
      <c r="G498" s="33" t="s">
        <v>325</v>
      </c>
      <c r="H498" s="32"/>
      <c r="I498" s="32" t="s">
        <v>6956</v>
      </c>
      <c r="J498" s="33" t="s">
        <v>167</v>
      </c>
      <c r="K498" s="33" t="s">
        <v>142</v>
      </c>
      <c r="L498" s="32" t="s">
        <v>6957</v>
      </c>
      <c r="M498" s="32" t="s">
        <v>6958</v>
      </c>
      <c r="N498" s="32" t="s">
        <v>6959</v>
      </c>
      <c r="O498" s="32" t="s">
        <v>6960</v>
      </c>
      <c r="P498" s="32" t="s">
        <v>6961</v>
      </c>
      <c r="Q498" s="34">
        <f t="shared" si="1"/>
        <v>25000</v>
      </c>
      <c r="R498" s="488">
        <v>36036.0</v>
      </c>
      <c r="S498" s="306">
        <v>13348.0</v>
      </c>
      <c r="T498" s="270">
        <f t="shared" si="2"/>
        <v>53384</v>
      </c>
      <c r="U498" s="38" t="s">
        <v>6962</v>
      </c>
      <c r="V498" s="39" t="s">
        <v>6963</v>
      </c>
      <c r="W498" s="282">
        <v>164.0</v>
      </c>
      <c r="X498" s="1831">
        <v>0.967</v>
      </c>
      <c r="Y498" s="887">
        <v>28150.0</v>
      </c>
      <c r="Z498" s="1670">
        <v>24180.0</v>
      </c>
      <c r="AA498" s="849" t="s">
        <v>6964</v>
      </c>
      <c r="AB498" s="45" t="s">
        <v>143</v>
      </c>
      <c r="AC498" s="61"/>
      <c r="AD498" s="85"/>
      <c r="AE498" s="85"/>
      <c r="AF498" s="85"/>
      <c r="AG498" s="61"/>
      <c r="AH498" s="61"/>
      <c r="AI498" s="33" t="s">
        <v>223</v>
      </c>
      <c r="AJ498" s="119">
        <v>0.78</v>
      </c>
      <c r="AK498" s="91"/>
      <c r="AL498" s="91"/>
      <c r="AM498" s="91"/>
      <c r="AN498" s="91"/>
      <c r="AO498" s="91"/>
      <c r="AP498" s="91"/>
      <c r="AQ498" s="91"/>
      <c r="AR498" s="91"/>
      <c r="AS498" s="91"/>
      <c r="AT498" s="91"/>
      <c r="AU498" s="92"/>
      <c r="AV498" s="92"/>
      <c r="AW498" s="92"/>
      <c r="AX498" s="92"/>
      <c r="AY498" s="92"/>
      <c r="AZ498" s="92"/>
      <c r="BA498" s="92"/>
      <c r="BB498" s="92"/>
      <c r="BC498" s="92"/>
      <c r="BD498" s="92"/>
      <c r="BE498" s="92"/>
      <c r="BF498" s="92"/>
      <c r="BG498" s="92"/>
      <c r="BH498" s="92"/>
      <c r="BI498" s="92"/>
      <c r="BJ498" s="92"/>
      <c r="BK498" s="92"/>
      <c r="BL498" s="92"/>
      <c r="BM498" s="92"/>
      <c r="BN498" s="92"/>
      <c r="BO498" s="92"/>
      <c r="BP498" s="92"/>
      <c r="BQ498" s="92"/>
      <c r="BR498" s="92"/>
      <c r="BS498" s="92"/>
      <c r="BT498" s="92"/>
      <c r="BU498" s="92"/>
      <c r="BV498" s="92"/>
      <c r="BW498" s="92"/>
      <c r="BX498" s="92"/>
      <c r="BY498" s="92"/>
      <c r="BZ498" s="92"/>
      <c r="CA498" s="92"/>
      <c r="CB498" s="92"/>
      <c r="CC498" s="92"/>
      <c r="CD498" s="92"/>
      <c r="CE498" s="92"/>
      <c r="CF498" s="92"/>
      <c r="CG498" s="92"/>
      <c r="CH498" s="92"/>
      <c r="CI498" s="92"/>
      <c r="CJ498" s="92"/>
      <c r="CK498" s="92"/>
      <c r="CL498" s="92"/>
      <c r="CM498" s="92"/>
      <c r="CN498" s="92"/>
      <c r="CO498" s="92"/>
      <c r="CP498" s="92"/>
      <c r="CQ498" s="92"/>
      <c r="CR498" s="92"/>
      <c r="CS498" s="92"/>
      <c r="CT498" s="92"/>
      <c r="CU498" s="92"/>
      <c r="CV498" s="92"/>
      <c r="CW498" s="92"/>
      <c r="CX498" s="92"/>
      <c r="CY498" s="92"/>
      <c r="CZ498" s="92"/>
      <c r="DA498" s="92"/>
      <c r="DB498" s="92"/>
      <c r="DC498" s="92"/>
      <c r="DD498" s="92"/>
      <c r="DE498" s="92"/>
      <c r="DF498" s="92"/>
      <c r="DG498" s="92"/>
      <c r="DH498" s="92"/>
      <c r="DI498" s="92"/>
      <c r="DJ498" s="92"/>
      <c r="DK498" s="92"/>
      <c r="DL498" s="92"/>
      <c r="DM498" s="92"/>
      <c r="DN498" s="92"/>
      <c r="DO498" s="92"/>
      <c r="DP498" s="92"/>
      <c r="DQ498" s="92"/>
      <c r="DR498" s="92"/>
      <c r="DS498" s="92"/>
      <c r="DT498" s="92"/>
      <c r="DU498" s="92"/>
      <c r="DV498" s="92"/>
      <c r="DW498" s="92"/>
      <c r="DX498" s="58" t="str">
        <f t="shared" si="3"/>
        <v/>
      </c>
      <c r="DY498" s="58" t="str">
        <f t="shared" si="4"/>
        <v>affordable</v>
      </c>
      <c r="DZ498" s="92"/>
      <c r="EA498" s="92"/>
      <c r="EB498" s="59" t="s">
        <v>160</v>
      </c>
    </row>
    <row r="499" ht="12.75" customHeight="1">
      <c r="A499" s="30" t="s">
        <v>6965</v>
      </c>
      <c r="B499" s="31" t="s">
        <v>6966</v>
      </c>
      <c r="C499" s="32" t="s">
        <v>6967</v>
      </c>
      <c r="D499" s="32" t="s">
        <v>6968</v>
      </c>
      <c r="E499" s="32" t="s">
        <v>6969</v>
      </c>
      <c r="F499" s="32" t="s">
        <v>6970</v>
      </c>
      <c r="G499" s="33" t="s">
        <v>525</v>
      </c>
      <c r="H499" s="32"/>
      <c r="I499" s="32" t="s">
        <v>6971</v>
      </c>
      <c r="J499" s="33" t="s">
        <v>265</v>
      </c>
      <c r="K499" s="33" t="s">
        <v>142</v>
      </c>
      <c r="L499" s="32" t="s">
        <v>6972</v>
      </c>
      <c r="M499" s="32" t="s">
        <v>6973</v>
      </c>
      <c r="N499" s="32" t="s">
        <v>6974</v>
      </c>
      <c r="O499" s="32" t="s">
        <v>6975</v>
      </c>
      <c r="P499" s="32" t="s">
        <v>6976</v>
      </c>
      <c r="Q499" s="34">
        <f t="shared" si="1"/>
        <v>20000</v>
      </c>
      <c r="R499" s="553">
        <v>15511.0</v>
      </c>
      <c r="S499" s="1974">
        <v>9300.0</v>
      </c>
      <c r="T499" s="2225">
        <f t="shared" si="2"/>
        <v>28811</v>
      </c>
      <c r="U499" s="139" t="s">
        <v>6977</v>
      </c>
      <c r="V499" s="39" t="s">
        <v>6978</v>
      </c>
      <c r="W499" s="154">
        <v>51.0</v>
      </c>
      <c r="X499" s="743">
        <v>0.708</v>
      </c>
      <c r="Y499" s="1420">
        <v>9224.0</v>
      </c>
      <c r="Z499" s="2155">
        <v>19587.0</v>
      </c>
      <c r="AA499" s="2208" t="s">
        <v>6979</v>
      </c>
      <c r="AB499" s="45" t="s">
        <v>143</v>
      </c>
      <c r="AC499" s="1250">
        <v>12000.0</v>
      </c>
      <c r="AD499" s="85" t="s">
        <v>3196</v>
      </c>
      <c r="AE499" s="297" t="s">
        <v>6980</v>
      </c>
      <c r="AF499" s="85" t="s">
        <v>6981</v>
      </c>
      <c r="AG499" s="32"/>
      <c r="AH499" s="1167">
        <v>13300.0</v>
      </c>
      <c r="AI499" s="32" t="s">
        <v>6982</v>
      </c>
      <c r="AJ499" s="262">
        <v>0.958</v>
      </c>
      <c r="AK499" s="263"/>
      <c r="AL499" s="263"/>
      <c r="AM499" s="263"/>
      <c r="AN499" s="263"/>
      <c r="AO499" s="263"/>
      <c r="AP499" s="263"/>
      <c r="AQ499" s="263"/>
      <c r="AR499" s="263"/>
      <c r="AS499" s="263"/>
      <c r="AT499" s="263"/>
      <c r="AU499" s="166"/>
      <c r="AV499" s="166"/>
      <c r="AW499" s="166"/>
      <c r="AX499" s="166"/>
      <c r="AY499" s="166"/>
      <c r="AZ499" s="166"/>
      <c r="BA499" s="166"/>
      <c r="BB499" s="166"/>
      <c r="BC499" s="166"/>
      <c r="BD499" s="166"/>
      <c r="BE499" s="166"/>
      <c r="BF499" s="166"/>
      <c r="BG499" s="166"/>
      <c r="BH499" s="166"/>
      <c r="BI499" s="166"/>
      <c r="BJ499" s="166"/>
      <c r="BK499" s="166"/>
      <c r="BL499" s="166"/>
      <c r="BM499" s="166"/>
      <c r="BN499" s="166"/>
      <c r="BO499" s="166"/>
      <c r="BP499" s="166"/>
      <c r="BQ499" s="166"/>
      <c r="BR499" s="166"/>
      <c r="BS499" s="166"/>
      <c r="BT499" s="166"/>
      <c r="BU499" s="166"/>
      <c r="BV499" s="166"/>
      <c r="BW499" s="166"/>
      <c r="BX499" s="166"/>
      <c r="BY499" s="166"/>
      <c r="BZ499" s="166"/>
      <c r="CA499" s="166"/>
      <c r="CB499" s="166"/>
      <c r="CC499" s="166"/>
      <c r="CD499" s="166"/>
      <c r="CE499" s="166"/>
      <c r="CF499" s="166"/>
      <c r="CG499" s="166"/>
      <c r="CH499" s="166"/>
      <c r="CI499" s="166"/>
      <c r="CJ499" s="166"/>
      <c r="CK499" s="166"/>
      <c r="CL499" s="166"/>
      <c r="CM499" s="166"/>
      <c r="CN499" s="166"/>
      <c r="CO499" s="166"/>
      <c r="CP499" s="166"/>
      <c r="CQ499" s="166"/>
      <c r="CR499" s="166"/>
      <c r="CS499" s="166"/>
      <c r="CT499" s="166"/>
      <c r="CU499" s="166"/>
      <c r="CV499" s="166"/>
      <c r="CW499" s="166"/>
      <c r="CX499" s="166"/>
      <c r="CY499" s="166"/>
      <c r="CZ499" s="166"/>
      <c r="DA499" s="166"/>
      <c r="DB499" s="166"/>
      <c r="DC499" s="166"/>
      <c r="DD499" s="166"/>
      <c r="DE499" s="166"/>
      <c r="DF499" s="166"/>
      <c r="DG499" s="166"/>
      <c r="DH499" s="166"/>
      <c r="DI499" s="166"/>
      <c r="DJ499" s="166"/>
      <c r="DK499" s="166"/>
      <c r="DL499" s="166"/>
      <c r="DM499" s="166"/>
      <c r="DN499" s="166"/>
      <c r="DO499" s="166"/>
      <c r="DP499" s="166"/>
      <c r="DQ499" s="166"/>
      <c r="DR499" s="166"/>
      <c r="DS499" s="166"/>
      <c r="DT499" s="166"/>
      <c r="DU499" s="166"/>
      <c r="DV499" s="166"/>
      <c r="DW499" s="166"/>
      <c r="DX499" s="58" t="str">
        <f t="shared" si="3"/>
        <v/>
      </c>
      <c r="DY499" s="58" t="str">
        <f t="shared" si="4"/>
        <v>affordable</v>
      </c>
      <c r="DZ499" s="166"/>
      <c r="EA499" s="166"/>
      <c r="EB499" s="59" t="s">
        <v>160</v>
      </c>
    </row>
    <row r="500" ht="12.75" customHeight="1">
      <c r="A500" s="868" t="s">
        <v>6983</v>
      </c>
      <c r="B500" s="324"/>
      <c r="C500" s="61" t="s">
        <v>844</v>
      </c>
      <c r="D500" s="61" t="s">
        <v>830</v>
      </c>
      <c r="E500" s="61" t="s">
        <v>831</v>
      </c>
      <c r="F500" s="32" t="s">
        <v>137</v>
      </c>
      <c r="G500" s="33" t="s">
        <v>285</v>
      </c>
      <c r="H500" s="32" t="s">
        <v>832</v>
      </c>
      <c r="I500" s="32" t="s">
        <v>6984</v>
      </c>
      <c r="J500" s="33" t="s">
        <v>326</v>
      </c>
      <c r="K500" s="33" t="s">
        <v>142</v>
      </c>
      <c r="L500" s="32" t="s">
        <v>143</v>
      </c>
      <c r="M500" s="32" t="s">
        <v>144</v>
      </c>
      <c r="N500" s="32" t="s">
        <v>6985</v>
      </c>
      <c r="O500" s="32" t="s">
        <v>146</v>
      </c>
      <c r="P500" s="32" t="s">
        <v>147</v>
      </c>
      <c r="Q500" s="34">
        <f t="shared" si="1"/>
        <v>70000</v>
      </c>
      <c r="R500" s="786">
        <v>66162.0</v>
      </c>
      <c r="S500" s="2015">
        <v>21620.0</v>
      </c>
      <c r="T500" s="388">
        <f t="shared" si="2"/>
        <v>91782</v>
      </c>
      <c r="U500" s="32"/>
      <c r="V500" s="39" t="s">
        <v>149</v>
      </c>
      <c r="W500" s="864">
        <v>466.0</v>
      </c>
      <c r="X500" s="2226">
        <v>0.16</v>
      </c>
      <c r="Y500" s="1033">
        <v>19484.0</v>
      </c>
      <c r="Z500" s="2227">
        <v>66447.0</v>
      </c>
      <c r="AA500" s="1715" t="s">
        <v>5210</v>
      </c>
      <c r="AB500" s="45" t="s">
        <v>143</v>
      </c>
      <c r="AC500" s="1948">
        <v>28000.0</v>
      </c>
      <c r="AD500" s="85" t="s">
        <v>6986</v>
      </c>
      <c r="AE500" s="376" t="s">
        <v>6987</v>
      </c>
      <c r="AF500" s="87" t="s">
        <v>6988</v>
      </c>
      <c r="AG500" s="379">
        <v>38162.0</v>
      </c>
      <c r="AH500" s="950">
        <v>63782.0</v>
      </c>
      <c r="AI500" s="32" t="s">
        <v>6989</v>
      </c>
      <c r="AJ500" s="699">
        <v>0.052</v>
      </c>
      <c r="AK500" s="1299">
        <v>0.039</v>
      </c>
      <c r="AL500" s="2228">
        <v>0.51</v>
      </c>
      <c r="AM500" s="91">
        <v>0.47</v>
      </c>
      <c r="AN500" s="1376">
        <v>17621.0</v>
      </c>
      <c r="AO500" s="558">
        <v>691.0</v>
      </c>
      <c r="AP500" s="117">
        <v>327.0</v>
      </c>
      <c r="AQ500" s="405">
        <v>0.043</v>
      </c>
      <c r="AR500" s="32"/>
      <c r="AS500" s="79" t="s">
        <v>173</v>
      </c>
      <c r="AT500" s="32" t="s">
        <v>278</v>
      </c>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c r="CD500" s="56"/>
      <c r="CE500" s="56"/>
      <c r="CF500" s="56"/>
      <c r="CG500" s="56"/>
      <c r="CH500" s="56"/>
      <c r="CI500" s="56"/>
      <c r="CJ500" s="56"/>
      <c r="CK500" s="56"/>
      <c r="CL500" s="56"/>
      <c r="CM500" s="56"/>
      <c r="CN500" s="56"/>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8" t="s">
        <v>159</v>
      </c>
      <c r="DX500" s="58" t="str">
        <f t="shared" si="3"/>
        <v/>
      </c>
      <c r="DY500" s="58" t="str">
        <f t="shared" si="4"/>
        <v/>
      </c>
      <c r="DZ500" s="58"/>
      <c r="EA500" s="58"/>
      <c r="EB500" s="59" t="s">
        <v>160</v>
      </c>
    </row>
    <row r="501" ht="12.75" customHeight="1">
      <c r="A501" s="868" t="s">
        <v>6983</v>
      </c>
      <c r="B501" s="493" t="s">
        <v>6990</v>
      </c>
      <c r="C501" s="61" t="s">
        <v>6991</v>
      </c>
      <c r="D501" s="61" t="s">
        <v>6992</v>
      </c>
      <c r="E501" s="61" t="s">
        <v>6993</v>
      </c>
      <c r="F501" s="32" t="s">
        <v>6994</v>
      </c>
      <c r="G501" s="33" t="s">
        <v>285</v>
      </c>
      <c r="H501" s="32" t="s">
        <v>6995</v>
      </c>
      <c r="I501" s="32" t="s">
        <v>6996</v>
      </c>
      <c r="J501" s="33" t="s">
        <v>326</v>
      </c>
      <c r="K501" s="33" t="s">
        <v>142</v>
      </c>
      <c r="L501" s="32" t="s">
        <v>6997</v>
      </c>
      <c r="M501" s="32" t="s">
        <v>6998</v>
      </c>
      <c r="N501" s="32" t="s">
        <v>6999</v>
      </c>
      <c r="O501" s="32" t="s">
        <v>7000</v>
      </c>
      <c r="P501" s="32" t="s">
        <v>7001</v>
      </c>
      <c r="Q501" s="34">
        <f t="shared" si="1"/>
        <v>70000</v>
      </c>
      <c r="R501" s="794">
        <v>66162.0</v>
      </c>
      <c r="S501" s="780">
        <v>21620.0</v>
      </c>
      <c r="T501" s="693">
        <f t="shared" si="2"/>
        <v>91782</v>
      </c>
      <c r="U501" s="38" t="s">
        <v>7002</v>
      </c>
      <c r="V501" s="39" t="s">
        <v>7003</v>
      </c>
      <c r="W501" s="1418">
        <v>466.0</v>
      </c>
      <c r="X501" s="640">
        <v>0.161</v>
      </c>
      <c r="Y501" s="1033">
        <v>19484.0</v>
      </c>
      <c r="Z501" s="2229">
        <v>66447.0</v>
      </c>
      <c r="AA501" s="1715" t="s">
        <v>7004</v>
      </c>
      <c r="AB501" s="45" t="s">
        <v>143</v>
      </c>
      <c r="AC501" s="248">
        <v>28000.0</v>
      </c>
      <c r="AD501" s="85" t="s">
        <v>6986</v>
      </c>
      <c r="AE501" s="376" t="s">
        <v>6987</v>
      </c>
      <c r="AF501" s="87" t="s">
        <v>6988</v>
      </c>
      <c r="AG501" s="822">
        <v>38162.0</v>
      </c>
      <c r="AH501" s="1212">
        <v>63782.0</v>
      </c>
      <c r="AI501" s="32" t="s">
        <v>7005</v>
      </c>
      <c r="AJ501" s="405">
        <v>0.052</v>
      </c>
      <c r="AK501" s="263"/>
      <c r="AL501" s="263"/>
      <c r="AM501" s="263"/>
      <c r="AN501" s="263"/>
      <c r="AO501" s="263"/>
      <c r="AP501" s="263"/>
      <c r="AQ501" s="263"/>
      <c r="AR501" s="263"/>
      <c r="AS501" s="263"/>
      <c r="AT501" s="263"/>
      <c r="AU501" s="166"/>
      <c r="AV501" s="166"/>
      <c r="AW501" s="166"/>
      <c r="AX501" s="166"/>
      <c r="AY501" s="166"/>
      <c r="AZ501" s="166"/>
      <c r="BA501" s="166"/>
      <c r="BB501" s="166"/>
      <c r="BC501" s="166"/>
      <c r="BD501" s="166"/>
      <c r="BE501" s="166"/>
      <c r="BF501" s="166"/>
      <c r="BG501" s="166"/>
      <c r="BH501" s="166"/>
      <c r="BI501" s="166"/>
      <c r="BJ501" s="166"/>
      <c r="BK501" s="166"/>
      <c r="BL501" s="166"/>
      <c r="BM501" s="166"/>
      <c r="BN501" s="166"/>
      <c r="BO501" s="166"/>
      <c r="BP501" s="166"/>
      <c r="BQ501" s="166"/>
      <c r="BR501" s="166"/>
      <c r="BS501" s="166"/>
      <c r="BT501" s="166"/>
      <c r="BU501" s="166"/>
      <c r="BV501" s="166"/>
      <c r="BW501" s="166"/>
      <c r="BX501" s="166"/>
      <c r="BY501" s="166"/>
      <c r="BZ501" s="166"/>
      <c r="CA501" s="166"/>
      <c r="CB501" s="166"/>
      <c r="CC501" s="166"/>
      <c r="CD501" s="166"/>
      <c r="CE501" s="166"/>
      <c r="CF501" s="166"/>
      <c r="CG501" s="166"/>
      <c r="CH501" s="166"/>
      <c r="CI501" s="166"/>
      <c r="CJ501" s="166"/>
      <c r="CK501" s="166"/>
      <c r="CL501" s="166"/>
      <c r="CM501" s="166"/>
      <c r="CN501" s="166"/>
      <c r="CO501" s="166"/>
      <c r="CP501" s="166"/>
      <c r="CQ501" s="166"/>
      <c r="CR501" s="166"/>
      <c r="CS501" s="166"/>
      <c r="CT501" s="166"/>
      <c r="CU501" s="166"/>
      <c r="CV501" s="166"/>
      <c r="CW501" s="166"/>
      <c r="CX501" s="166"/>
      <c r="CY501" s="166"/>
      <c r="CZ501" s="166"/>
      <c r="DA501" s="166"/>
      <c r="DB501" s="166"/>
      <c r="DC501" s="166"/>
      <c r="DD501" s="166"/>
      <c r="DE501" s="166"/>
      <c r="DF501" s="166"/>
      <c r="DG501" s="166"/>
      <c r="DH501" s="166"/>
      <c r="DI501" s="166"/>
      <c r="DJ501" s="166"/>
      <c r="DK501" s="166"/>
      <c r="DL501" s="166"/>
      <c r="DM501" s="166"/>
      <c r="DN501" s="166"/>
      <c r="DO501" s="166"/>
      <c r="DP501" s="166"/>
      <c r="DQ501" s="166"/>
      <c r="DR501" s="166"/>
      <c r="DS501" s="166"/>
      <c r="DT501" s="166"/>
      <c r="DU501" s="166"/>
      <c r="DV501" s="166"/>
      <c r="DW501" s="166"/>
      <c r="DX501" s="58" t="str">
        <f t="shared" si="3"/>
        <v/>
      </c>
      <c r="DY501" s="58" t="str">
        <f t="shared" si="4"/>
        <v/>
      </c>
      <c r="DZ501" s="166"/>
      <c r="EA501" s="166"/>
      <c r="EB501" s="59" t="s">
        <v>160</v>
      </c>
    </row>
    <row r="502" ht="12.75" customHeight="1">
      <c r="A502" s="30" t="s">
        <v>7006</v>
      </c>
      <c r="B502" s="31" t="s">
        <v>7007</v>
      </c>
      <c r="C502" s="32" t="s">
        <v>7008</v>
      </c>
      <c r="D502" s="32" t="s">
        <v>7009</v>
      </c>
      <c r="E502" s="32" t="s">
        <v>7010</v>
      </c>
      <c r="F502" s="32" t="s">
        <v>7011</v>
      </c>
      <c r="G502" s="32" t="s">
        <v>7012</v>
      </c>
      <c r="H502" s="32"/>
      <c r="I502" s="32" t="s">
        <v>7013</v>
      </c>
      <c r="J502" s="33" t="s">
        <v>326</v>
      </c>
      <c r="K502" s="33" t="s">
        <v>142</v>
      </c>
      <c r="L502" s="32" t="s">
        <v>7014</v>
      </c>
      <c r="M502" s="32" t="s">
        <v>7015</v>
      </c>
      <c r="N502" s="32" t="s">
        <v>7016</v>
      </c>
      <c r="O502" s="32" t="s">
        <v>7017</v>
      </c>
      <c r="P502" s="32" t="s">
        <v>7018</v>
      </c>
      <c r="Q502" s="34">
        <f t="shared" si="1"/>
        <v>40000</v>
      </c>
      <c r="R502" s="561">
        <v>29880.0</v>
      </c>
      <c r="S502" s="381">
        <v>14432.0</v>
      </c>
      <c r="T502" s="1231">
        <f t="shared" si="2"/>
        <v>48312</v>
      </c>
      <c r="U502" s="139" t="s">
        <v>7019</v>
      </c>
      <c r="V502" s="39" t="s">
        <v>7020</v>
      </c>
      <c r="W502" s="912">
        <v>72.0</v>
      </c>
      <c r="X502" s="1226">
        <v>0.164</v>
      </c>
      <c r="Y502" s="827">
        <v>9422.0</v>
      </c>
      <c r="Z502" s="2230">
        <v>35206.0</v>
      </c>
      <c r="AA502" s="883" t="s">
        <v>7021</v>
      </c>
      <c r="AB502" s="45" t="s">
        <v>143</v>
      </c>
      <c r="AC502" s="860" t="s">
        <v>7022</v>
      </c>
      <c r="AD502" s="85" t="s">
        <v>7023</v>
      </c>
      <c r="AE502" s="297" t="s">
        <v>7024</v>
      </c>
      <c r="AF502" s="85" t="s">
        <v>7025</v>
      </c>
      <c r="AG502" s="1131">
        <v>13008.0</v>
      </c>
      <c r="AH502" s="104">
        <v>31440.0</v>
      </c>
      <c r="AI502" s="32" t="s">
        <v>7026</v>
      </c>
      <c r="AJ502" s="262">
        <v>0.909</v>
      </c>
      <c r="AK502" s="263"/>
      <c r="AL502" s="263"/>
      <c r="AM502" s="263"/>
      <c r="AN502" s="263"/>
      <c r="AO502" s="263"/>
      <c r="AP502" s="263"/>
      <c r="AQ502" s="263"/>
      <c r="AR502" s="263"/>
      <c r="AS502" s="263"/>
      <c r="AT502" s="263"/>
      <c r="AU502" s="166"/>
      <c r="AV502" s="166"/>
      <c r="AW502" s="166"/>
      <c r="AX502" s="166"/>
      <c r="AY502" s="166"/>
      <c r="AZ502" s="166"/>
      <c r="BA502" s="166"/>
      <c r="BB502" s="166"/>
      <c r="BC502" s="166"/>
      <c r="BD502" s="166"/>
      <c r="BE502" s="166"/>
      <c r="BF502" s="166"/>
      <c r="BG502" s="166"/>
      <c r="BH502" s="166"/>
      <c r="BI502" s="166"/>
      <c r="BJ502" s="166"/>
      <c r="BK502" s="166"/>
      <c r="BL502" s="166"/>
      <c r="BM502" s="166"/>
      <c r="BN502" s="166"/>
      <c r="BO502" s="166"/>
      <c r="BP502" s="166"/>
      <c r="BQ502" s="166"/>
      <c r="BR502" s="166"/>
      <c r="BS502" s="166"/>
      <c r="BT502" s="166"/>
      <c r="BU502" s="166"/>
      <c r="BV502" s="166"/>
      <c r="BW502" s="166"/>
      <c r="BX502" s="166"/>
      <c r="BY502" s="166"/>
      <c r="BZ502" s="166"/>
      <c r="CA502" s="166"/>
      <c r="CB502" s="166"/>
      <c r="CC502" s="166"/>
      <c r="CD502" s="166"/>
      <c r="CE502" s="166"/>
      <c r="CF502" s="166"/>
      <c r="CG502" s="166"/>
      <c r="CH502" s="166"/>
      <c r="CI502" s="166"/>
      <c r="CJ502" s="166"/>
      <c r="CK502" s="166"/>
      <c r="CL502" s="166"/>
      <c r="CM502" s="166"/>
      <c r="CN502" s="166"/>
      <c r="CO502" s="166"/>
      <c r="CP502" s="166"/>
      <c r="CQ502" s="166"/>
      <c r="CR502" s="166"/>
      <c r="CS502" s="166"/>
      <c r="CT502" s="166"/>
      <c r="CU502" s="166"/>
      <c r="CV502" s="166"/>
      <c r="CW502" s="166"/>
      <c r="CX502" s="166"/>
      <c r="CY502" s="166"/>
      <c r="CZ502" s="166"/>
      <c r="DA502" s="166"/>
      <c r="DB502" s="166"/>
      <c r="DC502" s="166"/>
      <c r="DD502" s="166"/>
      <c r="DE502" s="166"/>
      <c r="DF502" s="166"/>
      <c r="DG502" s="166"/>
      <c r="DH502" s="166"/>
      <c r="DI502" s="166"/>
      <c r="DJ502" s="166"/>
      <c r="DK502" s="166"/>
      <c r="DL502" s="166"/>
      <c r="DM502" s="166"/>
      <c r="DN502" s="166"/>
      <c r="DO502" s="166"/>
      <c r="DP502" s="166"/>
      <c r="DQ502" s="166"/>
      <c r="DR502" s="166"/>
      <c r="DS502" s="166"/>
      <c r="DT502" s="166"/>
      <c r="DU502" s="166"/>
      <c r="DV502" s="166"/>
      <c r="DW502" s="166"/>
      <c r="DX502" s="58" t="str">
        <f t="shared" si="3"/>
        <v/>
      </c>
      <c r="DY502" s="58" t="str">
        <f t="shared" si="4"/>
        <v/>
      </c>
      <c r="DZ502" s="166"/>
      <c r="EA502" s="166"/>
      <c r="EB502" s="59" t="s">
        <v>160</v>
      </c>
    </row>
    <row r="503" ht="66.0" customHeight="1">
      <c r="A503" s="60" t="s">
        <v>7027</v>
      </c>
      <c r="B503" s="31" t="s">
        <v>7028</v>
      </c>
      <c r="C503" s="61" t="s">
        <v>7029</v>
      </c>
      <c r="D503" s="61" t="s">
        <v>7030</v>
      </c>
      <c r="E503" s="61" t="s">
        <v>7031</v>
      </c>
      <c r="F503" s="32" t="s">
        <v>7032</v>
      </c>
      <c r="G503" s="33" t="s">
        <v>205</v>
      </c>
      <c r="H503" s="32" t="s">
        <v>7033</v>
      </c>
      <c r="I503" s="32" t="s">
        <v>7034</v>
      </c>
      <c r="J503" s="33" t="s">
        <v>265</v>
      </c>
      <c r="K503" s="33" t="s">
        <v>142</v>
      </c>
      <c r="L503" s="32" t="s">
        <v>7035</v>
      </c>
      <c r="M503" s="32" t="s">
        <v>7036</v>
      </c>
      <c r="N503" s="32" t="s">
        <v>7037</v>
      </c>
      <c r="O503" s="32" t="s">
        <v>7038</v>
      </c>
      <c r="P503" s="32" t="s">
        <v>7039</v>
      </c>
      <c r="Q503" s="34" t="str">
        <f t="shared" si="1"/>
        <v/>
      </c>
      <c r="R503" s="1131">
        <v>13058.0</v>
      </c>
      <c r="S503" s="1598">
        <v>14160.0</v>
      </c>
      <c r="T503" s="63">
        <f t="shared" si="2"/>
        <v>31218</v>
      </c>
      <c r="U503" s="38" t="s">
        <v>7040</v>
      </c>
      <c r="V503" s="39" t="s">
        <v>7041</v>
      </c>
      <c r="W503" s="40">
        <v>101.0</v>
      </c>
      <c r="X503" s="429">
        <v>0.635</v>
      </c>
      <c r="Y503" s="2231">
        <v>18038.0</v>
      </c>
      <c r="Z503" s="61"/>
      <c r="AA503" s="1661" t="s">
        <v>7042</v>
      </c>
      <c r="AB503" s="45" t="s">
        <v>143</v>
      </c>
      <c r="AC503" s="1255">
        <v>12600.0</v>
      </c>
      <c r="AD503" s="87" t="s">
        <v>7043</v>
      </c>
      <c r="AE503" s="297" t="s">
        <v>7044</v>
      </c>
      <c r="AF503" s="87" t="s">
        <v>7045</v>
      </c>
      <c r="AG503" s="2232">
        <v>458.0</v>
      </c>
      <c r="AH503" s="1819">
        <v>18618.0</v>
      </c>
      <c r="AI503" s="32" t="s">
        <v>7046</v>
      </c>
      <c r="AJ503" s="1876">
        <v>0.7</v>
      </c>
      <c r="AK503" s="91"/>
      <c r="AL503" s="91"/>
      <c r="AM503" s="91"/>
      <c r="AN503" s="91"/>
      <c r="AO503" s="91"/>
      <c r="AP503" s="91"/>
      <c r="AQ503" s="91"/>
      <c r="AR503" s="91"/>
      <c r="AS503" s="91"/>
      <c r="AT503" s="91"/>
      <c r="AU503" s="92"/>
      <c r="AV503" s="92"/>
      <c r="AW503" s="92"/>
      <c r="AX503" s="92"/>
      <c r="AY503" s="92"/>
      <c r="AZ503" s="92"/>
      <c r="BA503" s="92"/>
      <c r="BB503" s="92"/>
      <c r="BC503" s="92"/>
      <c r="BD503" s="92"/>
      <c r="BE503" s="92"/>
      <c r="BF503" s="92"/>
      <c r="BG503" s="92"/>
      <c r="BH503" s="92"/>
      <c r="BI503" s="92"/>
      <c r="BJ503" s="92"/>
      <c r="BK503" s="92"/>
      <c r="BL503" s="92"/>
      <c r="BM503" s="92"/>
      <c r="BN503" s="92"/>
      <c r="BO503" s="92"/>
      <c r="BP503" s="92"/>
      <c r="BQ503" s="92"/>
      <c r="BR503" s="92"/>
      <c r="BS503" s="92"/>
      <c r="BT503" s="92"/>
      <c r="BU503" s="92"/>
      <c r="BV503" s="92"/>
      <c r="BW503" s="92"/>
      <c r="BX503" s="92"/>
      <c r="BY503" s="92"/>
      <c r="BZ503" s="92"/>
      <c r="CA503" s="92"/>
      <c r="CB503" s="92"/>
      <c r="CC503" s="92"/>
      <c r="CD503" s="92"/>
      <c r="CE503" s="92"/>
      <c r="CF503" s="92"/>
      <c r="CG503" s="92"/>
      <c r="CH503" s="92"/>
      <c r="CI503" s="92"/>
      <c r="CJ503" s="92"/>
      <c r="CK503" s="92"/>
      <c r="CL503" s="92"/>
      <c r="CM503" s="92"/>
      <c r="CN503" s="92"/>
      <c r="CO503" s="92"/>
      <c r="CP503" s="92"/>
      <c r="CQ503" s="92"/>
      <c r="CR503" s="92"/>
      <c r="CS503" s="92"/>
      <c r="CT503" s="92"/>
      <c r="CU503" s="92"/>
      <c r="CV503" s="92"/>
      <c r="CW503" s="92"/>
      <c r="CX503" s="92"/>
      <c r="CY503" s="92"/>
      <c r="CZ503" s="92"/>
      <c r="DA503" s="92"/>
      <c r="DB503" s="92"/>
      <c r="DC503" s="92"/>
      <c r="DD503" s="92"/>
      <c r="DE503" s="92"/>
      <c r="DF503" s="92"/>
      <c r="DG503" s="92"/>
      <c r="DH503" s="92"/>
      <c r="DI503" s="92"/>
      <c r="DJ503" s="92"/>
      <c r="DK503" s="92"/>
      <c r="DL503" s="92"/>
      <c r="DM503" s="92"/>
      <c r="DN503" s="92"/>
      <c r="DO503" s="92"/>
      <c r="DP503" s="92"/>
      <c r="DQ503" s="92"/>
      <c r="DR503" s="92"/>
      <c r="DS503" s="92"/>
      <c r="DT503" s="92"/>
      <c r="DU503" s="92"/>
      <c r="DV503" s="92"/>
      <c r="DW503" s="92"/>
      <c r="DX503" s="58" t="str">
        <f t="shared" si="3"/>
        <v/>
      </c>
      <c r="DY503" s="58" t="str">
        <f t="shared" si="4"/>
        <v/>
      </c>
      <c r="DZ503" s="92"/>
      <c r="EA503" s="92"/>
      <c r="EB503" s="59" t="s">
        <v>160</v>
      </c>
    </row>
    <row r="504" ht="26.25" customHeight="1">
      <c r="A504" s="30" t="s">
        <v>7047</v>
      </c>
      <c r="B504" s="324"/>
      <c r="C504" s="32" t="s">
        <v>7048</v>
      </c>
      <c r="D504" s="32" t="s">
        <v>1675</v>
      </c>
      <c r="E504" s="32" t="s">
        <v>1676</v>
      </c>
      <c r="F504" s="32" t="s">
        <v>324</v>
      </c>
      <c r="G504" s="33" t="s">
        <v>325</v>
      </c>
      <c r="H504" s="32"/>
      <c r="I504" s="32" t="s">
        <v>140</v>
      </c>
      <c r="J504" s="33" t="s">
        <v>265</v>
      </c>
      <c r="K504" s="33" t="s">
        <v>142</v>
      </c>
      <c r="L504" s="32" t="s">
        <v>143</v>
      </c>
      <c r="M504" s="32" t="s">
        <v>144</v>
      </c>
      <c r="N504" s="32" t="s">
        <v>7049</v>
      </c>
      <c r="O504" s="32" t="s">
        <v>146</v>
      </c>
      <c r="P504" s="32" t="s">
        <v>147</v>
      </c>
      <c r="Q504" s="34">
        <f t="shared" si="1"/>
        <v>25000</v>
      </c>
      <c r="R504" s="103">
        <v>21888.0</v>
      </c>
      <c r="S504" s="1817">
        <v>11893.0</v>
      </c>
      <c r="T504" s="1975">
        <f t="shared" si="2"/>
        <v>37781</v>
      </c>
      <c r="U504" s="32"/>
      <c r="V504" s="39" t="s">
        <v>149</v>
      </c>
      <c r="W504" s="171">
        <v>361.0</v>
      </c>
      <c r="X504" s="1088">
        <v>0.89</v>
      </c>
      <c r="Y504" s="2233">
        <v>15100.0</v>
      </c>
      <c r="Z504" s="803">
        <v>22040.0</v>
      </c>
      <c r="AA504" s="454" t="s">
        <v>1465</v>
      </c>
      <c r="AB504" s="45" t="s">
        <v>143</v>
      </c>
      <c r="AC504" s="32"/>
      <c r="AD504" s="102"/>
      <c r="AE504" s="102"/>
      <c r="AF504" s="102"/>
      <c r="AG504" s="32"/>
      <c r="AH504" s="32" t="s">
        <v>222</v>
      </c>
      <c r="AI504" s="33" t="s">
        <v>223</v>
      </c>
      <c r="AJ504" s="1980">
        <v>0.63</v>
      </c>
      <c r="AK504" s="147">
        <v>0.18</v>
      </c>
      <c r="AL504" s="1000">
        <v>0.21</v>
      </c>
      <c r="AM504" s="32" t="s">
        <v>156</v>
      </c>
      <c r="AN504" s="32"/>
      <c r="AO504" s="32" t="s">
        <v>156</v>
      </c>
      <c r="AP504" s="32"/>
      <c r="AQ504" s="1980">
        <v>0.63</v>
      </c>
      <c r="AR504" s="33"/>
      <c r="AS504" s="55" t="s">
        <v>157</v>
      </c>
      <c r="AT504" s="32"/>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c r="CD504" s="56"/>
      <c r="CE504" s="56"/>
      <c r="CF504" s="56"/>
      <c r="CG504" s="56"/>
      <c r="CH504" s="56"/>
      <c r="CI504" s="56"/>
      <c r="CJ504" s="56"/>
      <c r="CK504" s="56"/>
      <c r="CL504" s="56"/>
      <c r="CM504" s="56"/>
      <c r="CN504" s="56"/>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8" t="s">
        <v>159</v>
      </c>
      <c r="DX504" s="58" t="str">
        <f t="shared" si="3"/>
        <v/>
      </c>
      <c r="DY504" s="58" t="str">
        <f t="shared" si="4"/>
        <v>affordable</v>
      </c>
      <c r="DZ504" s="58"/>
      <c r="EA504" s="58"/>
      <c r="EB504" s="59" t="s">
        <v>160</v>
      </c>
    </row>
    <row r="505" ht="26.25" customHeight="1">
      <c r="A505" s="30" t="s">
        <v>7050</v>
      </c>
      <c r="B505" s="31" t="s">
        <v>7051</v>
      </c>
      <c r="C505" s="32" t="s">
        <v>7052</v>
      </c>
      <c r="D505" s="32" t="s">
        <v>7053</v>
      </c>
      <c r="E505" s="32" t="s">
        <v>7054</v>
      </c>
      <c r="F505" s="32" t="s">
        <v>7055</v>
      </c>
      <c r="G505" s="33" t="s">
        <v>325</v>
      </c>
      <c r="H505" s="32"/>
      <c r="I505" s="32" t="s">
        <v>7056</v>
      </c>
      <c r="J505" s="33" t="s">
        <v>265</v>
      </c>
      <c r="K505" s="33" t="s">
        <v>142</v>
      </c>
      <c r="L505" s="32" t="s">
        <v>7057</v>
      </c>
      <c r="M505" s="32" t="s">
        <v>7058</v>
      </c>
      <c r="N505" s="32" t="s">
        <v>7059</v>
      </c>
      <c r="O505" s="32" t="s">
        <v>7060</v>
      </c>
      <c r="P505" s="32" t="s">
        <v>7061</v>
      </c>
      <c r="Q505" s="34">
        <f t="shared" si="1"/>
        <v>25000</v>
      </c>
      <c r="R505" s="625">
        <v>21888.0</v>
      </c>
      <c r="S505" s="63">
        <v>11893.0</v>
      </c>
      <c r="T505" s="1616">
        <f t="shared" si="2"/>
        <v>37781</v>
      </c>
      <c r="U505" s="38" t="s">
        <v>7062</v>
      </c>
      <c r="V505" s="39" t="s">
        <v>7063</v>
      </c>
      <c r="W505" s="291">
        <v>361.0</v>
      </c>
      <c r="X505" s="2234">
        <v>0.887</v>
      </c>
      <c r="Y505" s="2233">
        <v>15100.0</v>
      </c>
      <c r="Z505" s="1407">
        <v>22040.0</v>
      </c>
      <c r="AA505" s="454" t="s">
        <v>7064</v>
      </c>
      <c r="AB505" s="45" t="s">
        <v>143</v>
      </c>
      <c r="AC505" s="32"/>
      <c r="AD505" s="85"/>
      <c r="AE505" s="85"/>
      <c r="AF505" s="85"/>
      <c r="AG505" s="32"/>
      <c r="AH505" s="32" t="s">
        <v>7065</v>
      </c>
      <c r="AI505" s="33" t="s">
        <v>223</v>
      </c>
      <c r="AJ505" s="1301">
        <v>0.63</v>
      </c>
      <c r="AK505" s="91"/>
      <c r="AL505" s="91"/>
      <c r="AM505" s="91"/>
      <c r="AN505" s="91"/>
      <c r="AO505" s="91"/>
      <c r="AP505" s="91"/>
      <c r="AQ505" s="91"/>
      <c r="AR505" s="91"/>
      <c r="AS505" s="91"/>
      <c r="AT505" s="91"/>
      <c r="AU505" s="92"/>
      <c r="AV505" s="92"/>
      <c r="AW505" s="92"/>
      <c r="AX505" s="92"/>
      <c r="AY505" s="92"/>
      <c r="AZ505" s="92"/>
      <c r="BA505" s="92"/>
      <c r="BB505" s="92"/>
      <c r="BC505" s="92"/>
      <c r="BD505" s="92"/>
      <c r="BE505" s="92"/>
      <c r="BF505" s="92"/>
      <c r="BG505" s="92"/>
      <c r="BH505" s="92"/>
      <c r="BI505" s="92"/>
      <c r="BJ505" s="92"/>
      <c r="BK505" s="92"/>
      <c r="BL505" s="92"/>
      <c r="BM505" s="92"/>
      <c r="BN505" s="92"/>
      <c r="BO505" s="92"/>
      <c r="BP505" s="92"/>
      <c r="BQ505" s="92"/>
      <c r="BR505" s="92"/>
      <c r="BS505" s="92"/>
      <c r="BT505" s="92"/>
      <c r="BU505" s="92"/>
      <c r="BV505" s="92"/>
      <c r="BW505" s="92"/>
      <c r="BX505" s="92"/>
      <c r="BY505" s="92"/>
      <c r="BZ505" s="92"/>
      <c r="CA505" s="92"/>
      <c r="CB505" s="92"/>
      <c r="CC505" s="92"/>
      <c r="CD505" s="92"/>
      <c r="CE505" s="92"/>
      <c r="CF505" s="92"/>
      <c r="CG505" s="92"/>
      <c r="CH505" s="92"/>
      <c r="CI505" s="92"/>
      <c r="CJ505" s="92"/>
      <c r="CK505" s="92"/>
      <c r="CL505" s="92"/>
      <c r="CM505" s="92"/>
      <c r="CN505" s="92"/>
      <c r="CO505" s="92"/>
      <c r="CP505" s="92"/>
      <c r="CQ505" s="92"/>
      <c r="CR505" s="92"/>
      <c r="CS505" s="92"/>
      <c r="CT505" s="92"/>
      <c r="CU505" s="92"/>
      <c r="CV505" s="92"/>
      <c r="CW505" s="92"/>
      <c r="CX505" s="92"/>
      <c r="CY505" s="92"/>
      <c r="CZ505" s="92"/>
      <c r="DA505" s="92"/>
      <c r="DB505" s="92"/>
      <c r="DC505" s="92"/>
      <c r="DD505" s="92"/>
      <c r="DE505" s="92"/>
      <c r="DF505" s="92"/>
      <c r="DG505" s="92"/>
      <c r="DH505" s="92"/>
      <c r="DI505" s="92"/>
      <c r="DJ505" s="92"/>
      <c r="DK505" s="92"/>
      <c r="DL505" s="92"/>
      <c r="DM505" s="92"/>
      <c r="DN505" s="92"/>
      <c r="DO505" s="92"/>
      <c r="DP505" s="92"/>
      <c r="DQ505" s="92"/>
      <c r="DR505" s="92"/>
      <c r="DS505" s="92"/>
      <c r="DT505" s="92"/>
      <c r="DU505" s="92"/>
      <c r="DV505" s="92"/>
      <c r="DW505" s="92"/>
      <c r="DX505" s="58" t="str">
        <f t="shared" si="3"/>
        <v/>
      </c>
      <c r="DY505" s="58" t="str">
        <f t="shared" si="4"/>
        <v>affordable</v>
      </c>
      <c r="DZ505" s="92"/>
      <c r="EA505" s="92"/>
      <c r="EB505" s="59" t="s">
        <v>160</v>
      </c>
    </row>
    <row r="506" ht="26.25" customHeight="1">
      <c r="A506" s="60" t="s">
        <v>7066</v>
      </c>
      <c r="B506" s="324"/>
      <c r="C506" s="61" t="s">
        <v>7067</v>
      </c>
      <c r="D506" s="61" t="s">
        <v>2735</v>
      </c>
      <c r="E506" s="61" t="s">
        <v>2736</v>
      </c>
      <c r="F506" s="32" t="s">
        <v>137</v>
      </c>
      <c r="G506" s="33" t="s">
        <v>205</v>
      </c>
      <c r="H506" s="32" t="s">
        <v>2737</v>
      </c>
      <c r="I506" s="32" t="s">
        <v>7068</v>
      </c>
      <c r="J506" s="33" t="s">
        <v>326</v>
      </c>
      <c r="K506" s="33" t="s">
        <v>142</v>
      </c>
      <c r="L506" s="32" t="s">
        <v>143</v>
      </c>
      <c r="M506" s="33" t="s">
        <v>169</v>
      </c>
      <c r="N506" s="32" t="s">
        <v>7069</v>
      </c>
      <c r="O506" s="32" t="s">
        <v>146</v>
      </c>
      <c r="P506" s="32" t="s">
        <v>171</v>
      </c>
      <c r="Q506" s="34">
        <f t="shared" si="1"/>
        <v>20000</v>
      </c>
      <c r="R506" s="388">
        <v>68322.0</v>
      </c>
      <c r="S506" s="290">
        <v>21126.0</v>
      </c>
      <c r="T506" s="397">
        <f t="shared" si="2"/>
        <v>93448</v>
      </c>
      <c r="U506" s="32"/>
      <c r="V506" s="65" t="s">
        <v>173</v>
      </c>
      <c r="W506" s="2235">
        <v>270.0</v>
      </c>
      <c r="X506" s="869">
        <v>0.29</v>
      </c>
      <c r="Y506" s="2236">
        <v>71851.0</v>
      </c>
      <c r="Z506" s="986">
        <v>18480.0</v>
      </c>
      <c r="AA506" s="2237" t="s">
        <v>7070</v>
      </c>
      <c r="AB506" s="322" t="s">
        <v>499</v>
      </c>
      <c r="AC506" s="643" t="s">
        <v>931</v>
      </c>
      <c r="AD506" s="102"/>
      <c r="AE506" s="102"/>
      <c r="AF506" s="102"/>
      <c r="AG506" s="49">
        <v>0.0</v>
      </c>
      <c r="AH506" s="61"/>
      <c r="AI506" s="32" t="s">
        <v>7071</v>
      </c>
      <c r="AJ506" s="1343">
        <v>0.075</v>
      </c>
      <c r="AK506" s="61"/>
      <c r="AL506" s="603">
        <v>0.56</v>
      </c>
      <c r="AM506" s="61" t="s">
        <v>156</v>
      </c>
      <c r="AN506" s="61"/>
      <c r="AO506" s="61" t="s">
        <v>156</v>
      </c>
      <c r="AP506" s="61" t="s">
        <v>156</v>
      </c>
      <c r="AQ506" s="830">
        <v>0.055</v>
      </c>
      <c r="AR506" s="33"/>
      <c r="AS506" s="185" t="s">
        <v>296</v>
      </c>
      <c r="AT506" s="32"/>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c r="CD506" s="56"/>
      <c r="CE506" s="56"/>
      <c r="CF506" s="56"/>
      <c r="CG506" s="56"/>
      <c r="CH506" s="56"/>
      <c r="CI506" s="56"/>
      <c r="CJ506" s="56"/>
      <c r="CK506" s="56"/>
      <c r="CL506" s="56"/>
      <c r="CM506" s="56"/>
      <c r="CN506" s="56"/>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8" t="s">
        <v>159</v>
      </c>
      <c r="DX506" s="58" t="str">
        <f t="shared" si="3"/>
        <v>generous_aid</v>
      </c>
      <c r="DY506" s="58" t="str">
        <f t="shared" si="4"/>
        <v>affordable</v>
      </c>
      <c r="DZ506" s="58"/>
      <c r="EA506" s="58"/>
      <c r="EB506" s="59" t="s">
        <v>160</v>
      </c>
    </row>
    <row r="507" ht="12.75" customHeight="1">
      <c r="A507" s="577" t="s">
        <v>7066</v>
      </c>
      <c r="B507" s="324"/>
      <c r="C507" s="578" t="s">
        <v>7067</v>
      </c>
      <c r="D507" s="578" t="s">
        <v>2735</v>
      </c>
      <c r="E507" s="578" t="s">
        <v>2736</v>
      </c>
      <c r="F507" s="32" t="s">
        <v>137</v>
      </c>
      <c r="G507" s="33" t="s">
        <v>205</v>
      </c>
      <c r="H507" s="32" t="s">
        <v>2737</v>
      </c>
      <c r="I507" s="32" t="s">
        <v>7072</v>
      </c>
      <c r="J507" s="33" t="s">
        <v>326</v>
      </c>
      <c r="K507" s="33" t="s">
        <v>142</v>
      </c>
      <c r="L507" s="32" t="s">
        <v>143</v>
      </c>
      <c r="M507" s="33" t="s">
        <v>169</v>
      </c>
      <c r="N507" s="32" t="s">
        <v>7073</v>
      </c>
      <c r="O507" s="32" t="s">
        <v>146</v>
      </c>
      <c r="P507" s="32" t="s">
        <v>171</v>
      </c>
      <c r="Q507" s="34">
        <f t="shared" si="1"/>
        <v>20000</v>
      </c>
      <c r="R507" s="388">
        <v>68322.0</v>
      </c>
      <c r="S507" s="290">
        <v>21126.0</v>
      </c>
      <c r="T507" s="397">
        <f t="shared" si="2"/>
        <v>93448</v>
      </c>
      <c r="U507" s="32"/>
      <c r="V507" s="962" t="s">
        <v>173</v>
      </c>
      <c r="W507" s="2235">
        <v>270.0</v>
      </c>
      <c r="X507" s="869">
        <v>0.29</v>
      </c>
      <c r="Y507" s="2236">
        <v>71851.0</v>
      </c>
      <c r="Z507" s="986">
        <v>18480.0</v>
      </c>
      <c r="AA507" s="2237" t="s">
        <v>7070</v>
      </c>
      <c r="AB507" s="322" t="s">
        <v>499</v>
      </c>
      <c r="AC507" s="643" t="s">
        <v>931</v>
      </c>
      <c r="AD507" s="32"/>
      <c r="AE507" s="32"/>
      <c r="AF507" s="32"/>
      <c r="AG507" s="49">
        <v>0.0</v>
      </c>
      <c r="AH507" s="32"/>
      <c r="AI507" s="32" t="s">
        <v>7074</v>
      </c>
      <c r="AJ507" s="1343">
        <v>0.075</v>
      </c>
      <c r="AK507" s="32"/>
      <c r="AL507" s="603">
        <v>0.56</v>
      </c>
      <c r="AM507" s="32"/>
      <c r="AN507" s="32"/>
      <c r="AO507" s="32"/>
      <c r="AP507" s="32"/>
      <c r="AQ507" s="32"/>
      <c r="AR507" s="179">
        <v>0.055</v>
      </c>
      <c r="AS507" s="185" t="s">
        <v>296</v>
      </c>
      <c r="AT507" s="32"/>
      <c r="AU507" s="56"/>
      <c r="AV507" s="190"/>
      <c r="AW507" s="190"/>
      <c r="AX507" s="190"/>
      <c r="AY507" s="190"/>
      <c r="AZ507" s="190"/>
      <c r="BA507" s="190"/>
      <c r="BB507" s="190"/>
      <c r="BC507" s="190"/>
      <c r="BD507" s="190"/>
      <c r="BE507" s="190"/>
      <c r="BF507" s="190"/>
      <c r="BG507" s="190"/>
      <c r="BH507" s="190"/>
      <c r="BI507" s="190"/>
      <c r="BJ507" s="190"/>
      <c r="BK507" s="190"/>
      <c r="BL507" s="190"/>
      <c r="BM507" s="190"/>
      <c r="BN507" s="190"/>
      <c r="BO507" s="190"/>
      <c r="BP507" s="190"/>
      <c r="BQ507" s="190"/>
      <c r="BR507" s="190"/>
      <c r="BS507" s="190"/>
      <c r="BT507" s="190"/>
      <c r="BU507" s="190"/>
      <c r="BV507" s="190"/>
      <c r="BW507" s="190"/>
      <c r="BX507" s="190"/>
      <c r="BY507" s="190"/>
      <c r="BZ507" s="190"/>
      <c r="CA507" s="190"/>
      <c r="CB507" s="190"/>
      <c r="CC507" s="190"/>
      <c r="CD507" s="190"/>
      <c r="CE507" s="190"/>
      <c r="CF507" s="190"/>
      <c r="CG507" s="190"/>
      <c r="CH507" s="190"/>
      <c r="CI507" s="190"/>
      <c r="CJ507" s="190"/>
      <c r="CK507" s="190"/>
      <c r="CL507" s="190"/>
      <c r="CM507" s="190"/>
      <c r="CN507" s="190"/>
      <c r="CO507" s="190"/>
      <c r="CP507" s="190"/>
      <c r="CQ507" s="190"/>
      <c r="CR507" s="190"/>
      <c r="CS507" s="190"/>
      <c r="CT507" s="190"/>
      <c r="CU507" s="190"/>
      <c r="CV507" s="190"/>
      <c r="CW507" s="190"/>
      <c r="CX507" s="190"/>
      <c r="CY507" s="190"/>
      <c r="CZ507" s="190"/>
      <c r="DA507" s="190"/>
      <c r="DB507" s="190"/>
      <c r="DC507" s="190"/>
      <c r="DD507" s="190"/>
      <c r="DE507" s="190"/>
      <c r="DF507" s="190"/>
      <c r="DG507" s="190"/>
      <c r="DH507" s="190"/>
      <c r="DI507" s="190"/>
      <c r="DJ507" s="190"/>
      <c r="DK507" s="190"/>
      <c r="DL507" s="190"/>
      <c r="DM507" s="190"/>
      <c r="DN507" s="190"/>
      <c r="DO507" s="190"/>
      <c r="DP507" s="190"/>
      <c r="DQ507" s="190"/>
      <c r="DR507" s="190"/>
      <c r="DS507" s="190"/>
      <c r="DT507" s="190"/>
      <c r="DU507" s="190"/>
      <c r="DV507" s="190"/>
      <c r="DW507" s="592"/>
      <c r="DX507" s="58" t="str">
        <f t="shared" si="3"/>
        <v>generous_aid</v>
      </c>
      <c r="DY507" s="58" t="str">
        <f t="shared" si="4"/>
        <v>affordable</v>
      </c>
      <c r="DZ507" s="592" t="s">
        <v>7075</v>
      </c>
      <c r="EA507" s="592"/>
      <c r="EB507" s="59" t="s">
        <v>160</v>
      </c>
    </row>
    <row r="508" ht="12.75" customHeight="1">
      <c r="A508" s="150" t="s">
        <v>7076</v>
      </c>
      <c r="B508" s="31" t="s">
        <v>7077</v>
      </c>
      <c r="C508" s="61" t="s">
        <v>7078</v>
      </c>
      <c r="D508" s="61" t="s">
        <v>7079</v>
      </c>
      <c r="E508" s="61" t="s">
        <v>7080</v>
      </c>
      <c r="F508" s="32" t="s">
        <v>7081</v>
      </c>
      <c r="G508" s="33" t="s">
        <v>205</v>
      </c>
      <c r="H508" s="32" t="s">
        <v>7082</v>
      </c>
      <c r="I508" s="32" t="s">
        <v>7083</v>
      </c>
      <c r="J508" s="33" t="s">
        <v>326</v>
      </c>
      <c r="K508" s="33" t="s">
        <v>142</v>
      </c>
      <c r="L508" s="32" t="s">
        <v>7084</v>
      </c>
      <c r="M508" s="33" t="s">
        <v>169</v>
      </c>
      <c r="N508" s="32" t="s">
        <v>7085</v>
      </c>
      <c r="O508" s="32" t="s">
        <v>7086</v>
      </c>
      <c r="P508" s="32" t="s">
        <v>7087</v>
      </c>
      <c r="Q508" s="34">
        <f t="shared" si="1"/>
        <v>20000</v>
      </c>
      <c r="R508" s="1705">
        <v>68322.0</v>
      </c>
      <c r="S508" s="288">
        <v>21126.0</v>
      </c>
      <c r="T508" s="1132">
        <f t="shared" si="2"/>
        <v>93448</v>
      </c>
      <c r="U508" s="38" t="s">
        <v>7088</v>
      </c>
      <c r="V508" s="65" t="s">
        <v>7089</v>
      </c>
      <c r="W508" s="482">
        <v>270.0</v>
      </c>
      <c r="X508" s="1770">
        <v>0.292</v>
      </c>
      <c r="Y508" s="2236">
        <v>71851.0</v>
      </c>
      <c r="Z508" s="997">
        <v>18480.0</v>
      </c>
      <c r="AA508" s="2237" t="s">
        <v>7090</v>
      </c>
      <c r="AB508" s="322" t="s">
        <v>499</v>
      </c>
      <c r="AC508" s="643" t="s">
        <v>931</v>
      </c>
      <c r="AD508" s="85"/>
      <c r="AE508" s="85"/>
      <c r="AF508" s="85"/>
      <c r="AG508" s="145">
        <v>0.0</v>
      </c>
      <c r="AH508" s="61"/>
      <c r="AI508" s="32" t="s">
        <v>7091</v>
      </c>
      <c r="AJ508" s="2099">
        <v>0.075</v>
      </c>
      <c r="AK508" s="263"/>
      <c r="AL508" s="263"/>
      <c r="AM508" s="263"/>
      <c r="AN508" s="263"/>
      <c r="AO508" s="263"/>
      <c r="AP508" s="263"/>
      <c r="AQ508" s="263"/>
      <c r="AR508" s="263"/>
      <c r="AS508" s="263"/>
      <c r="AT508" s="263"/>
      <c r="AU508" s="166"/>
      <c r="AV508" s="166"/>
      <c r="AW508" s="166"/>
      <c r="AX508" s="166"/>
      <c r="AY508" s="166"/>
      <c r="AZ508" s="166"/>
      <c r="BA508" s="166"/>
      <c r="BB508" s="166"/>
      <c r="BC508" s="166"/>
      <c r="BD508" s="166"/>
      <c r="BE508" s="166"/>
      <c r="BF508" s="166"/>
      <c r="BG508" s="166"/>
      <c r="BH508" s="166"/>
      <c r="BI508" s="166"/>
      <c r="BJ508" s="166"/>
      <c r="BK508" s="166"/>
      <c r="BL508" s="166"/>
      <c r="BM508" s="166"/>
      <c r="BN508" s="166"/>
      <c r="BO508" s="166"/>
      <c r="BP508" s="166"/>
      <c r="BQ508" s="166"/>
      <c r="BR508" s="166"/>
      <c r="BS508" s="166"/>
      <c r="BT508" s="166"/>
      <c r="BU508" s="166"/>
      <c r="BV508" s="166"/>
      <c r="BW508" s="166"/>
      <c r="BX508" s="166"/>
      <c r="BY508" s="166"/>
      <c r="BZ508" s="166"/>
      <c r="CA508" s="166"/>
      <c r="CB508" s="166"/>
      <c r="CC508" s="166"/>
      <c r="CD508" s="166"/>
      <c r="CE508" s="166"/>
      <c r="CF508" s="166"/>
      <c r="CG508" s="166"/>
      <c r="CH508" s="166"/>
      <c r="CI508" s="166"/>
      <c r="CJ508" s="166"/>
      <c r="CK508" s="166"/>
      <c r="CL508" s="166"/>
      <c r="CM508" s="166"/>
      <c r="CN508" s="166"/>
      <c r="CO508" s="166"/>
      <c r="CP508" s="166"/>
      <c r="CQ508" s="166"/>
      <c r="CR508" s="166"/>
      <c r="CS508" s="166"/>
      <c r="CT508" s="166"/>
      <c r="CU508" s="166"/>
      <c r="CV508" s="166"/>
      <c r="CW508" s="166"/>
      <c r="CX508" s="166"/>
      <c r="CY508" s="166"/>
      <c r="CZ508" s="166"/>
      <c r="DA508" s="166"/>
      <c r="DB508" s="166"/>
      <c r="DC508" s="166"/>
      <c r="DD508" s="166"/>
      <c r="DE508" s="166"/>
      <c r="DF508" s="166"/>
      <c r="DG508" s="166"/>
      <c r="DH508" s="166"/>
      <c r="DI508" s="166"/>
      <c r="DJ508" s="166"/>
      <c r="DK508" s="166"/>
      <c r="DL508" s="166"/>
      <c r="DM508" s="166"/>
      <c r="DN508" s="166"/>
      <c r="DO508" s="166"/>
      <c r="DP508" s="166"/>
      <c r="DQ508" s="166"/>
      <c r="DR508" s="166"/>
      <c r="DS508" s="166"/>
      <c r="DT508" s="166"/>
      <c r="DU508" s="166"/>
      <c r="DV508" s="166"/>
      <c r="DW508" s="166"/>
      <c r="DX508" s="58" t="str">
        <f t="shared" si="3"/>
        <v>generous_aid</v>
      </c>
      <c r="DY508" s="58" t="str">
        <f t="shared" si="4"/>
        <v>affordable</v>
      </c>
      <c r="DZ508" s="166"/>
      <c r="EA508" s="166"/>
      <c r="EB508" s="59" t="s">
        <v>160</v>
      </c>
    </row>
    <row r="509" ht="12.75" customHeight="1">
      <c r="A509" s="858" t="s">
        <v>7092</v>
      </c>
      <c r="B509" s="324"/>
      <c r="C509" s="32" t="s">
        <v>7093</v>
      </c>
      <c r="D509" s="32" t="s">
        <v>3135</v>
      </c>
      <c r="E509" s="32" t="s">
        <v>3136</v>
      </c>
      <c r="F509" s="32" t="s">
        <v>137</v>
      </c>
      <c r="G509" s="33" t="s">
        <v>325</v>
      </c>
      <c r="H509" s="32" t="s">
        <v>5850</v>
      </c>
      <c r="I509" s="32" t="s">
        <v>140</v>
      </c>
      <c r="J509" s="33" t="s">
        <v>326</v>
      </c>
      <c r="K509" s="33" t="s">
        <v>142</v>
      </c>
      <c r="L509" s="32" t="s">
        <v>143</v>
      </c>
      <c r="M509" s="32" t="s">
        <v>745</v>
      </c>
      <c r="N509" s="32" t="s">
        <v>7094</v>
      </c>
      <c r="O509" s="32" t="s">
        <v>146</v>
      </c>
      <c r="P509" s="32" t="s">
        <v>147</v>
      </c>
      <c r="Q509" s="34">
        <f t="shared" si="1"/>
        <v>45000</v>
      </c>
      <c r="R509" s="991">
        <v>38700.0</v>
      </c>
      <c r="S509" s="893">
        <v>16840.0</v>
      </c>
      <c r="T509" s="893">
        <f t="shared" si="2"/>
        <v>59540</v>
      </c>
      <c r="U509" s="32"/>
      <c r="V509" s="39" t="s">
        <v>149</v>
      </c>
      <c r="W509" s="1418">
        <v>394.0</v>
      </c>
      <c r="X509" s="781">
        <v>0.88</v>
      </c>
      <c r="Y509" s="2238">
        <v>16899.0</v>
      </c>
      <c r="Z509" s="745">
        <v>40131.0</v>
      </c>
      <c r="AA509" s="417" t="s">
        <v>7095</v>
      </c>
      <c r="AB509" s="45" t="s">
        <v>143</v>
      </c>
      <c r="AC509" s="32"/>
      <c r="AD509" s="102"/>
      <c r="AE509" s="102"/>
      <c r="AF509" s="102"/>
      <c r="AG509" s="32"/>
      <c r="AH509" s="32"/>
      <c r="AI509" s="33" t="s">
        <v>223</v>
      </c>
      <c r="AJ509" s="1083">
        <v>0.73</v>
      </c>
      <c r="AK509" s="32"/>
      <c r="AL509" s="474">
        <v>0.16</v>
      </c>
      <c r="AM509" s="32" t="s">
        <v>156</v>
      </c>
      <c r="AN509" s="32"/>
      <c r="AO509" s="32" t="s">
        <v>156</v>
      </c>
      <c r="AP509" s="32"/>
      <c r="AQ509" s="1546">
        <v>0.65</v>
      </c>
      <c r="AR509" s="32"/>
      <c r="AS509" s="79" t="s">
        <v>173</v>
      </c>
      <c r="AT509" s="32"/>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c r="CD509" s="56"/>
      <c r="CE509" s="56"/>
      <c r="CF509" s="56"/>
      <c r="CG509" s="56"/>
      <c r="CH509" s="56"/>
      <c r="CI509" s="56"/>
      <c r="CJ509" s="56"/>
      <c r="CK509" s="56"/>
      <c r="CL509" s="56"/>
      <c r="CM509" s="56"/>
      <c r="CN509" s="56"/>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8" t="s">
        <v>159</v>
      </c>
      <c r="DX509" s="58" t="str">
        <f t="shared" si="3"/>
        <v/>
      </c>
      <c r="DY509" s="58" t="str">
        <f t="shared" si="4"/>
        <v/>
      </c>
      <c r="DZ509" s="58"/>
      <c r="EA509" s="58"/>
      <c r="EB509" s="59" t="s">
        <v>160</v>
      </c>
    </row>
    <row r="510" ht="26.25" customHeight="1">
      <c r="A510" s="858" t="s">
        <v>7092</v>
      </c>
      <c r="B510" s="31" t="s">
        <v>7096</v>
      </c>
      <c r="C510" s="32" t="s">
        <v>7097</v>
      </c>
      <c r="D510" s="32" t="s">
        <v>7098</v>
      </c>
      <c r="E510" s="32" t="s">
        <v>7099</v>
      </c>
      <c r="F510" s="32" t="s">
        <v>7100</v>
      </c>
      <c r="G510" s="33" t="s">
        <v>325</v>
      </c>
      <c r="H510" s="32" t="s">
        <v>7101</v>
      </c>
      <c r="I510" s="32" t="s">
        <v>7102</v>
      </c>
      <c r="J510" s="33" t="s">
        <v>326</v>
      </c>
      <c r="K510" s="33" t="s">
        <v>142</v>
      </c>
      <c r="L510" s="32" t="s">
        <v>7103</v>
      </c>
      <c r="M510" s="32" t="s">
        <v>7104</v>
      </c>
      <c r="N510" s="32" t="s">
        <v>7105</v>
      </c>
      <c r="O510" s="32" t="s">
        <v>7106</v>
      </c>
      <c r="P510" s="32" t="s">
        <v>7107</v>
      </c>
      <c r="Q510" s="34">
        <f t="shared" si="1"/>
        <v>45000</v>
      </c>
      <c r="R510" s="1721">
        <v>38700.0</v>
      </c>
      <c r="S510" s="885">
        <v>16840.0</v>
      </c>
      <c r="T510" s="240">
        <f t="shared" si="2"/>
        <v>59540</v>
      </c>
      <c r="U510" s="38" t="s">
        <v>7108</v>
      </c>
      <c r="V510" s="39" t="s">
        <v>7109</v>
      </c>
      <c r="W510" s="1338">
        <v>394.0</v>
      </c>
      <c r="X510" s="2239">
        <v>0.88</v>
      </c>
      <c r="Y510" s="2238">
        <v>16899.0</v>
      </c>
      <c r="Z510" s="257">
        <v>40131.0</v>
      </c>
      <c r="AA510" s="417" t="s">
        <v>7110</v>
      </c>
      <c r="AB510" s="45" t="s">
        <v>143</v>
      </c>
      <c r="AC510" s="32"/>
      <c r="AD510" s="85"/>
      <c r="AE510" s="85"/>
      <c r="AF510" s="85"/>
      <c r="AG510" s="32"/>
      <c r="AH510" s="32"/>
      <c r="AI510" s="33" t="s">
        <v>223</v>
      </c>
      <c r="AJ510" s="119">
        <v>0.73</v>
      </c>
      <c r="AK510" s="91"/>
      <c r="AL510" s="91"/>
      <c r="AM510" s="91"/>
      <c r="AN510" s="91"/>
      <c r="AO510" s="91"/>
      <c r="AP510" s="91"/>
      <c r="AQ510" s="91"/>
      <c r="AR510" s="91"/>
      <c r="AS510" s="91"/>
      <c r="AT510" s="91"/>
      <c r="AU510" s="92"/>
      <c r="AV510" s="92"/>
      <c r="AW510" s="92"/>
      <c r="AX510" s="92"/>
      <c r="AY510" s="92"/>
      <c r="AZ510" s="92"/>
      <c r="BA510" s="92"/>
      <c r="BB510" s="92"/>
      <c r="BC510" s="92"/>
      <c r="BD510" s="92"/>
      <c r="BE510" s="92"/>
      <c r="BF510" s="92"/>
      <c r="BG510" s="92"/>
      <c r="BH510" s="92"/>
      <c r="BI510" s="92"/>
      <c r="BJ510" s="92"/>
      <c r="BK510" s="92"/>
      <c r="BL510" s="92"/>
      <c r="BM510" s="92"/>
      <c r="BN510" s="92"/>
      <c r="BO510" s="92"/>
      <c r="BP510" s="92"/>
      <c r="BQ510" s="92"/>
      <c r="BR510" s="92"/>
      <c r="BS510" s="92"/>
      <c r="BT510" s="92"/>
      <c r="BU510" s="92"/>
      <c r="BV510" s="92"/>
      <c r="BW510" s="92"/>
      <c r="BX510" s="92"/>
      <c r="BY510" s="92"/>
      <c r="BZ510" s="92"/>
      <c r="CA510" s="92"/>
      <c r="CB510" s="92"/>
      <c r="CC510" s="92"/>
      <c r="CD510" s="92"/>
      <c r="CE510" s="92"/>
      <c r="CF510" s="92"/>
      <c r="CG510" s="92"/>
      <c r="CH510" s="92"/>
      <c r="CI510" s="92"/>
      <c r="CJ510" s="92"/>
      <c r="CK510" s="92"/>
      <c r="CL510" s="92"/>
      <c r="CM510" s="92"/>
      <c r="CN510" s="92"/>
      <c r="CO510" s="92"/>
      <c r="CP510" s="92"/>
      <c r="CQ510" s="92"/>
      <c r="CR510" s="92"/>
      <c r="CS510" s="92"/>
      <c r="CT510" s="92"/>
      <c r="CU510" s="92"/>
      <c r="CV510" s="92"/>
      <c r="CW510" s="92"/>
      <c r="CX510" s="92"/>
      <c r="CY510" s="92"/>
      <c r="CZ510" s="92"/>
      <c r="DA510" s="92"/>
      <c r="DB510" s="92"/>
      <c r="DC510" s="92"/>
      <c r="DD510" s="92"/>
      <c r="DE510" s="92"/>
      <c r="DF510" s="92"/>
      <c r="DG510" s="92"/>
      <c r="DH510" s="92"/>
      <c r="DI510" s="92"/>
      <c r="DJ510" s="92"/>
      <c r="DK510" s="92"/>
      <c r="DL510" s="92"/>
      <c r="DM510" s="92"/>
      <c r="DN510" s="92"/>
      <c r="DO510" s="92"/>
      <c r="DP510" s="92"/>
      <c r="DQ510" s="92"/>
      <c r="DR510" s="92"/>
      <c r="DS510" s="92"/>
      <c r="DT510" s="92"/>
      <c r="DU510" s="92"/>
      <c r="DV510" s="92"/>
      <c r="DW510" s="92"/>
      <c r="DX510" s="58" t="str">
        <f t="shared" si="3"/>
        <v/>
      </c>
      <c r="DY510" s="58" t="str">
        <f t="shared" si="4"/>
        <v/>
      </c>
      <c r="DZ510" s="92"/>
      <c r="EA510" s="92"/>
      <c r="EB510" s="59" t="s">
        <v>160</v>
      </c>
    </row>
    <row r="511" ht="26.25" customHeight="1">
      <c r="A511" s="60" t="s">
        <v>7111</v>
      </c>
      <c r="B511" s="31" t="s">
        <v>7112</v>
      </c>
      <c r="C511" s="61" t="s">
        <v>7113</v>
      </c>
      <c r="D511" s="61" t="s">
        <v>7114</v>
      </c>
      <c r="E511" s="61" t="s">
        <v>7115</v>
      </c>
      <c r="F511" s="32" t="s">
        <v>7116</v>
      </c>
      <c r="G511" s="33" t="s">
        <v>205</v>
      </c>
      <c r="H511" s="32"/>
      <c r="I511" s="32" t="s">
        <v>7117</v>
      </c>
      <c r="J511" s="33" t="s">
        <v>663</v>
      </c>
      <c r="K511" s="33" t="s">
        <v>142</v>
      </c>
      <c r="L511" s="32" t="s">
        <v>7118</v>
      </c>
      <c r="M511" s="32" t="s">
        <v>7119</v>
      </c>
      <c r="N511" s="32" t="s">
        <v>7120</v>
      </c>
      <c r="O511" s="32" t="s">
        <v>7121</v>
      </c>
      <c r="P511" s="32" t="s">
        <v>7122</v>
      </c>
      <c r="Q511" s="34">
        <f t="shared" si="1"/>
        <v>15000</v>
      </c>
      <c r="R511" s="1145">
        <v>27900.0</v>
      </c>
      <c r="S511" s="1090">
        <v>11600.0</v>
      </c>
      <c r="T511" s="279">
        <f t="shared" si="2"/>
        <v>43500</v>
      </c>
      <c r="U511" s="38" t="s">
        <v>7123</v>
      </c>
      <c r="V511" s="39" t="s">
        <v>7124</v>
      </c>
      <c r="W511" s="1626">
        <v>93.0</v>
      </c>
      <c r="X511" s="273" t="s">
        <v>7125</v>
      </c>
      <c r="Y511" s="385">
        <v>26956.0</v>
      </c>
      <c r="Z511" s="1790">
        <v>14804.0</v>
      </c>
      <c r="AA511" s="61"/>
      <c r="AB511" s="45" t="s">
        <v>143</v>
      </c>
      <c r="AC511" s="61"/>
      <c r="AD511" s="85"/>
      <c r="AE511" s="85"/>
      <c r="AF511" s="85"/>
      <c r="AG511" s="61"/>
      <c r="AH511" s="61"/>
      <c r="AI511" s="33" t="s">
        <v>223</v>
      </c>
      <c r="AJ511" s="1233">
        <v>0.68</v>
      </c>
      <c r="AK511" s="91"/>
      <c r="AL511" s="91"/>
      <c r="AM511" s="91"/>
      <c r="AN511" s="91"/>
      <c r="AO511" s="91"/>
      <c r="AP511" s="91"/>
      <c r="AQ511" s="91"/>
      <c r="AR511" s="91"/>
      <c r="AS511" s="91"/>
      <c r="AT511" s="91"/>
      <c r="AU511" s="92"/>
      <c r="AV511" s="92"/>
      <c r="AW511" s="92"/>
      <c r="AX511" s="92"/>
      <c r="AY511" s="92"/>
      <c r="AZ511" s="92"/>
      <c r="BA511" s="92"/>
      <c r="BB511" s="92"/>
      <c r="BC511" s="92"/>
      <c r="BD511" s="92"/>
      <c r="BE511" s="92"/>
      <c r="BF511" s="92"/>
      <c r="BG511" s="92"/>
      <c r="BH511" s="92"/>
      <c r="BI511" s="92"/>
      <c r="BJ511" s="92"/>
      <c r="BK511" s="92"/>
      <c r="BL511" s="92"/>
      <c r="BM511" s="92"/>
      <c r="BN511" s="92"/>
      <c r="BO511" s="92"/>
      <c r="BP511" s="92"/>
      <c r="BQ511" s="92"/>
      <c r="BR511" s="92"/>
      <c r="BS511" s="92"/>
      <c r="BT511" s="92"/>
      <c r="BU511" s="92"/>
      <c r="BV511" s="92"/>
      <c r="BW511" s="92"/>
      <c r="BX511" s="92"/>
      <c r="BY511" s="92"/>
      <c r="BZ511" s="92"/>
      <c r="CA511" s="92"/>
      <c r="CB511" s="92"/>
      <c r="CC511" s="92"/>
      <c r="CD511" s="92"/>
      <c r="CE511" s="92"/>
      <c r="CF511" s="92"/>
      <c r="CG511" s="92"/>
      <c r="CH511" s="92"/>
      <c r="CI511" s="92"/>
      <c r="CJ511" s="92"/>
      <c r="CK511" s="92"/>
      <c r="CL511" s="92"/>
      <c r="CM511" s="92"/>
      <c r="CN511" s="92"/>
      <c r="CO511" s="92"/>
      <c r="CP511" s="92"/>
      <c r="CQ511" s="92"/>
      <c r="CR511" s="92"/>
      <c r="CS511" s="92"/>
      <c r="CT511" s="92"/>
      <c r="CU511" s="92"/>
      <c r="CV511" s="92"/>
      <c r="CW511" s="92"/>
      <c r="CX511" s="92"/>
      <c r="CY511" s="92"/>
      <c r="CZ511" s="92"/>
      <c r="DA511" s="92"/>
      <c r="DB511" s="92"/>
      <c r="DC511" s="92"/>
      <c r="DD511" s="92"/>
      <c r="DE511" s="92"/>
      <c r="DF511" s="92"/>
      <c r="DG511" s="92"/>
      <c r="DH511" s="92"/>
      <c r="DI511" s="92"/>
      <c r="DJ511" s="92"/>
      <c r="DK511" s="92"/>
      <c r="DL511" s="92"/>
      <c r="DM511" s="92"/>
      <c r="DN511" s="92"/>
      <c r="DO511" s="92"/>
      <c r="DP511" s="92"/>
      <c r="DQ511" s="92"/>
      <c r="DR511" s="92"/>
      <c r="DS511" s="92"/>
      <c r="DT511" s="92"/>
      <c r="DU511" s="92"/>
      <c r="DV511" s="92"/>
      <c r="DW511" s="92"/>
      <c r="DX511" s="58" t="str">
        <f t="shared" si="3"/>
        <v/>
      </c>
      <c r="DY511" s="58" t="str">
        <f t="shared" si="4"/>
        <v>affordable</v>
      </c>
      <c r="DZ511" s="92"/>
      <c r="EA511" s="92"/>
      <c r="EB511" s="59" t="s">
        <v>160</v>
      </c>
    </row>
    <row r="512" ht="12.75" customHeight="1">
      <c r="A512" s="60" t="s">
        <v>7126</v>
      </c>
      <c r="B512" s="324"/>
      <c r="C512" s="61" t="s">
        <v>7127</v>
      </c>
      <c r="D512" s="61" t="s">
        <v>1574</v>
      </c>
      <c r="E512" s="61" t="s">
        <v>1575</v>
      </c>
      <c r="F512" s="32" t="s">
        <v>137</v>
      </c>
      <c r="G512" s="33" t="s">
        <v>205</v>
      </c>
      <c r="H512" s="32"/>
      <c r="I512" s="32" t="s">
        <v>3737</v>
      </c>
      <c r="J512" s="33" t="s">
        <v>167</v>
      </c>
      <c r="K512" s="33" t="s">
        <v>142</v>
      </c>
      <c r="L512" s="32" t="s">
        <v>143</v>
      </c>
      <c r="M512" s="33" t="s">
        <v>169</v>
      </c>
      <c r="N512" s="32" t="s">
        <v>7128</v>
      </c>
      <c r="O512" s="32" t="s">
        <v>146</v>
      </c>
      <c r="P512" s="32" t="s">
        <v>171</v>
      </c>
      <c r="Q512" s="34">
        <f t="shared" si="1"/>
        <v>45000</v>
      </c>
      <c r="R512" s="794">
        <v>67366.0</v>
      </c>
      <c r="S512" s="281">
        <v>14670.0</v>
      </c>
      <c r="T512" s="843">
        <f t="shared" si="2"/>
        <v>86036</v>
      </c>
      <c r="U512" s="32"/>
      <c r="V512" s="65" t="s">
        <v>173</v>
      </c>
      <c r="W512" s="266">
        <v>280.0</v>
      </c>
      <c r="X512" s="2016">
        <v>0.94</v>
      </c>
      <c r="Y512" s="2031">
        <v>44332.0</v>
      </c>
      <c r="Z512" s="1069">
        <v>43256.0</v>
      </c>
      <c r="AA512" s="2173" t="s">
        <v>7129</v>
      </c>
      <c r="AB512" s="322" t="s">
        <v>499</v>
      </c>
      <c r="AC512" s="1125">
        <v>10000.0</v>
      </c>
      <c r="AD512" s="85" t="s">
        <v>7130</v>
      </c>
      <c r="AE512" s="297" t="s">
        <v>7131</v>
      </c>
      <c r="AF512" s="87" t="s">
        <v>7132</v>
      </c>
      <c r="AG512" s="61"/>
      <c r="AH512" s="778">
        <v>18670.0</v>
      </c>
      <c r="AI512" s="32" t="s">
        <v>7133</v>
      </c>
      <c r="AJ512" s="1213">
        <v>0.33</v>
      </c>
      <c r="AK512" s="425">
        <v>0.1</v>
      </c>
      <c r="AL512" s="1744">
        <v>0.21</v>
      </c>
      <c r="AM512" s="91">
        <v>0.18</v>
      </c>
      <c r="AN512" s="1745">
        <v>3640.0</v>
      </c>
      <c r="AO512" s="117">
        <v>363.0</v>
      </c>
      <c r="AP512" s="2240">
        <v>66.0</v>
      </c>
      <c r="AQ512" s="1213">
        <v>0.328</v>
      </c>
      <c r="AR512" s="33"/>
      <c r="AS512" s="185" t="s">
        <v>296</v>
      </c>
      <c r="AT512" s="32" t="s">
        <v>278</v>
      </c>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c r="CD512" s="56"/>
      <c r="CE512" s="56"/>
      <c r="CF512" s="56"/>
      <c r="CG512" s="56"/>
      <c r="CH512" s="56"/>
      <c r="CI512" s="56"/>
      <c r="CJ512" s="56"/>
      <c r="CK512" s="56"/>
      <c r="CL512" s="56"/>
      <c r="CM512" s="56"/>
      <c r="CN512" s="56"/>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8" t="s">
        <v>159</v>
      </c>
      <c r="DX512" s="58" t="str">
        <f t="shared" si="3"/>
        <v/>
      </c>
      <c r="DY512" s="58" t="str">
        <f t="shared" si="4"/>
        <v/>
      </c>
      <c r="DZ512" s="58"/>
      <c r="EA512" s="58"/>
      <c r="EB512" s="59" t="s">
        <v>160</v>
      </c>
    </row>
    <row r="513" ht="26.25" customHeight="1">
      <c r="A513" s="150" t="s">
        <v>7134</v>
      </c>
      <c r="B513" s="31" t="s">
        <v>7135</v>
      </c>
      <c r="C513" s="32" t="s">
        <v>7136</v>
      </c>
      <c r="D513" s="32" t="s">
        <v>7137</v>
      </c>
      <c r="E513" s="32" t="s">
        <v>7138</v>
      </c>
      <c r="F513" s="32" t="s">
        <v>7139</v>
      </c>
      <c r="G513" s="33" t="s">
        <v>205</v>
      </c>
      <c r="H513" s="32"/>
      <c r="I513" s="32" t="s">
        <v>7140</v>
      </c>
      <c r="J513" s="33" t="s">
        <v>167</v>
      </c>
      <c r="K513" s="33" t="s">
        <v>142</v>
      </c>
      <c r="L513" s="32" t="s">
        <v>7141</v>
      </c>
      <c r="M513" s="33" t="s">
        <v>169</v>
      </c>
      <c r="N513" s="32" t="s">
        <v>7142</v>
      </c>
      <c r="O513" s="32" t="s">
        <v>7143</v>
      </c>
      <c r="P513" s="32" t="s">
        <v>7144</v>
      </c>
      <c r="Q513" s="34">
        <f t="shared" si="1"/>
        <v>45000</v>
      </c>
      <c r="R513" s="388">
        <v>67366.0</v>
      </c>
      <c r="S513" s="1107">
        <v>14670.0</v>
      </c>
      <c r="T513" s="2241">
        <f t="shared" si="2"/>
        <v>86036</v>
      </c>
      <c r="U513" s="38" t="s">
        <v>7145</v>
      </c>
      <c r="V513" s="65" t="s">
        <v>7146</v>
      </c>
      <c r="W513" s="832">
        <v>280.0</v>
      </c>
      <c r="X513" s="2018">
        <v>0.936</v>
      </c>
      <c r="Y513" s="2031">
        <v>44332.0</v>
      </c>
      <c r="Z513" s="1077">
        <v>43256.0</v>
      </c>
      <c r="AA513" s="2173" t="s">
        <v>7147</v>
      </c>
      <c r="AB513" s="322" t="s">
        <v>499</v>
      </c>
      <c r="AC513" s="1130">
        <v>10000.0</v>
      </c>
      <c r="AD513" s="85" t="s">
        <v>7130</v>
      </c>
      <c r="AE513" s="297" t="s">
        <v>7131</v>
      </c>
      <c r="AF513" s="87" t="s">
        <v>7132</v>
      </c>
      <c r="AG513" s="32"/>
      <c r="AH513" s="1819">
        <v>18670.0</v>
      </c>
      <c r="AI513" s="32" t="s">
        <v>7148</v>
      </c>
      <c r="AJ513" s="815">
        <v>0.33</v>
      </c>
      <c r="AK513" s="263"/>
      <c r="AL513" s="263"/>
      <c r="AM513" s="263"/>
      <c r="AN513" s="263"/>
      <c r="AO513" s="263"/>
      <c r="AP513" s="263"/>
      <c r="AQ513" s="263"/>
      <c r="AR513" s="263"/>
      <c r="AS513" s="263"/>
      <c r="AT513" s="263"/>
      <c r="AU513" s="166"/>
      <c r="AV513" s="166"/>
      <c r="AW513" s="166"/>
      <c r="AX513" s="166"/>
      <c r="AY513" s="166"/>
      <c r="AZ513" s="166"/>
      <c r="BA513" s="166"/>
      <c r="BB513" s="166"/>
      <c r="BC513" s="166"/>
      <c r="BD513" s="166"/>
      <c r="BE513" s="166"/>
      <c r="BF513" s="166"/>
      <c r="BG513" s="166"/>
      <c r="BH513" s="166"/>
      <c r="BI513" s="166"/>
      <c r="BJ513" s="166"/>
      <c r="BK513" s="166"/>
      <c r="BL513" s="166"/>
      <c r="BM513" s="166"/>
      <c r="BN513" s="166"/>
      <c r="BO513" s="166"/>
      <c r="BP513" s="166"/>
      <c r="BQ513" s="166"/>
      <c r="BR513" s="166"/>
      <c r="BS513" s="166"/>
      <c r="BT513" s="166"/>
      <c r="BU513" s="166"/>
      <c r="BV513" s="166"/>
      <c r="BW513" s="166"/>
      <c r="BX513" s="166"/>
      <c r="BY513" s="166"/>
      <c r="BZ513" s="166"/>
      <c r="CA513" s="166"/>
      <c r="CB513" s="166"/>
      <c r="CC513" s="166"/>
      <c r="CD513" s="166"/>
      <c r="CE513" s="166"/>
      <c r="CF513" s="166"/>
      <c r="CG513" s="166"/>
      <c r="CH513" s="166"/>
      <c r="CI513" s="166"/>
      <c r="CJ513" s="166"/>
      <c r="CK513" s="166"/>
      <c r="CL513" s="166"/>
      <c r="CM513" s="166"/>
      <c r="CN513" s="166"/>
      <c r="CO513" s="166"/>
      <c r="CP513" s="166"/>
      <c r="CQ513" s="166"/>
      <c r="CR513" s="166"/>
      <c r="CS513" s="166"/>
      <c r="CT513" s="166"/>
      <c r="CU513" s="166"/>
      <c r="CV513" s="166"/>
      <c r="CW513" s="166"/>
      <c r="CX513" s="166"/>
      <c r="CY513" s="166"/>
      <c r="CZ513" s="166"/>
      <c r="DA513" s="166"/>
      <c r="DB513" s="166"/>
      <c r="DC513" s="166"/>
      <c r="DD513" s="166"/>
      <c r="DE513" s="166"/>
      <c r="DF513" s="166"/>
      <c r="DG513" s="166"/>
      <c r="DH513" s="166"/>
      <c r="DI513" s="166"/>
      <c r="DJ513" s="166"/>
      <c r="DK513" s="166"/>
      <c r="DL513" s="166"/>
      <c r="DM513" s="166"/>
      <c r="DN513" s="166"/>
      <c r="DO513" s="166"/>
      <c r="DP513" s="166"/>
      <c r="DQ513" s="166"/>
      <c r="DR513" s="166"/>
      <c r="DS513" s="166"/>
      <c r="DT513" s="166"/>
      <c r="DU513" s="166"/>
      <c r="DV513" s="166"/>
      <c r="DW513" s="166"/>
      <c r="DX513" s="58" t="str">
        <f t="shared" si="3"/>
        <v/>
      </c>
      <c r="DY513" s="58" t="str">
        <f t="shared" si="4"/>
        <v/>
      </c>
      <c r="DZ513" s="166"/>
      <c r="EA513" s="166"/>
      <c r="EB513" s="59" t="s">
        <v>160</v>
      </c>
    </row>
    <row r="514" ht="26.25" customHeight="1">
      <c r="A514" s="30" t="s">
        <v>7149</v>
      </c>
      <c r="B514" s="324"/>
      <c r="C514" s="32" t="s">
        <v>5718</v>
      </c>
      <c r="D514" s="32" t="s">
        <v>794</v>
      </c>
      <c r="E514" s="32" t="s">
        <v>795</v>
      </c>
      <c r="F514" s="32" t="s">
        <v>137</v>
      </c>
      <c r="G514" s="32" t="s">
        <v>796</v>
      </c>
      <c r="H514" s="32" t="s">
        <v>797</v>
      </c>
      <c r="I514" s="32" t="s">
        <v>7150</v>
      </c>
      <c r="J514" s="33" t="s">
        <v>167</v>
      </c>
      <c r="K514" s="33" t="s">
        <v>142</v>
      </c>
      <c r="L514" s="32" t="s">
        <v>143</v>
      </c>
      <c r="M514" s="33" t="s">
        <v>169</v>
      </c>
      <c r="N514" s="32" t="s">
        <v>7151</v>
      </c>
      <c r="O514" s="32" t="s">
        <v>146</v>
      </c>
      <c r="P514" s="32" t="s">
        <v>171</v>
      </c>
      <c r="Q514" s="34">
        <f t="shared" si="1"/>
        <v>60000</v>
      </c>
      <c r="R514" s="468">
        <v>66274.0</v>
      </c>
      <c r="S514" s="816">
        <v>19380.0</v>
      </c>
      <c r="T514" s="2242">
        <f t="shared" si="2"/>
        <v>89654</v>
      </c>
      <c r="U514" s="32"/>
      <c r="V514" s="65" t="s">
        <v>173</v>
      </c>
      <c r="W514" s="1913">
        <v>32.0</v>
      </c>
      <c r="X514" s="788">
        <v>0.42</v>
      </c>
      <c r="Y514" s="385">
        <v>27244.0</v>
      </c>
      <c r="Z514" s="2243">
        <v>58486.0</v>
      </c>
      <c r="AA514" s="1044" t="s">
        <v>5453</v>
      </c>
      <c r="AB514" s="322" t="s">
        <v>499</v>
      </c>
      <c r="AC514" s="101">
        <v>35000.0</v>
      </c>
      <c r="AD514" s="85" t="s">
        <v>7152</v>
      </c>
      <c r="AE514" s="297" t="s">
        <v>7153</v>
      </c>
      <c r="AF514" s="87" t="s">
        <v>7154</v>
      </c>
      <c r="AG514" s="138">
        <v>31274.0</v>
      </c>
      <c r="AH514" s="594">
        <v>54654.0</v>
      </c>
      <c r="AI514" s="32" t="s">
        <v>7155</v>
      </c>
      <c r="AJ514" s="298">
        <v>0.399</v>
      </c>
      <c r="AK514" s="914">
        <v>0.152</v>
      </c>
      <c r="AL514" s="1000">
        <v>0.2</v>
      </c>
      <c r="AM514" s="91">
        <v>0.17</v>
      </c>
      <c r="AN514" s="899">
        <v>945.0</v>
      </c>
      <c r="AO514" s="821">
        <v>144.0</v>
      </c>
      <c r="AP514" s="1105">
        <v>25.0</v>
      </c>
      <c r="AQ514" s="820">
        <v>0.39</v>
      </c>
      <c r="AR514" s="33"/>
      <c r="AS514" s="185" t="s">
        <v>296</v>
      </c>
      <c r="AT514" s="32" t="s">
        <v>278</v>
      </c>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c r="CD514" s="56"/>
      <c r="CE514" s="56"/>
      <c r="CF514" s="56"/>
      <c r="CG514" s="56"/>
      <c r="CH514" s="56"/>
      <c r="CI514" s="56"/>
      <c r="CJ514" s="56"/>
      <c r="CK514" s="56"/>
      <c r="CL514" s="56"/>
      <c r="CM514" s="56"/>
      <c r="CN514" s="56"/>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8" t="s">
        <v>159</v>
      </c>
      <c r="DX514" s="58" t="str">
        <f t="shared" si="3"/>
        <v/>
      </c>
      <c r="DY514" s="58" t="str">
        <f t="shared" si="4"/>
        <v/>
      </c>
      <c r="DZ514" s="58"/>
      <c r="EA514" s="58"/>
      <c r="EB514" s="59" t="s">
        <v>160</v>
      </c>
    </row>
    <row r="515" ht="12.75" customHeight="1">
      <c r="A515" s="60" t="s">
        <v>7156</v>
      </c>
      <c r="B515" s="31" t="s">
        <v>7157</v>
      </c>
      <c r="C515" s="61" t="s">
        <v>7158</v>
      </c>
      <c r="D515" s="61" t="s">
        <v>7159</v>
      </c>
      <c r="E515" s="61" t="s">
        <v>7160</v>
      </c>
      <c r="F515" s="32" t="s">
        <v>7161</v>
      </c>
      <c r="G515" s="32" t="s">
        <v>7162</v>
      </c>
      <c r="H515" s="32" t="s">
        <v>7163</v>
      </c>
      <c r="I515" s="32" t="s">
        <v>7164</v>
      </c>
      <c r="J515" s="33" t="s">
        <v>167</v>
      </c>
      <c r="K515" s="33" t="s">
        <v>142</v>
      </c>
      <c r="L515" s="32" t="s">
        <v>7165</v>
      </c>
      <c r="M515" s="33" t="s">
        <v>169</v>
      </c>
      <c r="N515" s="32" t="s">
        <v>7166</v>
      </c>
      <c r="O515" s="32" t="s">
        <v>7167</v>
      </c>
      <c r="P515" s="32" t="s">
        <v>7168</v>
      </c>
      <c r="Q515" s="34">
        <f t="shared" si="1"/>
        <v>60000</v>
      </c>
      <c r="R515" s="794">
        <v>66274.0</v>
      </c>
      <c r="S515" s="1159">
        <v>19380.0</v>
      </c>
      <c r="T515" s="410">
        <f t="shared" si="2"/>
        <v>89654</v>
      </c>
      <c r="U515" s="38" t="s">
        <v>7169</v>
      </c>
      <c r="V515" s="65" t="s">
        <v>7170</v>
      </c>
      <c r="W515" s="2033">
        <v>32.0</v>
      </c>
      <c r="X515" s="2244">
        <v>0.421</v>
      </c>
      <c r="Y515" s="385">
        <v>27244.0</v>
      </c>
      <c r="Z515" s="2245">
        <v>58486.0</v>
      </c>
      <c r="AA515" s="1044" t="s">
        <v>7171</v>
      </c>
      <c r="AB515" s="322" t="s">
        <v>499</v>
      </c>
      <c r="AC515" s="1719">
        <v>35000.0</v>
      </c>
      <c r="AD515" s="85" t="s">
        <v>7152</v>
      </c>
      <c r="AE515" s="297" t="s">
        <v>7153</v>
      </c>
      <c r="AF515" s="87" t="s">
        <v>7154</v>
      </c>
      <c r="AG515" s="1689">
        <v>31274.0</v>
      </c>
      <c r="AH515" s="271">
        <v>54654.0</v>
      </c>
      <c r="AI515" s="32" t="s">
        <v>7172</v>
      </c>
      <c r="AJ515" s="2085">
        <v>0.399</v>
      </c>
      <c r="AK515" s="263"/>
      <c r="AL515" s="263"/>
      <c r="AM515" s="263"/>
      <c r="AN515" s="263"/>
      <c r="AO515" s="263"/>
      <c r="AP515" s="263"/>
      <c r="AQ515" s="263"/>
      <c r="AR515" s="263"/>
      <c r="AS515" s="263"/>
      <c r="AT515" s="263"/>
      <c r="AU515" s="166"/>
      <c r="AV515" s="166"/>
      <c r="AW515" s="166"/>
      <c r="AX515" s="166"/>
      <c r="AY515" s="166"/>
      <c r="AZ515" s="166"/>
      <c r="BA515" s="166"/>
      <c r="BB515" s="166"/>
      <c r="BC515" s="166"/>
      <c r="BD515" s="166"/>
      <c r="BE515" s="166"/>
      <c r="BF515" s="166"/>
      <c r="BG515" s="166"/>
      <c r="BH515" s="166"/>
      <c r="BI515" s="166"/>
      <c r="BJ515" s="166"/>
      <c r="BK515" s="166"/>
      <c r="BL515" s="166"/>
      <c r="BM515" s="166"/>
      <c r="BN515" s="166"/>
      <c r="BO515" s="166"/>
      <c r="BP515" s="166"/>
      <c r="BQ515" s="166"/>
      <c r="BR515" s="166"/>
      <c r="BS515" s="166"/>
      <c r="BT515" s="166"/>
      <c r="BU515" s="166"/>
      <c r="BV515" s="166"/>
      <c r="BW515" s="166"/>
      <c r="BX515" s="166"/>
      <c r="BY515" s="166"/>
      <c r="BZ515" s="166"/>
      <c r="CA515" s="166"/>
      <c r="CB515" s="166"/>
      <c r="CC515" s="166"/>
      <c r="CD515" s="166"/>
      <c r="CE515" s="166"/>
      <c r="CF515" s="166"/>
      <c r="CG515" s="166"/>
      <c r="CH515" s="166"/>
      <c r="CI515" s="166"/>
      <c r="CJ515" s="166"/>
      <c r="CK515" s="166"/>
      <c r="CL515" s="166"/>
      <c r="CM515" s="166"/>
      <c r="CN515" s="166"/>
      <c r="CO515" s="166"/>
      <c r="CP515" s="166"/>
      <c r="CQ515" s="166"/>
      <c r="CR515" s="166"/>
      <c r="CS515" s="166"/>
      <c r="CT515" s="166"/>
      <c r="CU515" s="166"/>
      <c r="CV515" s="166"/>
      <c r="CW515" s="166"/>
      <c r="CX515" s="166"/>
      <c r="CY515" s="166"/>
      <c r="CZ515" s="166"/>
      <c r="DA515" s="166"/>
      <c r="DB515" s="166"/>
      <c r="DC515" s="166"/>
      <c r="DD515" s="166"/>
      <c r="DE515" s="166"/>
      <c r="DF515" s="166"/>
      <c r="DG515" s="166"/>
      <c r="DH515" s="166"/>
      <c r="DI515" s="166"/>
      <c r="DJ515" s="166"/>
      <c r="DK515" s="166"/>
      <c r="DL515" s="166"/>
      <c r="DM515" s="166"/>
      <c r="DN515" s="166"/>
      <c r="DO515" s="166"/>
      <c r="DP515" s="166"/>
      <c r="DQ515" s="166"/>
      <c r="DR515" s="166"/>
      <c r="DS515" s="166"/>
      <c r="DT515" s="166"/>
      <c r="DU515" s="166"/>
      <c r="DV515" s="166"/>
      <c r="DW515" s="166"/>
      <c r="DX515" s="58" t="str">
        <f t="shared" si="3"/>
        <v/>
      </c>
      <c r="DY515" s="58" t="str">
        <f t="shared" si="4"/>
        <v/>
      </c>
      <c r="DZ515" s="166"/>
      <c r="EA515" s="166"/>
      <c r="EB515" s="59" t="s">
        <v>160</v>
      </c>
    </row>
    <row r="516" ht="12.75" customHeight="1">
      <c r="A516" s="60" t="s">
        <v>7173</v>
      </c>
      <c r="B516" s="324"/>
      <c r="C516" s="61" t="s">
        <v>3331</v>
      </c>
      <c r="D516" s="61" t="s">
        <v>164</v>
      </c>
      <c r="E516" s="61" t="s">
        <v>165</v>
      </c>
      <c r="F516" s="32" t="s">
        <v>137</v>
      </c>
      <c r="G516" s="33" t="s">
        <v>166</v>
      </c>
      <c r="H516" s="32"/>
      <c r="I516" s="32" t="s">
        <v>140</v>
      </c>
      <c r="J516" s="33" t="s">
        <v>167</v>
      </c>
      <c r="K516" s="33" t="s">
        <v>142</v>
      </c>
      <c r="L516" s="32" t="s">
        <v>143</v>
      </c>
      <c r="M516" s="33" t="s">
        <v>169</v>
      </c>
      <c r="N516" s="32" t="s">
        <v>7174</v>
      </c>
      <c r="O516" s="32" t="s">
        <v>146</v>
      </c>
      <c r="P516" s="32" t="s">
        <v>171</v>
      </c>
      <c r="Q516" s="34">
        <f t="shared" si="1"/>
        <v>35000</v>
      </c>
      <c r="R516" s="2246">
        <v>47590.0</v>
      </c>
      <c r="S516" s="594">
        <v>15780.0</v>
      </c>
      <c r="T516" s="369">
        <f t="shared" si="2"/>
        <v>67370</v>
      </c>
      <c r="U516" s="32"/>
      <c r="V516" s="65" t="s">
        <v>173</v>
      </c>
      <c r="W516" s="581">
        <v>221.0</v>
      </c>
      <c r="X516" s="67">
        <v>1.0</v>
      </c>
      <c r="Y516" s="293">
        <v>34534.0</v>
      </c>
      <c r="Z516" s="834">
        <v>30572.0</v>
      </c>
      <c r="AA516" s="432" t="s">
        <v>7175</v>
      </c>
      <c r="AB516" s="61"/>
      <c r="AC516" s="61"/>
      <c r="AD516" s="102"/>
      <c r="AE516" s="102"/>
      <c r="AF516" s="102"/>
      <c r="AG516" s="61"/>
      <c r="AH516" s="61"/>
      <c r="AI516" s="33" t="s">
        <v>223</v>
      </c>
      <c r="AJ516" s="2129">
        <v>0.87</v>
      </c>
      <c r="AK516" s="1520">
        <v>0.74</v>
      </c>
      <c r="AL516" s="1245">
        <v>0.23</v>
      </c>
      <c r="AM516" s="61" t="s">
        <v>156</v>
      </c>
      <c r="AN516" s="61"/>
      <c r="AO516" s="61" t="s">
        <v>156</v>
      </c>
      <c r="AP516" s="61"/>
      <c r="AQ516" s="239">
        <v>0.89</v>
      </c>
      <c r="AR516" s="33"/>
      <c r="AS516" s="55" t="s">
        <v>157</v>
      </c>
      <c r="AT516" s="32"/>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c r="CD516" s="56"/>
      <c r="CE516" s="56"/>
      <c r="CF516" s="56"/>
      <c r="CG516" s="56"/>
      <c r="CH516" s="56"/>
      <c r="CI516" s="56"/>
      <c r="CJ516" s="56"/>
      <c r="CK516" s="56"/>
      <c r="CL516" s="56"/>
      <c r="CM516" s="56"/>
      <c r="CN516" s="56"/>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8" t="s">
        <v>159</v>
      </c>
      <c r="DX516" s="58" t="str">
        <f t="shared" si="3"/>
        <v/>
      </c>
      <c r="DY516" s="58" t="str">
        <f t="shared" si="4"/>
        <v/>
      </c>
      <c r="DZ516" s="58"/>
      <c r="EA516" s="58"/>
      <c r="EB516" s="59" t="s">
        <v>160</v>
      </c>
    </row>
    <row r="517" ht="12.75" customHeight="1">
      <c r="A517" s="30" t="s">
        <v>7176</v>
      </c>
      <c r="B517" s="31" t="s">
        <v>7177</v>
      </c>
      <c r="C517" s="32" t="s">
        <v>7178</v>
      </c>
      <c r="D517" s="32" t="s">
        <v>7179</v>
      </c>
      <c r="E517" s="32" t="s">
        <v>7180</v>
      </c>
      <c r="F517" s="32" t="s">
        <v>7181</v>
      </c>
      <c r="G517" s="33" t="s">
        <v>166</v>
      </c>
      <c r="H517" s="32"/>
      <c r="I517" s="32" t="s">
        <v>7182</v>
      </c>
      <c r="J517" s="33" t="s">
        <v>167</v>
      </c>
      <c r="K517" s="33" t="s">
        <v>142</v>
      </c>
      <c r="L517" s="32" t="s">
        <v>7183</v>
      </c>
      <c r="M517" s="33" t="s">
        <v>169</v>
      </c>
      <c r="N517" s="32" t="s">
        <v>7184</v>
      </c>
      <c r="O517" s="32" t="s">
        <v>7185</v>
      </c>
      <c r="P517" s="32" t="s">
        <v>7186</v>
      </c>
      <c r="Q517" s="34">
        <f t="shared" si="1"/>
        <v>35000</v>
      </c>
      <c r="R517" s="593">
        <v>47590.0</v>
      </c>
      <c r="S517" s="831">
        <v>15780.0</v>
      </c>
      <c r="T517" s="1050">
        <f t="shared" si="2"/>
        <v>67370</v>
      </c>
      <c r="U517" s="38" t="s">
        <v>7187</v>
      </c>
      <c r="V517" s="65" t="s">
        <v>7188</v>
      </c>
      <c r="W517" s="226">
        <v>221.0</v>
      </c>
      <c r="X517" s="67">
        <v>1.0</v>
      </c>
      <c r="Y517" s="293">
        <v>34534.0</v>
      </c>
      <c r="Z517" s="837">
        <v>30572.0</v>
      </c>
      <c r="AA517" s="432" t="s">
        <v>7189</v>
      </c>
      <c r="AB517" s="32"/>
      <c r="AC517" s="32"/>
      <c r="AD517" s="85"/>
      <c r="AE517" s="85"/>
      <c r="AF517" s="85"/>
      <c r="AG517" s="32"/>
      <c r="AH517" s="32"/>
      <c r="AI517" s="33" t="s">
        <v>223</v>
      </c>
      <c r="AJ517" s="119">
        <v>0.87</v>
      </c>
      <c r="AK517" s="91"/>
      <c r="AL517" s="91"/>
      <c r="AM517" s="91"/>
      <c r="AN517" s="91"/>
      <c r="AO517" s="91"/>
      <c r="AP517" s="91"/>
      <c r="AQ517" s="91"/>
      <c r="AR517" s="91"/>
      <c r="AS517" s="91"/>
      <c r="AT517" s="91"/>
      <c r="AU517" s="92"/>
      <c r="AV517" s="92"/>
      <c r="AW517" s="92"/>
      <c r="AX517" s="92"/>
      <c r="AY517" s="92"/>
      <c r="AZ517" s="92"/>
      <c r="BA517" s="92"/>
      <c r="BB517" s="92"/>
      <c r="BC517" s="92"/>
      <c r="BD517" s="92"/>
      <c r="BE517" s="92"/>
      <c r="BF517" s="92"/>
      <c r="BG517" s="92"/>
      <c r="BH517" s="92"/>
      <c r="BI517" s="92"/>
      <c r="BJ517" s="92"/>
      <c r="BK517" s="92"/>
      <c r="BL517" s="92"/>
      <c r="BM517" s="92"/>
      <c r="BN517" s="92"/>
      <c r="BO517" s="92"/>
      <c r="BP517" s="92"/>
      <c r="BQ517" s="92"/>
      <c r="BR517" s="92"/>
      <c r="BS517" s="92"/>
      <c r="BT517" s="92"/>
      <c r="BU517" s="92"/>
      <c r="BV517" s="92"/>
      <c r="BW517" s="92"/>
      <c r="BX517" s="92"/>
      <c r="BY517" s="92"/>
      <c r="BZ517" s="92"/>
      <c r="CA517" s="92"/>
      <c r="CB517" s="92"/>
      <c r="CC517" s="92"/>
      <c r="CD517" s="92"/>
      <c r="CE517" s="92"/>
      <c r="CF517" s="92"/>
      <c r="CG517" s="92"/>
      <c r="CH517" s="92"/>
      <c r="CI517" s="92"/>
      <c r="CJ517" s="92"/>
      <c r="CK517" s="92"/>
      <c r="CL517" s="92"/>
      <c r="CM517" s="92"/>
      <c r="CN517" s="92"/>
      <c r="CO517" s="92"/>
      <c r="CP517" s="92"/>
      <c r="CQ517" s="92"/>
      <c r="CR517" s="92"/>
      <c r="CS517" s="92"/>
      <c r="CT517" s="92"/>
      <c r="CU517" s="92"/>
      <c r="CV517" s="92"/>
      <c r="CW517" s="92"/>
      <c r="CX517" s="92"/>
      <c r="CY517" s="92"/>
      <c r="CZ517" s="92"/>
      <c r="DA517" s="92"/>
      <c r="DB517" s="92"/>
      <c r="DC517" s="92"/>
      <c r="DD517" s="92"/>
      <c r="DE517" s="92"/>
      <c r="DF517" s="92"/>
      <c r="DG517" s="92"/>
      <c r="DH517" s="92"/>
      <c r="DI517" s="92"/>
      <c r="DJ517" s="92"/>
      <c r="DK517" s="92"/>
      <c r="DL517" s="92"/>
      <c r="DM517" s="92"/>
      <c r="DN517" s="92"/>
      <c r="DO517" s="92"/>
      <c r="DP517" s="92"/>
      <c r="DQ517" s="92"/>
      <c r="DR517" s="92"/>
      <c r="DS517" s="92"/>
      <c r="DT517" s="92"/>
      <c r="DU517" s="92"/>
      <c r="DV517" s="92"/>
      <c r="DW517" s="92"/>
      <c r="DX517" s="58" t="str">
        <f t="shared" si="3"/>
        <v/>
      </c>
      <c r="DY517" s="58" t="str">
        <f t="shared" si="4"/>
        <v/>
      </c>
      <c r="DZ517" s="92"/>
      <c r="EA517" s="92"/>
      <c r="EB517" s="59" t="s">
        <v>160</v>
      </c>
    </row>
    <row r="518" ht="12.75" customHeight="1">
      <c r="A518" s="60" t="s">
        <v>7190</v>
      </c>
      <c r="B518" s="31" t="s">
        <v>7191</v>
      </c>
      <c r="C518" s="61" t="s">
        <v>7192</v>
      </c>
      <c r="D518" s="61" t="s">
        <v>7193</v>
      </c>
      <c r="E518" s="61" t="s">
        <v>7194</v>
      </c>
      <c r="F518" s="32" t="s">
        <v>7195</v>
      </c>
      <c r="G518" s="33" t="s">
        <v>205</v>
      </c>
      <c r="H518" s="32"/>
      <c r="I518" s="32" t="s">
        <v>7196</v>
      </c>
      <c r="J518" s="33" t="s">
        <v>167</v>
      </c>
      <c r="K518" s="33" t="s">
        <v>142</v>
      </c>
      <c r="L518" s="32" t="s">
        <v>7197</v>
      </c>
      <c r="M518" s="32" t="s">
        <v>7198</v>
      </c>
      <c r="N518" s="32" t="s">
        <v>7199</v>
      </c>
      <c r="O518" s="32" t="s">
        <v>7200</v>
      </c>
      <c r="P518" s="32" t="s">
        <v>7201</v>
      </c>
      <c r="Q518" s="34" t="str">
        <f t="shared" si="1"/>
        <v/>
      </c>
      <c r="R518" s="814">
        <v>39600.0</v>
      </c>
      <c r="S518" s="250">
        <v>13400.0</v>
      </c>
      <c r="T518" s="36">
        <f t="shared" si="2"/>
        <v>57000</v>
      </c>
      <c r="U518" s="38" t="s">
        <v>7202</v>
      </c>
      <c r="V518" s="39" t="s">
        <v>7203</v>
      </c>
      <c r="W518" s="61" t="s">
        <v>7204</v>
      </c>
      <c r="X518" s="273"/>
      <c r="Y518" s="61" t="s">
        <v>7205</v>
      </c>
      <c r="Z518" s="61"/>
      <c r="AA518" s="61"/>
      <c r="AB518" s="45" t="s">
        <v>143</v>
      </c>
      <c r="AC518" s="1643">
        <v>31000.0</v>
      </c>
      <c r="AD518" s="395" t="s">
        <v>7206</v>
      </c>
      <c r="AE518" s="297" t="s">
        <v>7207</v>
      </c>
      <c r="AF518" s="85" t="s">
        <v>7208</v>
      </c>
      <c r="AG518" s="1504">
        <v>8600.0</v>
      </c>
      <c r="AH518" s="1981">
        <v>26000.0</v>
      </c>
      <c r="AI518" s="32" t="s">
        <v>7209</v>
      </c>
      <c r="AJ518" s="119">
        <v>0.73</v>
      </c>
      <c r="AK518" s="91"/>
      <c r="AL518" s="91"/>
      <c r="AM518" s="91"/>
      <c r="AN518" s="91"/>
      <c r="AO518" s="91"/>
      <c r="AP518" s="91"/>
      <c r="AQ518" s="91"/>
      <c r="AR518" s="91"/>
      <c r="AS518" s="91"/>
      <c r="AT518" s="91"/>
      <c r="AU518" s="92"/>
      <c r="AV518" s="92"/>
      <c r="AW518" s="92"/>
      <c r="AX518" s="92"/>
      <c r="AY518" s="92"/>
      <c r="AZ518" s="92"/>
      <c r="BA518" s="92"/>
      <c r="BB518" s="92"/>
      <c r="BC518" s="92"/>
      <c r="BD518" s="92"/>
      <c r="BE518" s="92"/>
      <c r="BF518" s="92"/>
      <c r="BG518" s="92"/>
      <c r="BH518" s="92"/>
      <c r="BI518" s="92"/>
      <c r="BJ518" s="92"/>
      <c r="BK518" s="92"/>
      <c r="BL518" s="92"/>
      <c r="BM518" s="92"/>
      <c r="BN518" s="92"/>
      <c r="BO518" s="92"/>
      <c r="BP518" s="92"/>
      <c r="BQ518" s="92"/>
      <c r="BR518" s="92"/>
      <c r="BS518" s="92"/>
      <c r="BT518" s="92"/>
      <c r="BU518" s="92"/>
      <c r="BV518" s="92"/>
      <c r="BW518" s="92"/>
      <c r="BX518" s="92"/>
      <c r="BY518" s="92"/>
      <c r="BZ518" s="92"/>
      <c r="CA518" s="92"/>
      <c r="CB518" s="92"/>
      <c r="CC518" s="92"/>
      <c r="CD518" s="92"/>
      <c r="CE518" s="92"/>
      <c r="CF518" s="92"/>
      <c r="CG518" s="92"/>
      <c r="CH518" s="92"/>
      <c r="CI518" s="92"/>
      <c r="CJ518" s="92"/>
      <c r="CK518" s="92"/>
      <c r="CL518" s="92"/>
      <c r="CM518" s="92"/>
      <c r="CN518" s="92"/>
      <c r="CO518" s="92"/>
      <c r="CP518" s="92"/>
      <c r="CQ518" s="92"/>
      <c r="CR518" s="92"/>
      <c r="CS518" s="92"/>
      <c r="CT518" s="92"/>
      <c r="CU518" s="92"/>
      <c r="CV518" s="92"/>
      <c r="CW518" s="92"/>
      <c r="CX518" s="92"/>
      <c r="CY518" s="92"/>
      <c r="CZ518" s="92"/>
      <c r="DA518" s="92"/>
      <c r="DB518" s="92"/>
      <c r="DC518" s="92"/>
      <c r="DD518" s="92"/>
      <c r="DE518" s="92"/>
      <c r="DF518" s="92"/>
      <c r="DG518" s="92"/>
      <c r="DH518" s="92"/>
      <c r="DI518" s="92"/>
      <c r="DJ518" s="92"/>
      <c r="DK518" s="92"/>
      <c r="DL518" s="92"/>
      <c r="DM518" s="92"/>
      <c r="DN518" s="92"/>
      <c r="DO518" s="92"/>
      <c r="DP518" s="92"/>
      <c r="DQ518" s="92"/>
      <c r="DR518" s="92"/>
      <c r="DS518" s="92"/>
      <c r="DT518" s="92"/>
      <c r="DU518" s="92"/>
      <c r="DV518" s="92"/>
      <c r="DW518" s="92"/>
      <c r="DX518" s="58" t="str">
        <f t="shared" si="3"/>
        <v>generous_aid</v>
      </c>
      <c r="DY518" s="58" t="str">
        <f t="shared" si="4"/>
        <v/>
      </c>
      <c r="DZ518" s="92"/>
      <c r="EA518" s="92"/>
      <c r="EB518" s="59" t="s">
        <v>160</v>
      </c>
    </row>
    <row r="519" ht="12.75" customHeight="1">
      <c r="A519" s="30" t="s">
        <v>7210</v>
      </c>
      <c r="B519" s="324"/>
      <c r="C519" s="32" t="s">
        <v>7211</v>
      </c>
      <c r="D519" s="32" t="s">
        <v>1574</v>
      </c>
      <c r="E519" s="32" t="s">
        <v>1575</v>
      </c>
      <c r="F519" s="32" t="s">
        <v>324</v>
      </c>
      <c r="G519" s="33" t="s">
        <v>205</v>
      </c>
      <c r="H519" s="32"/>
      <c r="I519" s="32" t="s">
        <v>7212</v>
      </c>
      <c r="J519" s="33" t="s">
        <v>326</v>
      </c>
      <c r="K519" s="33" t="s">
        <v>142</v>
      </c>
      <c r="L519" s="32" t="s">
        <v>143</v>
      </c>
      <c r="M519" s="32" t="s">
        <v>144</v>
      </c>
      <c r="N519" s="32" t="s">
        <v>7213</v>
      </c>
      <c r="O519" s="32" t="s">
        <v>146</v>
      </c>
      <c r="P519" s="32" t="s">
        <v>147</v>
      </c>
      <c r="Q519" s="34">
        <f t="shared" si="1"/>
        <v>55000</v>
      </c>
      <c r="R519" s="225">
        <v>40022.0</v>
      </c>
      <c r="S519" s="825">
        <v>14728.0</v>
      </c>
      <c r="T519" s="991">
        <f t="shared" si="2"/>
        <v>58750</v>
      </c>
      <c r="U519" s="32"/>
      <c r="V519" s="39" t="s">
        <v>149</v>
      </c>
      <c r="W519" s="1837">
        <v>5.0</v>
      </c>
      <c r="X519" s="318">
        <v>0.0</v>
      </c>
      <c r="Y519" s="2247">
        <v>1741.0</v>
      </c>
      <c r="Z519" s="2248">
        <v>54896.0</v>
      </c>
      <c r="AA519" s="32" t="s">
        <v>7214</v>
      </c>
      <c r="AB519" s="45" t="s">
        <v>143</v>
      </c>
      <c r="AC519" s="32" t="s">
        <v>749</v>
      </c>
      <c r="AD519" s="102"/>
      <c r="AE519" s="102"/>
      <c r="AF519" s="102"/>
      <c r="AG519" s="32"/>
      <c r="AH519" s="32"/>
      <c r="AI519" s="32"/>
      <c r="AJ519" s="436">
        <v>0.508</v>
      </c>
      <c r="AK519" s="457">
        <v>0.573</v>
      </c>
      <c r="AL519" s="1245">
        <v>0.23</v>
      </c>
      <c r="AM519" s="91">
        <v>0.1</v>
      </c>
      <c r="AN519" s="2249">
        <v>11948.0</v>
      </c>
      <c r="AO519" s="2250">
        <v>6841.0</v>
      </c>
      <c r="AP519" s="558">
        <v>707.0</v>
      </c>
      <c r="AQ519" s="2127">
        <v>0.29</v>
      </c>
      <c r="AR519" s="33"/>
      <c r="AS519" s="55" t="s">
        <v>157</v>
      </c>
      <c r="AT519" s="32"/>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c r="CD519" s="56"/>
      <c r="CE519" s="56"/>
      <c r="CF519" s="56"/>
      <c r="CG519" s="56"/>
      <c r="CH519" s="56"/>
      <c r="CI519" s="56"/>
      <c r="CJ519" s="56"/>
      <c r="CK519" s="56"/>
      <c r="CL519" s="56"/>
      <c r="CM519" s="56"/>
      <c r="CN519" s="56"/>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8" t="s">
        <v>159</v>
      </c>
      <c r="DX519" s="58" t="str">
        <f t="shared" si="3"/>
        <v/>
      </c>
      <c r="DY519" s="58" t="str">
        <f t="shared" si="4"/>
        <v/>
      </c>
      <c r="DZ519" s="58"/>
      <c r="EA519" s="58"/>
      <c r="EB519" s="59" t="s">
        <v>160</v>
      </c>
    </row>
    <row r="520" ht="12.75" customHeight="1">
      <c r="A520" s="577" t="s">
        <v>7210</v>
      </c>
      <c r="B520" s="324"/>
      <c r="C520" s="578" t="s">
        <v>7211</v>
      </c>
      <c r="D520" s="578" t="s">
        <v>1574</v>
      </c>
      <c r="E520" s="578" t="s">
        <v>1575</v>
      </c>
      <c r="F520" s="32" t="s">
        <v>324</v>
      </c>
      <c r="G520" s="33" t="s">
        <v>205</v>
      </c>
      <c r="H520" s="32"/>
      <c r="I520" s="32" t="s">
        <v>7215</v>
      </c>
      <c r="J520" s="33" t="s">
        <v>326</v>
      </c>
      <c r="K520" s="33" t="s">
        <v>142</v>
      </c>
      <c r="L520" s="32" t="s">
        <v>143</v>
      </c>
      <c r="M520" s="32" t="s">
        <v>144</v>
      </c>
      <c r="N520" s="32" t="s">
        <v>7216</v>
      </c>
      <c r="O520" s="32" t="s">
        <v>146</v>
      </c>
      <c r="P520" s="32" t="s">
        <v>147</v>
      </c>
      <c r="Q520" s="34">
        <f t="shared" si="1"/>
        <v>55000</v>
      </c>
      <c r="R520" s="225">
        <v>40022.0</v>
      </c>
      <c r="S520" s="825">
        <v>14728.0</v>
      </c>
      <c r="T520" s="991">
        <f t="shared" si="2"/>
        <v>58750</v>
      </c>
      <c r="U520" s="32"/>
      <c r="V520" s="580" t="s">
        <v>149</v>
      </c>
      <c r="W520" s="1837">
        <v>5.0</v>
      </c>
      <c r="X520" s="318">
        <v>0.0</v>
      </c>
      <c r="Y520" s="2247">
        <v>1741.0</v>
      </c>
      <c r="Z520" s="2248">
        <v>54896.0</v>
      </c>
      <c r="AA520" s="32" t="s">
        <v>7214</v>
      </c>
      <c r="AB520" s="45" t="s">
        <v>143</v>
      </c>
      <c r="AC520" s="61" t="s">
        <v>749</v>
      </c>
      <c r="AD520" s="61"/>
      <c r="AE520" s="61"/>
      <c r="AF520" s="61"/>
      <c r="AG520" s="61"/>
      <c r="AH520" s="61"/>
      <c r="AI520" s="32"/>
      <c r="AJ520" s="436">
        <v>0.508</v>
      </c>
      <c r="AK520" s="457">
        <v>0.573</v>
      </c>
      <c r="AL520" s="1245">
        <v>0.23</v>
      </c>
      <c r="AM520" s="53">
        <v>0.1</v>
      </c>
      <c r="AN520" s="2249">
        <v>11948.0</v>
      </c>
      <c r="AO520" s="2250">
        <v>6841.0</v>
      </c>
      <c r="AP520" s="558">
        <v>707.0</v>
      </c>
      <c r="AQ520" s="61"/>
      <c r="AR520" s="2127">
        <v>0.29</v>
      </c>
      <c r="AS520" s="55" t="s">
        <v>157</v>
      </c>
      <c r="AT520" s="61"/>
      <c r="AU520" s="56"/>
      <c r="AV520" s="190"/>
      <c r="AW520" s="190"/>
      <c r="AX520" s="190"/>
      <c r="AY520" s="190"/>
      <c r="AZ520" s="190"/>
      <c r="BA520" s="190"/>
      <c r="BB520" s="190"/>
      <c r="BC520" s="190"/>
      <c r="BD520" s="190"/>
      <c r="BE520" s="190"/>
      <c r="BF520" s="190"/>
      <c r="BG520" s="190"/>
      <c r="BH520" s="190"/>
      <c r="BI520" s="190"/>
      <c r="BJ520" s="190"/>
      <c r="BK520" s="190"/>
      <c r="BL520" s="190"/>
      <c r="BM520" s="190"/>
      <c r="BN520" s="190"/>
      <c r="BO520" s="190"/>
      <c r="BP520" s="190"/>
      <c r="BQ520" s="190"/>
      <c r="BR520" s="190"/>
      <c r="BS520" s="190"/>
      <c r="BT520" s="190"/>
      <c r="BU520" s="190"/>
      <c r="BV520" s="190"/>
      <c r="BW520" s="190"/>
      <c r="BX520" s="190"/>
      <c r="BY520" s="190"/>
      <c r="BZ520" s="190"/>
      <c r="CA520" s="190"/>
      <c r="CB520" s="190"/>
      <c r="CC520" s="190"/>
      <c r="CD520" s="190"/>
      <c r="CE520" s="190"/>
      <c r="CF520" s="190"/>
      <c r="CG520" s="190"/>
      <c r="CH520" s="190"/>
      <c r="CI520" s="190"/>
      <c r="CJ520" s="190"/>
      <c r="CK520" s="190"/>
      <c r="CL520" s="190"/>
      <c r="CM520" s="190"/>
      <c r="CN520" s="190"/>
      <c r="CO520" s="190"/>
      <c r="CP520" s="190"/>
      <c r="CQ520" s="190"/>
      <c r="CR520" s="190"/>
      <c r="CS520" s="190"/>
      <c r="CT520" s="190"/>
      <c r="CU520" s="190"/>
      <c r="CV520" s="190"/>
      <c r="CW520" s="190"/>
      <c r="CX520" s="190"/>
      <c r="CY520" s="190"/>
      <c r="CZ520" s="190"/>
      <c r="DA520" s="190"/>
      <c r="DB520" s="190"/>
      <c r="DC520" s="190"/>
      <c r="DD520" s="190"/>
      <c r="DE520" s="190"/>
      <c r="DF520" s="190"/>
      <c r="DG520" s="190"/>
      <c r="DH520" s="190"/>
      <c r="DI520" s="190"/>
      <c r="DJ520" s="190"/>
      <c r="DK520" s="190"/>
      <c r="DL520" s="190"/>
      <c r="DM520" s="190"/>
      <c r="DN520" s="190"/>
      <c r="DO520" s="190"/>
      <c r="DP520" s="190"/>
      <c r="DQ520" s="190"/>
      <c r="DR520" s="190"/>
      <c r="DS520" s="190"/>
      <c r="DT520" s="190"/>
      <c r="DU520" s="190"/>
      <c r="DV520" s="190"/>
      <c r="DW520" s="592"/>
      <c r="DX520" s="58" t="str">
        <f t="shared" si="3"/>
        <v/>
      </c>
      <c r="DY520" s="58" t="str">
        <f t="shared" si="4"/>
        <v/>
      </c>
      <c r="DZ520" s="592" t="s">
        <v>7217</v>
      </c>
      <c r="EA520" s="592"/>
      <c r="EB520" s="59" t="s">
        <v>160</v>
      </c>
    </row>
    <row r="521" ht="12.75" customHeight="1">
      <c r="A521" s="30" t="s">
        <v>7218</v>
      </c>
      <c r="B521" s="31" t="s">
        <v>7219</v>
      </c>
      <c r="C521" s="32" t="s">
        <v>7220</v>
      </c>
      <c r="D521" s="32" t="s">
        <v>7221</v>
      </c>
      <c r="E521" s="32" t="s">
        <v>7222</v>
      </c>
      <c r="F521" s="32" t="s">
        <v>7223</v>
      </c>
      <c r="G521" s="33" t="s">
        <v>205</v>
      </c>
      <c r="H521" s="32"/>
      <c r="I521" s="32" t="s">
        <v>7224</v>
      </c>
      <c r="J521" s="33" t="s">
        <v>326</v>
      </c>
      <c r="K521" s="33" t="s">
        <v>142</v>
      </c>
      <c r="L521" s="32" t="s">
        <v>7225</v>
      </c>
      <c r="M521" s="32" t="s">
        <v>7226</v>
      </c>
      <c r="N521" s="32" t="s">
        <v>7227</v>
      </c>
      <c r="O521" s="32" t="s">
        <v>7228</v>
      </c>
      <c r="P521" s="32" t="s">
        <v>7229</v>
      </c>
      <c r="Q521" s="34">
        <f t="shared" si="1"/>
        <v>55000</v>
      </c>
      <c r="R521" s="240">
        <v>40022.0</v>
      </c>
      <c r="S521" s="2251">
        <v>14728.0</v>
      </c>
      <c r="T521" s="814">
        <f t="shared" si="2"/>
        <v>58750</v>
      </c>
      <c r="U521" s="38" t="s">
        <v>7230</v>
      </c>
      <c r="V521" s="39" t="s">
        <v>7231</v>
      </c>
      <c r="W521" s="1837">
        <v>5.0</v>
      </c>
      <c r="X521" s="318">
        <v>0.002</v>
      </c>
      <c r="Y521" s="2247">
        <v>1741.0</v>
      </c>
      <c r="Z521" s="2252">
        <v>54896.0</v>
      </c>
      <c r="AA521" s="32" t="s">
        <v>7232</v>
      </c>
      <c r="AB521" s="45" t="s">
        <v>143</v>
      </c>
      <c r="AC521" s="32" t="s">
        <v>7233</v>
      </c>
      <c r="AD521" s="85"/>
      <c r="AE521" s="85"/>
      <c r="AF521" s="85"/>
      <c r="AG521" s="32"/>
      <c r="AH521" s="32"/>
      <c r="AI521" s="32"/>
      <c r="AJ521" s="1732">
        <v>0.508</v>
      </c>
      <c r="AK521" s="263"/>
      <c r="AL521" s="263"/>
      <c r="AM521" s="263"/>
      <c r="AN521" s="263"/>
      <c r="AO521" s="263"/>
      <c r="AP521" s="263"/>
      <c r="AQ521" s="263"/>
      <c r="AR521" s="263"/>
      <c r="AS521" s="263"/>
      <c r="AT521" s="263"/>
      <c r="AU521" s="166"/>
      <c r="AV521" s="166"/>
      <c r="AW521" s="166"/>
      <c r="AX521" s="166"/>
      <c r="AY521" s="166"/>
      <c r="AZ521" s="166"/>
      <c r="BA521" s="166"/>
      <c r="BB521" s="166"/>
      <c r="BC521" s="166"/>
      <c r="BD521" s="166"/>
      <c r="BE521" s="166"/>
      <c r="BF521" s="166"/>
      <c r="BG521" s="166"/>
      <c r="BH521" s="166"/>
      <c r="BI521" s="166"/>
      <c r="BJ521" s="166"/>
      <c r="BK521" s="166"/>
      <c r="BL521" s="166"/>
      <c r="BM521" s="166"/>
      <c r="BN521" s="166"/>
      <c r="BO521" s="166"/>
      <c r="BP521" s="166"/>
      <c r="BQ521" s="166"/>
      <c r="BR521" s="166"/>
      <c r="BS521" s="166"/>
      <c r="BT521" s="166"/>
      <c r="BU521" s="166"/>
      <c r="BV521" s="166"/>
      <c r="BW521" s="166"/>
      <c r="BX521" s="166"/>
      <c r="BY521" s="166"/>
      <c r="BZ521" s="166"/>
      <c r="CA521" s="166"/>
      <c r="CB521" s="166"/>
      <c r="CC521" s="166"/>
      <c r="CD521" s="166"/>
      <c r="CE521" s="166"/>
      <c r="CF521" s="166"/>
      <c r="CG521" s="166"/>
      <c r="CH521" s="166"/>
      <c r="CI521" s="166"/>
      <c r="CJ521" s="166"/>
      <c r="CK521" s="166"/>
      <c r="CL521" s="166"/>
      <c r="CM521" s="166"/>
      <c r="CN521" s="166"/>
      <c r="CO521" s="166"/>
      <c r="CP521" s="166"/>
      <c r="CQ521" s="166"/>
      <c r="CR521" s="166"/>
      <c r="CS521" s="166"/>
      <c r="CT521" s="166"/>
      <c r="CU521" s="166"/>
      <c r="CV521" s="166"/>
      <c r="CW521" s="166"/>
      <c r="CX521" s="166"/>
      <c r="CY521" s="166"/>
      <c r="CZ521" s="166"/>
      <c r="DA521" s="166"/>
      <c r="DB521" s="166"/>
      <c r="DC521" s="166"/>
      <c r="DD521" s="166"/>
      <c r="DE521" s="166"/>
      <c r="DF521" s="166"/>
      <c r="DG521" s="166"/>
      <c r="DH521" s="166"/>
      <c r="DI521" s="166"/>
      <c r="DJ521" s="166"/>
      <c r="DK521" s="166"/>
      <c r="DL521" s="166"/>
      <c r="DM521" s="166"/>
      <c r="DN521" s="166"/>
      <c r="DO521" s="166"/>
      <c r="DP521" s="166"/>
      <c r="DQ521" s="166"/>
      <c r="DR521" s="166"/>
      <c r="DS521" s="166"/>
      <c r="DT521" s="166"/>
      <c r="DU521" s="166"/>
      <c r="DV521" s="166"/>
      <c r="DW521" s="166"/>
      <c r="DX521" s="58" t="str">
        <f t="shared" si="3"/>
        <v/>
      </c>
      <c r="DY521" s="58" t="str">
        <f t="shared" si="4"/>
        <v/>
      </c>
      <c r="DZ521" s="166"/>
      <c r="EA521" s="166"/>
      <c r="EB521" s="59" t="s">
        <v>160</v>
      </c>
    </row>
    <row r="522" ht="26.25" customHeight="1">
      <c r="A522" s="60" t="s">
        <v>7234</v>
      </c>
      <c r="B522" s="324"/>
      <c r="C522" s="61" t="s">
        <v>7235</v>
      </c>
      <c r="D522" s="61" t="s">
        <v>1574</v>
      </c>
      <c r="E522" s="61" t="s">
        <v>1575</v>
      </c>
      <c r="F522" s="32" t="s">
        <v>324</v>
      </c>
      <c r="G522" s="33" t="s">
        <v>205</v>
      </c>
      <c r="H522" s="32"/>
      <c r="I522" s="32" t="s">
        <v>206</v>
      </c>
      <c r="J522" s="33" t="s">
        <v>326</v>
      </c>
      <c r="K522" s="33" t="s">
        <v>142</v>
      </c>
      <c r="L522" s="32" t="s">
        <v>143</v>
      </c>
      <c r="M522" s="32" t="s">
        <v>144</v>
      </c>
      <c r="N522" s="32" t="s">
        <v>7236</v>
      </c>
      <c r="O522" s="32" t="s">
        <v>146</v>
      </c>
      <c r="P522" s="32" t="s">
        <v>147</v>
      </c>
      <c r="Q522" s="34">
        <f t="shared" si="1"/>
        <v>35000</v>
      </c>
      <c r="R522" s="1318">
        <v>24838.0</v>
      </c>
      <c r="S522" s="783">
        <v>14162.0</v>
      </c>
      <c r="T522" s="1609">
        <f t="shared" si="2"/>
        <v>43000</v>
      </c>
      <c r="U522" s="32"/>
      <c r="V522" s="39" t="s">
        <v>149</v>
      </c>
      <c r="W522" s="110">
        <v>124.0</v>
      </c>
      <c r="X522" s="2003">
        <v>0.62</v>
      </c>
      <c r="Y522" s="268">
        <v>7228.0</v>
      </c>
      <c r="Z522" s="1607">
        <v>34480.0</v>
      </c>
      <c r="AA522" s="1337" t="s">
        <v>5453</v>
      </c>
      <c r="AB522" s="45" t="s">
        <v>143</v>
      </c>
      <c r="AC522" s="61"/>
      <c r="AD522" s="102"/>
      <c r="AE522" s="102"/>
      <c r="AF522" s="102"/>
      <c r="AG522" s="61"/>
      <c r="AH522" s="61" t="s">
        <v>222</v>
      </c>
      <c r="AI522" s="33" t="s">
        <v>223</v>
      </c>
      <c r="AJ522" s="2253">
        <v>0.85</v>
      </c>
      <c r="AK522" s="1802">
        <v>0.556</v>
      </c>
      <c r="AL522" s="1000">
        <v>0.21</v>
      </c>
      <c r="AM522" s="91">
        <v>0.03</v>
      </c>
      <c r="AN522" s="441">
        <v>1403.0</v>
      </c>
      <c r="AO522" s="558">
        <v>780.0</v>
      </c>
      <c r="AP522" s="1105">
        <v>26.0</v>
      </c>
      <c r="AQ522" s="54">
        <v>0.71</v>
      </c>
      <c r="AR522" s="33"/>
      <c r="AS522" s="55" t="s">
        <v>157</v>
      </c>
      <c r="AT522" s="32"/>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c r="CD522" s="56"/>
      <c r="CE522" s="56"/>
      <c r="CF522" s="56"/>
      <c r="CG522" s="56"/>
      <c r="CH522" s="56"/>
      <c r="CI522" s="56"/>
      <c r="CJ522" s="56"/>
      <c r="CK522" s="56"/>
      <c r="CL522" s="56"/>
      <c r="CM522" s="56"/>
      <c r="CN522" s="56"/>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8" t="s">
        <v>159</v>
      </c>
      <c r="DX522" s="58" t="str">
        <f t="shared" si="3"/>
        <v/>
      </c>
      <c r="DY522" s="58" t="str">
        <f t="shared" si="4"/>
        <v/>
      </c>
      <c r="DZ522" s="58"/>
      <c r="EA522" s="58"/>
      <c r="EB522" s="59" t="s">
        <v>160</v>
      </c>
    </row>
    <row r="523" ht="15.75" customHeight="1">
      <c r="A523" s="60" t="s">
        <v>7237</v>
      </c>
      <c r="B523" s="31" t="s">
        <v>7238</v>
      </c>
      <c r="C523" s="61" t="s">
        <v>7239</v>
      </c>
      <c r="D523" s="61" t="s">
        <v>7240</v>
      </c>
      <c r="E523" s="61" t="s">
        <v>7241</v>
      </c>
      <c r="F523" s="32" t="s">
        <v>7242</v>
      </c>
      <c r="G523" s="33" t="s">
        <v>205</v>
      </c>
      <c r="H523" s="32"/>
      <c r="I523" s="32" t="s">
        <v>7243</v>
      </c>
      <c r="J523" s="33" t="s">
        <v>326</v>
      </c>
      <c r="K523" s="33" t="s">
        <v>142</v>
      </c>
      <c r="L523" s="32" t="s">
        <v>7244</v>
      </c>
      <c r="M523" s="32" t="s">
        <v>7245</v>
      </c>
      <c r="N523" s="32" t="s">
        <v>7246</v>
      </c>
      <c r="O523" s="32" t="s">
        <v>7247</v>
      </c>
      <c r="P523" s="32" t="s">
        <v>7248</v>
      </c>
      <c r="Q523" s="34">
        <f t="shared" si="1"/>
        <v>35000</v>
      </c>
      <c r="R523" s="377">
        <v>24838.0</v>
      </c>
      <c r="S523" s="1598">
        <v>14162.0</v>
      </c>
      <c r="T523" s="862">
        <f t="shared" si="2"/>
        <v>43000</v>
      </c>
      <c r="U523" s="38" t="s">
        <v>7249</v>
      </c>
      <c r="V523" s="39" t="s">
        <v>7250</v>
      </c>
      <c r="W523" s="110">
        <v>124.0</v>
      </c>
      <c r="X523" s="2254">
        <v>0.623</v>
      </c>
      <c r="Y523" s="268">
        <v>7228.0</v>
      </c>
      <c r="Z523" s="2202">
        <v>34480.0</v>
      </c>
      <c r="AA523" s="1337" t="s">
        <v>7251</v>
      </c>
      <c r="AB523" s="45" t="s">
        <v>143</v>
      </c>
      <c r="AC523" s="61"/>
      <c r="AD523" s="85"/>
      <c r="AE523" s="85"/>
      <c r="AF523" s="85"/>
      <c r="AG523" s="61"/>
      <c r="AH523" s="61" t="s">
        <v>7252</v>
      </c>
      <c r="AI523" s="33" t="s">
        <v>223</v>
      </c>
      <c r="AJ523" s="262">
        <v>0.85</v>
      </c>
      <c r="AK523" s="263"/>
      <c r="AL523" s="263"/>
      <c r="AM523" s="263"/>
      <c r="AN523" s="263"/>
      <c r="AO523" s="263"/>
      <c r="AP523" s="263"/>
      <c r="AQ523" s="263"/>
      <c r="AR523" s="263"/>
      <c r="AS523" s="263"/>
      <c r="AT523" s="263"/>
      <c r="AU523" s="166"/>
      <c r="AV523" s="166"/>
      <c r="AW523" s="166"/>
      <c r="AX523" s="166"/>
      <c r="AY523" s="166"/>
      <c r="AZ523" s="166"/>
      <c r="BA523" s="166"/>
      <c r="BB523" s="166"/>
      <c r="BC523" s="166"/>
      <c r="BD523" s="166"/>
      <c r="BE523" s="166"/>
      <c r="BF523" s="166"/>
      <c r="BG523" s="166"/>
      <c r="BH523" s="166"/>
      <c r="BI523" s="166"/>
      <c r="BJ523" s="166"/>
      <c r="BK523" s="166"/>
      <c r="BL523" s="166"/>
      <c r="BM523" s="166"/>
      <c r="BN523" s="166"/>
      <c r="BO523" s="166"/>
      <c r="BP523" s="166"/>
      <c r="BQ523" s="166"/>
      <c r="BR523" s="166"/>
      <c r="BS523" s="166"/>
      <c r="BT523" s="166"/>
      <c r="BU523" s="166"/>
      <c r="BV523" s="166"/>
      <c r="BW523" s="166"/>
      <c r="BX523" s="166"/>
      <c r="BY523" s="166"/>
      <c r="BZ523" s="166"/>
      <c r="CA523" s="166"/>
      <c r="CB523" s="166"/>
      <c r="CC523" s="166"/>
      <c r="CD523" s="166"/>
      <c r="CE523" s="166"/>
      <c r="CF523" s="166"/>
      <c r="CG523" s="166"/>
      <c r="CH523" s="166"/>
      <c r="CI523" s="166"/>
      <c r="CJ523" s="166"/>
      <c r="CK523" s="166"/>
      <c r="CL523" s="166"/>
      <c r="CM523" s="166"/>
      <c r="CN523" s="166"/>
      <c r="CO523" s="166"/>
      <c r="CP523" s="166"/>
      <c r="CQ523" s="166"/>
      <c r="CR523" s="166"/>
      <c r="CS523" s="166"/>
      <c r="CT523" s="166"/>
      <c r="CU523" s="166"/>
      <c r="CV523" s="166"/>
      <c r="CW523" s="166"/>
      <c r="CX523" s="166"/>
      <c r="CY523" s="166"/>
      <c r="CZ523" s="166"/>
      <c r="DA523" s="166"/>
      <c r="DB523" s="166"/>
      <c r="DC523" s="166"/>
      <c r="DD523" s="166"/>
      <c r="DE523" s="166"/>
      <c r="DF523" s="166"/>
      <c r="DG523" s="166"/>
      <c r="DH523" s="166"/>
      <c r="DI523" s="166"/>
      <c r="DJ523" s="166"/>
      <c r="DK523" s="166"/>
      <c r="DL523" s="166"/>
      <c r="DM523" s="166"/>
      <c r="DN523" s="166"/>
      <c r="DO523" s="166"/>
      <c r="DP523" s="166"/>
      <c r="DQ523" s="166"/>
      <c r="DR523" s="166"/>
      <c r="DS523" s="166"/>
      <c r="DT523" s="166"/>
      <c r="DU523" s="166"/>
      <c r="DV523" s="166"/>
      <c r="DW523" s="166"/>
      <c r="DX523" s="58" t="str">
        <f t="shared" si="3"/>
        <v/>
      </c>
      <c r="DY523" s="58" t="str">
        <f t="shared" si="4"/>
        <v/>
      </c>
      <c r="DZ523" s="166"/>
      <c r="EA523" s="166"/>
      <c r="EB523" s="59" t="s">
        <v>160</v>
      </c>
    </row>
    <row r="524" ht="26.25" customHeight="1">
      <c r="A524" s="30" t="s">
        <v>7253</v>
      </c>
      <c r="B524" s="324"/>
      <c r="C524" s="32" t="s">
        <v>7254</v>
      </c>
      <c r="D524" s="32" t="s">
        <v>1574</v>
      </c>
      <c r="E524" s="32" t="s">
        <v>1575</v>
      </c>
      <c r="F524" s="32" t="s">
        <v>137</v>
      </c>
      <c r="G524" s="33" t="s">
        <v>205</v>
      </c>
      <c r="H524" s="32"/>
      <c r="I524" s="32" t="s">
        <v>140</v>
      </c>
      <c r="J524" s="33" t="s">
        <v>167</v>
      </c>
      <c r="K524" s="33" t="s">
        <v>142</v>
      </c>
      <c r="L524" s="32" t="s">
        <v>143</v>
      </c>
      <c r="M524" s="33" t="s">
        <v>169</v>
      </c>
      <c r="N524" s="32" t="s">
        <v>7255</v>
      </c>
      <c r="O524" s="32" t="s">
        <v>146</v>
      </c>
      <c r="P524" s="32" t="s">
        <v>171</v>
      </c>
      <c r="Q524" s="34">
        <f t="shared" si="1"/>
        <v>35000</v>
      </c>
      <c r="R524" s="2126">
        <v>53888.0</v>
      </c>
      <c r="S524" s="2150">
        <v>14684.0</v>
      </c>
      <c r="T524" s="1636">
        <f t="shared" si="2"/>
        <v>72572</v>
      </c>
      <c r="U524" s="32"/>
      <c r="V524" s="65" t="s">
        <v>173</v>
      </c>
      <c r="W524" s="1672">
        <v>85.0</v>
      </c>
      <c r="X524" s="2255">
        <v>0.91</v>
      </c>
      <c r="Y524" s="1620">
        <v>39209.0</v>
      </c>
      <c r="Z524" s="1533">
        <v>31313.0</v>
      </c>
      <c r="AA524" s="112" t="s">
        <v>221</v>
      </c>
      <c r="AB524" s="71" t="s">
        <v>143</v>
      </c>
      <c r="AC524" s="46" t="s">
        <v>7256</v>
      </c>
      <c r="AD524" s="85" t="s">
        <v>7257</v>
      </c>
      <c r="AE524" s="297" t="s">
        <v>7258</v>
      </c>
      <c r="AF524" s="85" t="s">
        <v>7259</v>
      </c>
      <c r="AG524" s="49">
        <v>0.0</v>
      </c>
      <c r="AH524" s="778">
        <v>18684.0</v>
      </c>
      <c r="AI524" s="32" t="s">
        <v>7260</v>
      </c>
      <c r="AJ524" s="1378">
        <v>0.522</v>
      </c>
      <c r="AK524" s="1752">
        <v>0.14</v>
      </c>
      <c r="AL524" s="474">
        <v>0.16</v>
      </c>
      <c r="AM524" s="32"/>
      <c r="AN524" s="32"/>
      <c r="AO524" s="32"/>
      <c r="AP524" s="32"/>
      <c r="AQ524" s="136">
        <v>0.51</v>
      </c>
      <c r="AR524" s="32"/>
      <c r="AS524" s="79" t="s">
        <v>173</v>
      </c>
      <c r="AT524" s="32"/>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c r="CD524" s="56"/>
      <c r="CE524" s="56"/>
      <c r="CF524" s="56"/>
      <c r="CG524" s="56"/>
      <c r="CH524" s="56"/>
      <c r="CI524" s="56"/>
      <c r="CJ524" s="56"/>
      <c r="CK524" s="56"/>
      <c r="CL524" s="56"/>
      <c r="CM524" s="56"/>
      <c r="CN524" s="56"/>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8" t="s">
        <v>159</v>
      </c>
      <c r="DX524" s="58" t="str">
        <f t="shared" si="3"/>
        <v/>
      </c>
      <c r="DY524" s="58" t="str">
        <f t="shared" si="4"/>
        <v/>
      </c>
      <c r="DZ524" s="58"/>
      <c r="EA524" s="58"/>
      <c r="EB524" s="59" t="s">
        <v>160</v>
      </c>
    </row>
    <row r="525" ht="26.25" customHeight="1">
      <c r="A525" s="30" t="s">
        <v>7261</v>
      </c>
      <c r="B525" s="31" t="s">
        <v>7262</v>
      </c>
      <c r="C525" s="32" t="s">
        <v>7263</v>
      </c>
      <c r="D525" s="32" t="s">
        <v>7264</v>
      </c>
      <c r="E525" s="32" t="s">
        <v>7265</v>
      </c>
      <c r="F525" s="32" t="s">
        <v>7266</v>
      </c>
      <c r="G525" s="33" t="s">
        <v>205</v>
      </c>
      <c r="H525" s="32"/>
      <c r="I525" s="32" t="s">
        <v>7267</v>
      </c>
      <c r="J525" s="33" t="s">
        <v>167</v>
      </c>
      <c r="K525" s="33" t="s">
        <v>142</v>
      </c>
      <c r="L525" s="32" t="s">
        <v>7268</v>
      </c>
      <c r="M525" s="33" t="s">
        <v>169</v>
      </c>
      <c r="N525" s="32" t="s">
        <v>7269</v>
      </c>
      <c r="O525" s="32" t="s">
        <v>7270</v>
      </c>
      <c r="P525" s="32" t="s">
        <v>7271</v>
      </c>
      <c r="Q525" s="34">
        <f t="shared" si="1"/>
        <v>35000</v>
      </c>
      <c r="R525" s="1408">
        <v>53888.0</v>
      </c>
      <c r="S525" s="435">
        <v>14684.0</v>
      </c>
      <c r="T525" s="288">
        <f t="shared" si="2"/>
        <v>72572</v>
      </c>
      <c r="U525" s="38" t="s">
        <v>7272</v>
      </c>
      <c r="V525" s="65" t="s">
        <v>7273</v>
      </c>
      <c r="W525" s="563">
        <v>85.0</v>
      </c>
      <c r="X525" s="1960">
        <v>0.914</v>
      </c>
      <c r="Y525" s="1620">
        <v>39209.0</v>
      </c>
      <c r="Z525" s="294">
        <v>31313.0</v>
      </c>
      <c r="AA525" s="112" t="s">
        <v>7274</v>
      </c>
      <c r="AB525" s="71" t="s">
        <v>7275</v>
      </c>
      <c r="AC525" s="46" t="s">
        <v>7276</v>
      </c>
      <c r="AD525" s="85" t="s">
        <v>7257</v>
      </c>
      <c r="AE525" s="297" t="s">
        <v>7258</v>
      </c>
      <c r="AF525" s="85" t="s">
        <v>7259</v>
      </c>
      <c r="AG525" s="145">
        <v>0.0</v>
      </c>
      <c r="AH525" s="1819">
        <v>18684.0</v>
      </c>
      <c r="AI525" s="32" t="s">
        <v>7277</v>
      </c>
      <c r="AJ525" s="1716">
        <v>0.522</v>
      </c>
      <c r="AK525" s="263"/>
      <c r="AL525" s="263"/>
      <c r="AM525" s="263"/>
      <c r="AN525" s="263"/>
      <c r="AO525" s="263"/>
      <c r="AP525" s="263"/>
      <c r="AQ525" s="263"/>
      <c r="AR525" s="263"/>
      <c r="AS525" s="263"/>
      <c r="AT525" s="263"/>
      <c r="AU525" s="166"/>
      <c r="AV525" s="166"/>
      <c r="AW525" s="166"/>
      <c r="AX525" s="166"/>
      <c r="AY525" s="166"/>
      <c r="AZ525" s="166"/>
      <c r="BA525" s="166"/>
      <c r="BB525" s="166"/>
      <c r="BC525" s="166"/>
      <c r="BD525" s="166"/>
      <c r="BE525" s="166"/>
      <c r="BF525" s="166"/>
      <c r="BG525" s="166"/>
      <c r="BH525" s="166"/>
      <c r="BI525" s="166"/>
      <c r="BJ525" s="166"/>
      <c r="BK525" s="166"/>
      <c r="BL525" s="166"/>
      <c r="BM525" s="166"/>
      <c r="BN525" s="166"/>
      <c r="BO525" s="166"/>
      <c r="BP525" s="166"/>
      <c r="BQ525" s="166"/>
      <c r="BR525" s="166"/>
      <c r="BS525" s="166"/>
      <c r="BT525" s="166"/>
      <c r="BU525" s="166"/>
      <c r="BV525" s="166"/>
      <c r="BW525" s="166"/>
      <c r="BX525" s="166"/>
      <c r="BY525" s="166"/>
      <c r="BZ525" s="166"/>
      <c r="CA525" s="166"/>
      <c r="CB525" s="166"/>
      <c r="CC525" s="166"/>
      <c r="CD525" s="166"/>
      <c r="CE525" s="166"/>
      <c r="CF525" s="166"/>
      <c r="CG525" s="166"/>
      <c r="CH525" s="166"/>
      <c r="CI525" s="166"/>
      <c r="CJ525" s="166"/>
      <c r="CK525" s="166"/>
      <c r="CL525" s="166"/>
      <c r="CM525" s="166"/>
      <c r="CN525" s="166"/>
      <c r="CO525" s="166"/>
      <c r="CP525" s="166"/>
      <c r="CQ525" s="166"/>
      <c r="CR525" s="166"/>
      <c r="CS525" s="166"/>
      <c r="CT525" s="166"/>
      <c r="CU525" s="166"/>
      <c r="CV525" s="166"/>
      <c r="CW525" s="166"/>
      <c r="CX525" s="166"/>
      <c r="CY525" s="166"/>
      <c r="CZ525" s="166"/>
      <c r="DA525" s="166"/>
      <c r="DB525" s="166"/>
      <c r="DC525" s="166"/>
      <c r="DD525" s="166"/>
      <c r="DE525" s="166"/>
      <c r="DF525" s="166"/>
      <c r="DG525" s="166"/>
      <c r="DH525" s="166"/>
      <c r="DI525" s="166"/>
      <c r="DJ525" s="166"/>
      <c r="DK525" s="166"/>
      <c r="DL525" s="166"/>
      <c r="DM525" s="166"/>
      <c r="DN525" s="166"/>
      <c r="DO525" s="166"/>
      <c r="DP525" s="166"/>
      <c r="DQ525" s="166"/>
      <c r="DR525" s="166"/>
      <c r="DS525" s="166"/>
      <c r="DT525" s="166"/>
      <c r="DU525" s="166"/>
      <c r="DV525" s="166"/>
      <c r="DW525" s="166"/>
      <c r="DX525" s="58" t="str">
        <f t="shared" si="3"/>
        <v/>
      </c>
      <c r="DY525" s="58" t="str">
        <f t="shared" si="4"/>
        <v/>
      </c>
      <c r="DZ525" s="166"/>
      <c r="EA525" s="166"/>
      <c r="EB525" s="59" t="s">
        <v>160</v>
      </c>
    </row>
    <row r="526" ht="12.75" customHeight="1">
      <c r="A526" s="60" t="s">
        <v>7278</v>
      </c>
      <c r="B526" s="31" t="s">
        <v>7279</v>
      </c>
      <c r="C526" s="61" t="s">
        <v>7280</v>
      </c>
      <c r="D526" s="61" t="s">
        <v>7281</v>
      </c>
      <c r="E526" s="61" t="s">
        <v>7282</v>
      </c>
      <c r="F526" s="32" t="s">
        <v>7283</v>
      </c>
      <c r="G526" s="32" t="s">
        <v>7284</v>
      </c>
      <c r="H526" s="32"/>
      <c r="I526" s="32" t="s">
        <v>7285</v>
      </c>
      <c r="J526" s="33" t="s">
        <v>167</v>
      </c>
      <c r="K526" s="33" t="s">
        <v>142</v>
      </c>
      <c r="L526" s="32" t="s">
        <v>7286</v>
      </c>
      <c r="M526" s="32" t="s">
        <v>7287</v>
      </c>
      <c r="N526" s="32" t="s">
        <v>7288</v>
      </c>
      <c r="O526" s="32" t="s">
        <v>7289</v>
      </c>
      <c r="P526" s="32" t="s">
        <v>7290</v>
      </c>
      <c r="Q526" s="34">
        <f t="shared" si="1"/>
        <v>15000</v>
      </c>
      <c r="R526" s="1625">
        <v>35570.0</v>
      </c>
      <c r="S526" s="1111">
        <v>8650.0</v>
      </c>
      <c r="T526" s="444">
        <f t="shared" si="2"/>
        <v>48220</v>
      </c>
      <c r="U526" s="38" t="s">
        <v>7291</v>
      </c>
      <c r="V526" s="39" t="s">
        <v>7292</v>
      </c>
      <c r="W526" s="1814">
        <v>17.0</v>
      </c>
      <c r="X526" s="1632">
        <v>0.928</v>
      </c>
      <c r="Y526" s="972">
        <v>33259.0</v>
      </c>
      <c r="Z526" s="2256">
        <v>14031.0</v>
      </c>
      <c r="AA526" s="1508" t="s">
        <v>7293</v>
      </c>
      <c r="AB526" s="45" t="s">
        <v>143</v>
      </c>
      <c r="AC526" s="61"/>
      <c r="AD526" s="85"/>
      <c r="AE526" s="85"/>
      <c r="AF526" s="85"/>
      <c r="AG526" s="61"/>
      <c r="AH526" s="61"/>
      <c r="AI526" s="33" t="s">
        <v>223</v>
      </c>
      <c r="AJ526" s="489">
        <v>0.47</v>
      </c>
      <c r="AK526" s="91"/>
      <c r="AL526" s="91"/>
      <c r="AM526" s="91"/>
      <c r="AN526" s="91"/>
      <c r="AO526" s="91"/>
      <c r="AP526" s="91"/>
      <c r="AQ526" s="91"/>
      <c r="AR526" s="91"/>
      <c r="AS526" s="91"/>
      <c r="AT526" s="91"/>
      <c r="AU526" s="92"/>
      <c r="AV526" s="92"/>
      <c r="AW526" s="92"/>
      <c r="AX526" s="92"/>
      <c r="AY526" s="92"/>
      <c r="AZ526" s="92"/>
      <c r="BA526" s="92"/>
      <c r="BB526" s="92"/>
      <c r="BC526" s="92"/>
      <c r="BD526" s="92"/>
      <c r="BE526" s="92"/>
      <c r="BF526" s="92"/>
      <c r="BG526" s="92"/>
      <c r="BH526" s="92"/>
      <c r="BI526" s="92"/>
      <c r="BJ526" s="92"/>
      <c r="BK526" s="92"/>
      <c r="BL526" s="92"/>
      <c r="BM526" s="92"/>
      <c r="BN526" s="92"/>
      <c r="BO526" s="92"/>
      <c r="BP526" s="92"/>
      <c r="BQ526" s="92"/>
      <c r="BR526" s="92"/>
      <c r="BS526" s="92"/>
      <c r="BT526" s="92"/>
      <c r="BU526" s="92"/>
      <c r="BV526" s="92"/>
      <c r="BW526" s="92"/>
      <c r="BX526" s="92"/>
      <c r="BY526" s="92"/>
      <c r="BZ526" s="92"/>
      <c r="CA526" s="92"/>
      <c r="CB526" s="92"/>
      <c r="CC526" s="92"/>
      <c r="CD526" s="92"/>
      <c r="CE526" s="92"/>
      <c r="CF526" s="92"/>
      <c r="CG526" s="92"/>
      <c r="CH526" s="92"/>
      <c r="CI526" s="92"/>
      <c r="CJ526" s="92"/>
      <c r="CK526" s="92"/>
      <c r="CL526" s="92"/>
      <c r="CM526" s="92"/>
      <c r="CN526" s="92"/>
      <c r="CO526" s="92"/>
      <c r="CP526" s="92"/>
      <c r="CQ526" s="92"/>
      <c r="CR526" s="92"/>
      <c r="CS526" s="92"/>
      <c r="CT526" s="92"/>
      <c r="CU526" s="92"/>
      <c r="CV526" s="92"/>
      <c r="CW526" s="92"/>
      <c r="CX526" s="92"/>
      <c r="CY526" s="92"/>
      <c r="CZ526" s="92"/>
      <c r="DA526" s="92"/>
      <c r="DB526" s="92"/>
      <c r="DC526" s="92"/>
      <c r="DD526" s="92"/>
      <c r="DE526" s="92"/>
      <c r="DF526" s="92"/>
      <c r="DG526" s="92"/>
      <c r="DH526" s="92"/>
      <c r="DI526" s="92"/>
      <c r="DJ526" s="92"/>
      <c r="DK526" s="92"/>
      <c r="DL526" s="92"/>
      <c r="DM526" s="92"/>
      <c r="DN526" s="92"/>
      <c r="DO526" s="92"/>
      <c r="DP526" s="92"/>
      <c r="DQ526" s="92"/>
      <c r="DR526" s="92"/>
      <c r="DS526" s="92"/>
      <c r="DT526" s="92"/>
      <c r="DU526" s="92"/>
      <c r="DV526" s="92"/>
      <c r="DW526" s="92"/>
      <c r="DX526" s="58" t="str">
        <f t="shared" si="3"/>
        <v/>
      </c>
      <c r="DY526" s="58" t="str">
        <f t="shared" si="4"/>
        <v>affordable</v>
      </c>
      <c r="DZ526" s="92"/>
      <c r="EA526" s="92"/>
      <c r="EB526" s="59" t="s">
        <v>160</v>
      </c>
    </row>
    <row r="527" ht="26.25" customHeight="1">
      <c r="A527" s="30" t="s">
        <v>7294</v>
      </c>
      <c r="B527" s="31" t="s">
        <v>7295</v>
      </c>
      <c r="C527" s="32" t="s">
        <v>7296</v>
      </c>
      <c r="D527" s="32" t="s">
        <v>7297</v>
      </c>
      <c r="E527" s="32" t="s">
        <v>7298</v>
      </c>
      <c r="F527" s="32" t="s">
        <v>7299</v>
      </c>
      <c r="G527" s="32" t="s">
        <v>7300</v>
      </c>
      <c r="H527" s="32"/>
      <c r="I527" s="32" t="s">
        <v>7301</v>
      </c>
      <c r="J527" s="33" t="s">
        <v>167</v>
      </c>
      <c r="K527" s="33" t="s">
        <v>142</v>
      </c>
      <c r="L527" s="32" t="s">
        <v>7302</v>
      </c>
      <c r="M527" s="32" t="s">
        <v>7303</v>
      </c>
      <c r="N527" s="32" t="s">
        <v>7304</v>
      </c>
      <c r="O527" s="32" t="s">
        <v>7305</v>
      </c>
      <c r="P527" s="32" t="s">
        <v>7306</v>
      </c>
      <c r="Q527" s="34" t="str">
        <f t="shared" si="1"/>
        <v/>
      </c>
      <c r="R527" s="1247">
        <v>34754.0</v>
      </c>
      <c r="S527" s="881">
        <v>12916.0</v>
      </c>
      <c r="T527" s="692">
        <f t="shared" si="2"/>
        <v>51670</v>
      </c>
      <c r="U527" s="38" t="s">
        <v>7307</v>
      </c>
      <c r="V527" s="39" t="s">
        <v>7308</v>
      </c>
      <c r="W527" s="408">
        <v>50.0</v>
      </c>
      <c r="X527" s="1484">
        <v>0.795</v>
      </c>
      <c r="Y527" s="776">
        <v>30890.0</v>
      </c>
      <c r="Z527" s="32"/>
      <c r="AA527" s="2257" t="s">
        <v>7309</v>
      </c>
      <c r="AB527" s="45" t="s">
        <v>143</v>
      </c>
      <c r="AC527" s="1257">
        <v>13000.0</v>
      </c>
      <c r="AD527" s="85" t="s">
        <v>7310</v>
      </c>
      <c r="AE527" s="297" t="s">
        <v>7311</v>
      </c>
      <c r="AF527" s="87" t="s">
        <v>7312</v>
      </c>
      <c r="AG527" s="1369">
        <v>21754.0</v>
      </c>
      <c r="AH527" s="82">
        <v>38670.0</v>
      </c>
      <c r="AI527" s="32" t="s">
        <v>7313</v>
      </c>
      <c r="AJ527" s="1876">
        <v>0.7</v>
      </c>
      <c r="AK527" s="91"/>
      <c r="AL527" s="91"/>
      <c r="AM527" s="91"/>
      <c r="AN527" s="91"/>
      <c r="AO527" s="91"/>
      <c r="AP527" s="91"/>
      <c r="AQ527" s="91"/>
      <c r="AR527" s="91"/>
      <c r="AS527" s="91"/>
      <c r="AT527" s="91"/>
      <c r="AU527" s="92"/>
      <c r="AV527" s="92"/>
      <c r="AW527" s="92"/>
      <c r="AX527" s="92"/>
      <c r="AY527" s="92"/>
      <c r="AZ527" s="92"/>
      <c r="BA527" s="92"/>
      <c r="BB527" s="92"/>
      <c r="BC527" s="92"/>
      <c r="BD527" s="92"/>
      <c r="BE527" s="92"/>
      <c r="BF527" s="92"/>
      <c r="BG527" s="92"/>
      <c r="BH527" s="92"/>
      <c r="BI527" s="92"/>
      <c r="BJ527" s="92"/>
      <c r="BK527" s="92"/>
      <c r="BL527" s="92"/>
      <c r="BM527" s="92"/>
      <c r="BN527" s="92"/>
      <c r="BO527" s="92"/>
      <c r="BP527" s="92"/>
      <c r="BQ527" s="92"/>
      <c r="BR527" s="92"/>
      <c r="BS527" s="92"/>
      <c r="BT527" s="92"/>
      <c r="BU527" s="92"/>
      <c r="BV527" s="92"/>
      <c r="BW527" s="92"/>
      <c r="BX527" s="92"/>
      <c r="BY527" s="92"/>
      <c r="BZ527" s="92"/>
      <c r="CA527" s="92"/>
      <c r="CB527" s="92"/>
      <c r="CC527" s="92"/>
      <c r="CD527" s="92"/>
      <c r="CE527" s="92"/>
      <c r="CF527" s="92"/>
      <c r="CG527" s="92"/>
      <c r="CH527" s="92"/>
      <c r="CI527" s="92"/>
      <c r="CJ527" s="92"/>
      <c r="CK527" s="92"/>
      <c r="CL527" s="92"/>
      <c r="CM527" s="92"/>
      <c r="CN527" s="92"/>
      <c r="CO527" s="92"/>
      <c r="CP527" s="92"/>
      <c r="CQ527" s="92"/>
      <c r="CR527" s="92"/>
      <c r="CS527" s="92"/>
      <c r="CT527" s="92"/>
      <c r="CU527" s="92"/>
      <c r="CV527" s="92"/>
      <c r="CW527" s="92"/>
      <c r="CX527" s="92"/>
      <c r="CY527" s="92"/>
      <c r="CZ527" s="92"/>
      <c r="DA527" s="92"/>
      <c r="DB527" s="92"/>
      <c r="DC527" s="92"/>
      <c r="DD527" s="92"/>
      <c r="DE527" s="92"/>
      <c r="DF527" s="92"/>
      <c r="DG527" s="92"/>
      <c r="DH527" s="92"/>
      <c r="DI527" s="92"/>
      <c r="DJ527" s="92"/>
      <c r="DK527" s="92"/>
      <c r="DL527" s="92"/>
      <c r="DM527" s="92"/>
      <c r="DN527" s="92"/>
      <c r="DO527" s="92"/>
      <c r="DP527" s="92"/>
      <c r="DQ527" s="92"/>
      <c r="DR527" s="92"/>
      <c r="DS527" s="92"/>
      <c r="DT527" s="92"/>
      <c r="DU527" s="92"/>
      <c r="DV527" s="92"/>
      <c r="DW527" s="92"/>
      <c r="DX527" s="58" t="str">
        <f t="shared" si="3"/>
        <v/>
      </c>
      <c r="DY527" s="58" t="str">
        <f t="shared" si="4"/>
        <v/>
      </c>
      <c r="DZ527" s="92"/>
      <c r="EA527" s="92"/>
      <c r="EB527" s="59" t="s">
        <v>160</v>
      </c>
    </row>
    <row r="528" ht="26.25" customHeight="1">
      <c r="A528" s="60" t="s">
        <v>7314</v>
      </c>
      <c r="B528" s="31" t="s">
        <v>7315</v>
      </c>
      <c r="C528" s="61" t="s">
        <v>7316</v>
      </c>
      <c r="D528" s="61" t="s">
        <v>7317</v>
      </c>
      <c r="E528" s="61" t="s">
        <v>7318</v>
      </c>
      <c r="F528" s="32" t="s">
        <v>7319</v>
      </c>
      <c r="G528" s="32" t="s">
        <v>7320</v>
      </c>
      <c r="H528" s="32"/>
      <c r="I528" s="32" t="s">
        <v>7321</v>
      </c>
      <c r="J528" s="33" t="s">
        <v>326</v>
      </c>
      <c r="K528" s="33" t="s">
        <v>142</v>
      </c>
      <c r="L528" s="32" t="s">
        <v>7322</v>
      </c>
      <c r="M528" s="32" t="s">
        <v>7323</v>
      </c>
      <c r="N528" s="32" t="s">
        <v>7324</v>
      </c>
      <c r="O528" s="32" t="s">
        <v>7325</v>
      </c>
      <c r="P528" s="32" t="s">
        <v>7326</v>
      </c>
      <c r="Q528" s="34">
        <f t="shared" si="1"/>
        <v>35000</v>
      </c>
      <c r="R528" s="169">
        <v>25630.0</v>
      </c>
      <c r="S528" s="50">
        <v>9560.0</v>
      </c>
      <c r="T528" s="1369">
        <f t="shared" si="2"/>
        <v>39190</v>
      </c>
      <c r="U528" s="38" t="s">
        <v>7327</v>
      </c>
      <c r="V528" s="39" t="s">
        <v>7328</v>
      </c>
      <c r="W528" s="1121">
        <v>189.0</v>
      </c>
      <c r="X528" s="414">
        <v>0.576</v>
      </c>
      <c r="Y528" s="1507">
        <v>8829.0</v>
      </c>
      <c r="Z528" s="447">
        <v>32101.0</v>
      </c>
      <c r="AA528" s="679" t="s">
        <v>7329</v>
      </c>
      <c r="AB528" s="45" t="s">
        <v>143</v>
      </c>
      <c r="AC528" s="1130">
        <v>10000.0</v>
      </c>
      <c r="AD528" s="85" t="s">
        <v>7330</v>
      </c>
      <c r="AE528" s="297" t="s">
        <v>7331</v>
      </c>
      <c r="AF528" s="85" t="s">
        <v>7332</v>
      </c>
      <c r="AG528" s="260">
        <v>15630.0</v>
      </c>
      <c r="AH528" s="541">
        <v>29190.0</v>
      </c>
      <c r="AI528" s="32" t="s">
        <v>7333</v>
      </c>
      <c r="AJ528" s="478">
        <v>0.709</v>
      </c>
      <c r="AK528" s="263"/>
      <c r="AL528" s="263"/>
      <c r="AM528" s="263"/>
      <c r="AN528" s="263"/>
      <c r="AO528" s="263"/>
      <c r="AP528" s="263"/>
      <c r="AQ528" s="263"/>
      <c r="AR528" s="263"/>
      <c r="AS528" s="263"/>
      <c r="AT528" s="263"/>
      <c r="AU528" s="166"/>
      <c r="AV528" s="166"/>
      <c r="AW528" s="166"/>
      <c r="AX528" s="166"/>
      <c r="AY528" s="166"/>
      <c r="AZ528" s="166"/>
      <c r="BA528" s="166"/>
      <c r="BB528" s="166"/>
      <c r="BC528" s="166"/>
      <c r="BD528" s="166"/>
      <c r="BE528" s="166"/>
      <c r="BF528" s="166"/>
      <c r="BG528" s="166"/>
      <c r="BH528" s="166"/>
      <c r="BI528" s="166"/>
      <c r="BJ528" s="166"/>
      <c r="BK528" s="166"/>
      <c r="BL528" s="166"/>
      <c r="BM528" s="166"/>
      <c r="BN528" s="166"/>
      <c r="BO528" s="166"/>
      <c r="BP528" s="166"/>
      <c r="BQ528" s="166"/>
      <c r="BR528" s="166"/>
      <c r="BS528" s="166"/>
      <c r="BT528" s="166"/>
      <c r="BU528" s="166"/>
      <c r="BV528" s="166"/>
      <c r="BW528" s="166"/>
      <c r="BX528" s="166"/>
      <c r="BY528" s="166"/>
      <c r="BZ528" s="166"/>
      <c r="CA528" s="166"/>
      <c r="CB528" s="166"/>
      <c r="CC528" s="166"/>
      <c r="CD528" s="166"/>
      <c r="CE528" s="166"/>
      <c r="CF528" s="166"/>
      <c r="CG528" s="166"/>
      <c r="CH528" s="166"/>
      <c r="CI528" s="166"/>
      <c r="CJ528" s="166"/>
      <c r="CK528" s="166"/>
      <c r="CL528" s="166"/>
      <c r="CM528" s="166"/>
      <c r="CN528" s="166"/>
      <c r="CO528" s="166"/>
      <c r="CP528" s="166"/>
      <c r="CQ528" s="166"/>
      <c r="CR528" s="166"/>
      <c r="CS528" s="166"/>
      <c r="CT528" s="166"/>
      <c r="CU528" s="166"/>
      <c r="CV528" s="166"/>
      <c r="CW528" s="166"/>
      <c r="CX528" s="166"/>
      <c r="CY528" s="166"/>
      <c r="CZ528" s="166"/>
      <c r="DA528" s="166"/>
      <c r="DB528" s="166"/>
      <c r="DC528" s="166"/>
      <c r="DD528" s="166"/>
      <c r="DE528" s="166"/>
      <c r="DF528" s="166"/>
      <c r="DG528" s="166"/>
      <c r="DH528" s="166"/>
      <c r="DI528" s="166"/>
      <c r="DJ528" s="166"/>
      <c r="DK528" s="166"/>
      <c r="DL528" s="166"/>
      <c r="DM528" s="166"/>
      <c r="DN528" s="166"/>
      <c r="DO528" s="166"/>
      <c r="DP528" s="166"/>
      <c r="DQ528" s="166"/>
      <c r="DR528" s="166"/>
      <c r="DS528" s="166"/>
      <c r="DT528" s="166"/>
      <c r="DU528" s="166"/>
      <c r="DV528" s="166"/>
      <c r="DW528" s="166"/>
      <c r="DX528" s="58" t="str">
        <f t="shared" si="3"/>
        <v/>
      </c>
      <c r="DY528" s="58" t="str">
        <f t="shared" si="4"/>
        <v/>
      </c>
      <c r="DZ528" s="166"/>
      <c r="EA528" s="166"/>
      <c r="EB528" s="59" t="s">
        <v>160</v>
      </c>
    </row>
    <row r="529" ht="12.75" customHeight="1">
      <c r="A529" s="60" t="s">
        <v>7334</v>
      </c>
      <c r="B529" s="324"/>
      <c r="C529" s="61" t="s">
        <v>7335</v>
      </c>
      <c r="D529" s="61" t="s">
        <v>947</v>
      </c>
      <c r="E529" s="61" t="s">
        <v>948</v>
      </c>
      <c r="F529" s="32" t="s">
        <v>324</v>
      </c>
      <c r="G529" s="33" t="s">
        <v>325</v>
      </c>
      <c r="H529" s="32"/>
      <c r="I529" s="32" t="s">
        <v>7336</v>
      </c>
      <c r="J529" s="33" t="s">
        <v>326</v>
      </c>
      <c r="K529" s="33" t="s">
        <v>142</v>
      </c>
      <c r="L529" s="32" t="s">
        <v>143</v>
      </c>
      <c r="M529" s="32" t="s">
        <v>745</v>
      </c>
      <c r="N529" s="32" t="s">
        <v>7337</v>
      </c>
      <c r="O529" s="32" t="s">
        <v>146</v>
      </c>
      <c r="P529" s="32" t="s">
        <v>147</v>
      </c>
      <c r="Q529" s="34">
        <f t="shared" si="1"/>
        <v>40000</v>
      </c>
      <c r="R529" s="108">
        <v>33780.0</v>
      </c>
      <c r="S529" s="1412">
        <v>15164.0</v>
      </c>
      <c r="T529" s="1756">
        <f t="shared" si="2"/>
        <v>52944</v>
      </c>
      <c r="U529" s="32"/>
      <c r="V529" s="39" t="s">
        <v>149</v>
      </c>
      <c r="W529" s="66">
        <v>20.0</v>
      </c>
      <c r="X529" s="2132">
        <v>0.11</v>
      </c>
      <c r="Y529" s="2258">
        <v>15000.0</v>
      </c>
      <c r="Z529" s="1525">
        <v>36254.0</v>
      </c>
      <c r="AA529" s="1613" t="s">
        <v>6607</v>
      </c>
      <c r="AB529" s="45" t="s">
        <v>143</v>
      </c>
      <c r="AC529" s="887">
        <v>16000.0</v>
      </c>
      <c r="AD529" s="85" t="s">
        <v>1669</v>
      </c>
      <c r="AE529" s="297" t="s">
        <v>7338</v>
      </c>
      <c r="AF529" s="85" t="s">
        <v>7339</v>
      </c>
      <c r="AG529" s="1505">
        <v>17780.0</v>
      </c>
      <c r="AH529" s="1090">
        <v>36944.0</v>
      </c>
      <c r="AI529" s="32" t="s">
        <v>7340</v>
      </c>
      <c r="AJ529" s="680">
        <v>0.91</v>
      </c>
      <c r="AK529" s="682">
        <v>0.93</v>
      </c>
      <c r="AL529" s="237">
        <v>0.2</v>
      </c>
      <c r="AM529" s="61" t="s">
        <v>156</v>
      </c>
      <c r="AN529" s="61"/>
      <c r="AO529" s="61" t="s">
        <v>156</v>
      </c>
      <c r="AP529" s="61"/>
      <c r="AQ529" s="2259">
        <v>0.92</v>
      </c>
      <c r="AR529" s="33"/>
      <c r="AS529" s="55" t="s">
        <v>157</v>
      </c>
      <c r="AT529" s="32"/>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c r="CD529" s="56"/>
      <c r="CE529" s="56"/>
      <c r="CF529" s="56"/>
      <c r="CG529" s="56"/>
      <c r="CH529" s="56"/>
      <c r="CI529" s="56"/>
      <c r="CJ529" s="56"/>
      <c r="CK529" s="56"/>
      <c r="CL529" s="56"/>
      <c r="CM529" s="56"/>
      <c r="CN529" s="56"/>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8" t="s">
        <v>159</v>
      </c>
      <c r="DX529" s="58" t="str">
        <f t="shared" si="3"/>
        <v/>
      </c>
      <c r="DY529" s="58" t="str">
        <f t="shared" si="4"/>
        <v/>
      </c>
      <c r="DZ529" s="58"/>
      <c r="EA529" s="58"/>
      <c r="EB529" s="59" t="s">
        <v>160</v>
      </c>
    </row>
    <row r="530" ht="12.75" customHeight="1">
      <c r="A530" s="30" t="s">
        <v>7341</v>
      </c>
      <c r="B530" s="31" t="s">
        <v>7342</v>
      </c>
      <c r="C530" s="32" t="s">
        <v>7343</v>
      </c>
      <c r="D530" s="32" t="s">
        <v>7344</v>
      </c>
      <c r="E530" s="32" t="s">
        <v>7345</v>
      </c>
      <c r="F530" s="32" t="s">
        <v>7346</v>
      </c>
      <c r="G530" s="33" t="s">
        <v>325</v>
      </c>
      <c r="H530" s="32"/>
      <c r="I530" s="32" t="s">
        <v>7347</v>
      </c>
      <c r="J530" s="33" t="s">
        <v>326</v>
      </c>
      <c r="K530" s="33" t="s">
        <v>142</v>
      </c>
      <c r="L530" s="32" t="s">
        <v>7348</v>
      </c>
      <c r="M530" s="32" t="s">
        <v>7349</v>
      </c>
      <c r="N530" s="32" t="s">
        <v>7350</v>
      </c>
      <c r="O530" s="32" t="s">
        <v>7351</v>
      </c>
      <c r="P530" s="32" t="s">
        <v>7352</v>
      </c>
      <c r="Q530" s="34">
        <f t="shared" si="1"/>
        <v>40000</v>
      </c>
      <c r="R530" s="1222">
        <v>33780.0</v>
      </c>
      <c r="S530" s="1860">
        <v>15164.0</v>
      </c>
      <c r="T530" s="407">
        <f t="shared" si="2"/>
        <v>52944</v>
      </c>
      <c r="U530" s="38" t="s">
        <v>7353</v>
      </c>
      <c r="V530" s="39" t="s">
        <v>7354</v>
      </c>
      <c r="W530" s="1976">
        <v>20.0</v>
      </c>
      <c r="X530" s="2132">
        <v>0.108</v>
      </c>
      <c r="Y530" s="2258">
        <v>15000.0</v>
      </c>
      <c r="Z530" s="374">
        <v>36254.0</v>
      </c>
      <c r="AA530" s="1613" t="s">
        <v>7355</v>
      </c>
      <c r="AB530" s="45" t="s">
        <v>143</v>
      </c>
      <c r="AC530" s="385">
        <v>16000.0</v>
      </c>
      <c r="AD530" s="85" t="s">
        <v>1669</v>
      </c>
      <c r="AE530" s="297" t="s">
        <v>7338</v>
      </c>
      <c r="AF530" s="85" t="s">
        <v>7339</v>
      </c>
      <c r="AG530" s="287">
        <v>17780.0</v>
      </c>
      <c r="AH530" s="881">
        <v>36944.0</v>
      </c>
      <c r="AI530" s="32" t="s">
        <v>7356</v>
      </c>
      <c r="AJ530" s="119">
        <v>0.91</v>
      </c>
      <c r="AK530" s="91"/>
      <c r="AL530" s="91"/>
      <c r="AM530" s="91"/>
      <c r="AN530" s="91"/>
      <c r="AO530" s="91"/>
      <c r="AP530" s="91"/>
      <c r="AQ530" s="91"/>
      <c r="AR530" s="91"/>
      <c r="AS530" s="91"/>
      <c r="AT530" s="91"/>
      <c r="AU530" s="92"/>
      <c r="AV530" s="92"/>
      <c r="AW530" s="92"/>
      <c r="AX530" s="92"/>
      <c r="AY530" s="92"/>
      <c r="AZ530" s="92"/>
      <c r="BA530" s="92"/>
      <c r="BB530" s="92"/>
      <c r="BC530" s="92"/>
      <c r="BD530" s="92"/>
      <c r="BE530" s="92"/>
      <c r="BF530" s="92"/>
      <c r="BG530" s="92"/>
      <c r="BH530" s="92"/>
      <c r="BI530" s="92"/>
      <c r="BJ530" s="92"/>
      <c r="BK530" s="92"/>
      <c r="BL530" s="92"/>
      <c r="BM530" s="92"/>
      <c r="BN530" s="92"/>
      <c r="BO530" s="92"/>
      <c r="BP530" s="92"/>
      <c r="BQ530" s="92"/>
      <c r="BR530" s="92"/>
      <c r="BS530" s="92"/>
      <c r="BT530" s="92"/>
      <c r="BU530" s="92"/>
      <c r="BV530" s="92"/>
      <c r="BW530" s="92"/>
      <c r="BX530" s="92"/>
      <c r="BY530" s="92"/>
      <c r="BZ530" s="92"/>
      <c r="CA530" s="92"/>
      <c r="CB530" s="92"/>
      <c r="CC530" s="92"/>
      <c r="CD530" s="92"/>
      <c r="CE530" s="92"/>
      <c r="CF530" s="92"/>
      <c r="CG530" s="92"/>
      <c r="CH530" s="92"/>
      <c r="CI530" s="92"/>
      <c r="CJ530" s="92"/>
      <c r="CK530" s="92"/>
      <c r="CL530" s="92"/>
      <c r="CM530" s="92"/>
      <c r="CN530" s="92"/>
      <c r="CO530" s="92"/>
      <c r="CP530" s="92"/>
      <c r="CQ530" s="92"/>
      <c r="CR530" s="92"/>
      <c r="CS530" s="92"/>
      <c r="CT530" s="92"/>
      <c r="CU530" s="92"/>
      <c r="CV530" s="92"/>
      <c r="CW530" s="92"/>
      <c r="CX530" s="92"/>
      <c r="CY530" s="92"/>
      <c r="CZ530" s="92"/>
      <c r="DA530" s="92"/>
      <c r="DB530" s="92"/>
      <c r="DC530" s="92"/>
      <c r="DD530" s="92"/>
      <c r="DE530" s="92"/>
      <c r="DF530" s="92"/>
      <c r="DG530" s="92"/>
      <c r="DH530" s="92"/>
      <c r="DI530" s="92"/>
      <c r="DJ530" s="92"/>
      <c r="DK530" s="92"/>
      <c r="DL530" s="92"/>
      <c r="DM530" s="92"/>
      <c r="DN530" s="92"/>
      <c r="DO530" s="92"/>
      <c r="DP530" s="92"/>
      <c r="DQ530" s="92"/>
      <c r="DR530" s="92"/>
      <c r="DS530" s="92"/>
      <c r="DT530" s="92"/>
      <c r="DU530" s="92"/>
      <c r="DV530" s="92"/>
      <c r="DW530" s="92"/>
      <c r="DX530" s="58" t="str">
        <f t="shared" si="3"/>
        <v/>
      </c>
      <c r="DY530" s="58" t="str">
        <f t="shared" si="4"/>
        <v/>
      </c>
      <c r="DZ530" s="92"/>
      <c r="EA530" s="92"/>
      <c r="EB530" s="59" t="s">
        <v>160</v>
      </c>
    </row>
    <row r="531" ht="12.75" customHeight="1">
      <c r="A531" s="60" t="s">
        <v>7357</v>
      </c>
      <c r="B531" s="31" t="s">
        <v>7358</v>
      </c>
      <c r="C531" s="61" t="s">
        <v>7359</v>
      </c>
      <c r="D531" s="61" t="s">
        <v>7360</v>
      </c>
      <c r="E531" s="61" t="s">
        <v>7361</v>
      </c>
      <c r="F531" s="32" t="s">
        <v>7362</v>
      </c>
      <c r="G531" s="33" t="s">
        <v>205</v>
      </c>
      <c r="H531" s="32" t="s">
        <v>7363</v>
      </c>
      <c r="I531" s="32" t="s">
        <v>7364</v>
      </c>
      <c r="J531" s="33" t="s">
        <v>167</v>
      </c>
      <c r="K531" s="33" t="s">
        <v>142</v>
      </c>
      <c r="L531" s="32" t="s">
        <v>7365</v>
      </c>
      <c r="M531" s="32" t="s">
        <v>7366</v>
      </c>
      <c r="N531" s="32" t="s">
        <v>7367</v>
      </c>
      <c r="O531" s="32" t="s">
        <v>7368</v>
      </c>
      <c r="P531" s="32" t="s">
        <v>7369</v>
      </c>
      <c r="Q531" s="34" t="str">
        <f t="shared" si="1"/>
        <v/>
      </c>
      <c r="R531" s="36">
        <v>37940.0</v>
      </c>
      <c r="S531" s="2044">
        <v>9790.0</v>
      </c>
      <c r="T531" s="692">
        <f t="shared" si="2"/>
        <v>51730</v>
      </c>
      <c r="U531" s="139" t="s">
        <v>7370</v>
      </c>
      <c r="V531" s="61" t="s">
        <v>7371</v>
      </c>
      <c r="W531" s="61" t="s">
        <v>7372</v>
      </c>
      <c r="X531" s="273"/>
      <c r="Y531" s="61" t="s">
        <v>7373</v>
      </c>
      <c r="Z531" s="61"/>
      <c r="AA531" s="61"/>
      <c r="AB531" s="61"/>
      <c r="AC531" s="61"/>
      <c r="AD531" s="85"/>
      <c r="AE531" s="85"/>
      <c r="AF531" s="85"/>
      <c r="AG531" s="61"/>
      <c r="AH531" s="61"/>
      <c r="AI531" s="33" t="s">
        <v>223</v>
      </c>
      <c r="AJ531" s="955">
        <v>0.58</v>
      </c>
      <c r="AK531" s="91"/>
      <c r="AL531" s="91"/>
      <c r="AM531" s="91"/>
      <c r="AN531" s="91"/>
      <c r="AO531" s="91"/>
      <c r="AP531" s="91"/>
      <c r="AQ531" s="91"/>
      <c r="AR531" s="91"/>
      <c r="AS531" s="91"/>
      <c r="AT531" s="91"/>
      <c r="AU531" s="92"/>
      <c r="AV531" s="92"/>
      <c r="AW531" s="92"/>
      <c r="AX531" s="92"/>
      <c r="AY531" s="92"/>
      <c r="AZ531" s="92"/>
      <c r="BA531" s="92"/>
      <c r="BB531" s="92"/>
      <c r="BC531" s="92"/>
      <c r="BD531" s="92"/>
      <c r="BE531" s="92"/>
      <c r="BF531" s="92"/>
      <c r="BG531" s="92"/>
      <c r="BH531" s="92"/>
      <c r="BI531" s="92"/>
      <c r="BJ531" s="92"/>
      <c r="BK531" s="92"/>
      <c r="BL531" s="92"/>
      <c r="BM531" s="92"/>
      <c r="BN531" s="92"/>
      <c r="BO531" s="92"/>
      <c r="BP531" s="92"/>
      <c r="BQ531" s="92"/>
      <c r="BR531" s="92"/>
      <c r="BS531" s="92"/>
      <c r="BT531" s="92"/>
      <c r="BU531" s="92"/>
      <c r="BV531" s="92"/>
      <c r="BW531" s="92"/>
      <c r="BX531" s="92"/>
      <c r="BY531" s="92"/>
      <c r="BZ531" s="92"/>
      <c r="CA531" s="92"/>
      <c r="CB531" s="92"/>
      <c r="CC531" s="92"/>
      <c r="CD531" s="92"/>
      <c r="CE531" s="92"/>
      <c r="CF531" s="92"/>
      <c r="CG531" s="92"/>
      <c r="CH531" s="92"/>
      <c r="CI531" s="92"/>
      <c r="CJ531" s="92"/>
      <c r="CK531" s="92"/>
      <c r="CL531" s="92"/>
      <c r="CM531" s="92"/>
      <c r="CN531" s="92"/>
      <c r="CO531" s="92"/>
      <c r="CP531" s="92"/>
      <c r="CQ531" s="92"/>
      <c r="CR531" s="92"/>
      <c r="CS531" s="92"/>
      <c r="CT531" s="92"/>
      <c r="CU531" s="92"/>
      <c r="CV531" s="92"/>
      <c r="CW531" s="92"/>
      <c r="CX531" s="92"/>
      <c r="CY531" s="92"/>
      <c r="CZ531" s="92"/>
      <c r="DA531" s="92"/>
      <c r="DB531" s="92"/>
      <c r="DC531" s="92"/>
      <c r="DD531" s="92"/>
      <c r="DE531" s="92"/>
      <c r="DF531" s="92"/>
      <c r="DG531" s="92"/>
      <c r="DH531" s="92"/>
      <c r="DI531" s="92"/>
      <c r="DJ531" s="92"/>
      <c r="DK531" s="92"/>
      <c r="DL531" s="92"/>
      <c r="DM531" s="92"/>
      <c r="DN531" s="92"/>
      <c r="DO531" s="92"/>
      <c r="DP531" s="92"/>
      <c r="DQ531" s="92"/>
      <c r="DR531" s="92"/>
      <c r="DS531" s="92"/>
      <c r="DT531" s="92"/>
      <c r="DU531" s="92"/>
      <c r="DV531" s="92"/>
      <c r="DW531" s="92"/>
      <c r="DX531" s="58" t="str">
        <f t="shared" si="3"/>
        <v>generous_aid</v>
      </c>
      <c r="DY531" s="58" t="str">
        <f t="shared" si="4"/>
        <v/>
      </c>
      <c r="DZ531" s="92"/>
      <c r="EA531" s="92"/>
      <c r="EB531" s="59" t="s">
        <v>160</v>
      </c>
    </row>
    <row r="532" ht="12.75" customHeight="1">
      <c r="A532" s="30" t="s">
        <v>7374</v>
      </c>
      <c r="B532" s="324"/>
      <c r="C532" s="32" t="s">
        <v>7375</v>
      </c>
      <c r="D532" s="32" t="s">
        <v>3735</v>
      </c>
      <c r="E532" s="32" t="s">
        <v>3736</v>
      </c>
      <c r="F532" s="32" t="s">
        <v>324</v>
      </c>
      <c r="G532" s="32" t="s">
        <v>796</v>
      </c>
      <c r="H532" s="32"/>
      <c r="I532" s="32" t="s">
        <v>7376</v>
      </c>
      <c r="J532" s="33" t="s">
        <v>326</v>
      </c>
      <c r="K532" s="33" t="s">
        <v>142</v>
      </c>
      <c r="L532" s="32" t="s">
        <v>143</v>
      </c>
      <c r="M532" s="32" t="s">
        <v>144</v>
      </c>
      <c r="N532" s="32" t="s">
        <v>7377</v>
      </c>
      <c r="O532" s="32" t="s">
        <v>146</v>
      </c>
      <c r="P532" s="32" t="s">
        <v>147</v>
      </c>
      <c r="Q532" s="34" t="str">
        <f t="shared" si="1"/>
        <v/>
      </c>
      <c r="R532" s="379">
        <v>38190.0</v>
      </c>
      <c r="S532" s="893">
        <v>16827.0</v>
      </c>
      <c r="T532" s="444">
        <f t="shared" si="2"/>
        <v>59017</v>
      </c>
      <c r="U532" s="32"/>
      <c r="V532" s="39" t="s">
        <v>149</v>
      </c>
      <c r="W532" s="32"/>
      <c r="X532" s="83"/>
      <c r="Y532" s="32"/>
      <c r="Z532" s="32"/>
      <c r="AA532" s="32"/>
      <c r="AB532" s="45" t="s">
        <v>143</v>
      </c>
      <c r="AC532" s="1242">
        <v>12000.0</v>
      </c>
      <c r="AD532" s="87" t="s">
        <v>7378</v>
      </c>
      <c r="AE532" s="297" t="s">
        <v>7379</v>
      </c>
      <c r="AF532" s="87" t="s">
        <v>7380</v>
      </c>
      <c r="AG532" s="406">
        <v>26190.0</v>
      </c>
      <c r="AH532" s="825">
        <v>47017.0</v>
      </c>
      <c r="AI532" s="32" t="s">
        <v>7381</v>
      </c>
      <c r="AJ532" s="2032">
        <v>0.79</v>
      </c>
      <c r="AK532" s="1073">
        <v>0.28</v>
      </c>
      <c r="AL532" s="1000">
        <v>0.2</v>
      </c>
      <c r="AM532" s="32" t="s">
        <v>156</v>
      </c>
      <c r="AN532" s="32"/>
      <c r="AO532" s="32" t="s">
        <v>156</v>
      </c>
      <c r="AP532" s="32"/>
      <c r="AQ532" s="2032">
        <v>0.79</v>
      </c>
      <c r="AR532" s="33"/>
      <c r="AS532" s="55" t="s">
        <v>157</v>
      </c>
      <c r="AT532" s="32"/>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c r="CD532" s="56"/>
      <c r="CE532" s="56"/>
      <c r="CF532" s="56"/>
      <c r="CG532" s="56"/>
      <c r="CH532" s="56"/>
      <c r="CI532" s="56"/>
      <c r="CJ532" s="56"/>
      <c r="CK532" s="56"/>
      <c r="CL532" s="56"/>
      <c r="CM532" s="56"/>
      <c r="CN532" s="56"/>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8" t="s">
        <v>159</v>
      </c>
      <c r="DX532" s="58" t="str">
        <f t="shared" si="3"/>
        <v/>
      </c>
      <c r="DY532" s="58" t="str">
        <f t="shared" si="4"/>
        <v/>
      </c>
      <c r="DZ532" s="58"/>
      <c r="EA532" s="58"/>
      <c r="EB532" s="59" t="s">
        <v>160</v>
      </c>
    </row>
    <row r="533" ht="12.75" customHeight="1">
      <c r="A533" s="30" t="s">
        <v>7382</v>
      </c>
      <c r="B533" s="31" t="s">
        <v>7383</v>
      </c>
      <c r="C533" s="32" t="s">
        <v>7384</v>
      </c>
      <c r="D533" s="32" t="s">
        <v>7385</v>
      </c>
      <c r="E533" s="32" t="s">
        <v>7386</v>
      </c>
      <c r="F533" s="32" t="s">
        <v>7387</v>
      </c>
      <c r="G533" s="32" t="s">
        <v>7388</v>
      </c>
      <c r="H533" s="32"/>
      <c r="I533" s="32" t="s">
        <v>7389</v>
      </c>
      <c r="J533" s="33" t="s">
        <v>326</v>
      </c>
      <c r="K533" s="33" t="s">
        <v>142</v>
      </c>
      <c r="L533" s="32" t="s">
        <v>7390</v>
      </c>
      <c r="M533" s="32" t="s">
        <v>7391</v>
      </c>
      <c r="N533" s="32" t="s">
        <v>7392</v>
      </c>
      <c r="O533" s="32" t="s">
        <v>7393</v>
      </c>
      <c r="P533" s="32" t="s">
        <v>7394</v>
      </c>
      <c r="Q533" s="34" t="str">
        <f t="shared" si="1"/>
        <v/>
      </c>
      <c r="R533" s="548">
        <v>38190.0</v>
      </c>
      <c r="S533" s="885">
        <v>16827.0</v>
      </c>
      <c r="T533" s="836">
        <f t="shared" si="2"/>
        <v>59017</v>
      </c>
      <c r="U533" s="38" t="s">
        <v>7395</v>
      </c>
      <c r="V533" s="39" t="s">
        <v>7396</v>
      </c>
      <c r="W533" s="32"/>
      <c r="X533" s="83"/>
      <c r="Y533" s="32"/>
      <c r="Z533" s="32"/>
      <c r="AA533" s="32"/>
      <c r="AB533" s="45" t="s">
        <v>143</v>
      </c>
      <c r="AC533" s="1250">
        <v>12000.0</v>
      </c>
      <c r="AD533" s="87" t="s">
        <v>7378</v>
      </c>
      <c r="AE533" s="297" t="s">
        <v>7379</v>
      </c>
      <c r="AF533" s="87" t="s">
        <v>7380</v>
      </c>
      <c r="AG533" s="594">
        <v>26190.0</v>
      </c>
      <c r="AH533" s="435">
        <v>47017.0</v>
      </c>
      <c r="AI533" s="32" t="s">
        <v>7397</v>
      </c>
      <c r="AJ533" s="119">
        <v>0.79</v>
      </c>
      <c r="AK533" s="91"/>
      <c r="AL533" s="91"/>
      <c r="AM533" s="91"/>
      <c r="AN533" s="91"/>
      <c r="AO533" s="91"/>
      <c r="AP533" s="91"/>
      <c r="AQ533" s="91"/>
      <c r="AR533" s="91"/>
      <c r="AS533" s="91"/>
      <c r="AT533" s="91"/>
      <c r="AU533" s="92"/>
      <c r="AV533" s="92"/>
      <c r="AW533" s="92"/>
      <c r="AX533" s="92"/>
      <c r="AY533" s="92"/>
      <c r="AZ533" s="92"/>
      <c r="BA533" s="92"/>
      <c r="BB533" s="92"/>
      <c r="BC533" s="92"/>
      <c r="BD533" s="92"/>
      <c r="BE533" s="92"/>
      <c r="BF533" s="92"/>
      <c r="BG533" s="92"/>
      <c r="BH533" s="92"/>
      <c r="BI533" s="92"/>
      <c r="BJ533" s="92"/>
      <c r="BK533" s="92"/>
      <c r="BL533" s="92"/>
      <c r="BM533" s="92"/>
      <c r="BN533" s="92"/>
      <c r="BO533" s="92"/>
      <c r="BP533" s="92"/>
      <c r="BQ533" s="92"/>
      <c r="BR533" s="92"/>
      <c r="BS533" s="92"/>
      <c r="BT533" s="92"/>
      <c r="BU533" s="92"/>
      <c r="BV533" s="92"/>
      <c r="BW533" s="92"/>
      <c r="BX533" s="92"/>
      <c r="BY533" s="92"/>
      <c r="BZ533" s="92"/>
      <c r="CA533" s="92"/>
      <c r="CB533" s="92"/>
      <c r="CC533" s="92"/>
      <c r="CD533" s="92"/>
      <c r="CE533" s="92"/>
      <c r="CF533" s="92"/>
      <c r="CG533" s="92"/>
      <c r="CH533" s="92"/>
      <c r="CI533" s="92"/>
      <c r="CJ533" s="92"/>
      <c r="CK533" s="92"/>
      <c r="CL533" s="92"/>
      <c r="CM533" s="92"/>
      <c r="CN533" s="92"/>
      <c r="CO533" s="92"/>
      <c r="CP533" s="92"/>
      <c r="CQ533" s="92"/>
      <c r="CR533" s="92"/>
      <c r="CS533" s="92"/>
      <c r="CT533" s="92"/>
      <c r="CU533" s="92"/>
      <c r="CV533" s="92"/>
      <c r="CW533" s="92"/>
      <c r="CX533" s="92"/>
      <c r="CY533" s="92"/>
      <c r="CZ533" s="92"/>
      <c r="DA533" s="92"/>
      <c r="DB533" s="92"/>
      <c r="DC533" s="92"/>
      <c r="DD533" s="92"/>
      <c r="DE533" s="92"/>
      <c r="DF533" s="92"/>
      <c r="DG533" s="92"/>
      <c r="DH533" s="92"/>
      <c r="DI533" s="92"/>
      <c r="DJ533" s="92"/>
      <c r="DK533" s="92"/>
      <c r="DL533" s="92"/>
      <c r="DM533" s="92"/>
      <c r="DN533" s="92"/>
      <c r="DO533" s="92"/>
      <c r="DP533" s="92"/>
      <c r="DQ533" s="92"/>
      <c r="DR533" s="92"/>
      <c r="DS533" s="92"/>
      <c r="DT533" s="92"/>
      <c r="DU533" s="92"/>
      <c r="DV533" s="92"/>
      <c r="DW533" s="92"/>
      <c r="DX533" s="58" t="str">
        <f t="shared" si="3"/>
        <v/>
      </c>
      <c r="DY533" s="58" t="str">
        <f t="shared" si="4"/>
        <v/>
      </c>
      <c r="DZ533" s="92"/>
      <c r="EA533" s="92"/>
      <c r="EB533" s="59" t="s">
        <v>160</v>
      </c>
    </row>
    <row r="534" ht="12.75" customHeight="1">
      <c r="A534" s="60" t="s">
        <v>7398</v>
      </c>
      <c r="B534" s="31" t="s">
        <v>7399</v>
      </c>
      <c r="C534" s="61" t="s">
        <v>7400</v>
      </c>
      <c r="D534" s="61" t="s">
        <v>7401</v>
      </c>
      <c r="E534" s="61" t="s">
        <v>7402</v>
      </c>
      <c r="F534" s="32" t="s">
        <v>7403</v>
      </c>
      <c r="G534" s="33" t="s">
        <v>205</v>
      </c>
      <c r="H534" s="32"/>
      <c r="I534" s="32" t="s">
        <v>7404</v>
      </c>
      <c r="J534" s="33" t="s">
        <v>167</v>
      </c>
      <c r="K534" s="33" t="s">
        <v>142</v>
      </c>
      <c r="L534" s="32" t="s">
        <v>7405</v>
      </c>
      <c r="M534" s="32" t="s">
        <v>7406</v>
      </c>
      <c r="N534" s="32" t="s">
        <v>7407</v>
      </c>
      <c r="O534" s="32" t="s">
        <v>7408</v>
      </c>
      <c r="P534" s="32" t="s">
        <v>7409</v>
      </c>
      <c r="Q534" s="34" t="str">
        <f t="shared" si="1"/>
        <v/>
      </c>
      <c r="R534" s="1625">
        <v>35548.0</v>
      </c>
      <c r="S534" s="1091">
        <v>12724.0</v>
      </c>
      <c r="T534" s="878">
        <f t="shared" si="2"/>
        <v>52272</v>
      </c>
      <c r="U534" s="38" t="s">
        <v>7410</v>
      </c>
      <c r="V534" s="39" t="s">
        <v>7411</v>
      </c>
      <c r="W534" s="66">
        <v>18.0</v>
      </c>
      <c r="X534" s="273" t="s">
        <v>7412</v>
      </c>
      <c r="Y534" s="2182">
        <v>15535.0</v>
      </c>
      <c r="Z534" s="61"/>
      <c r="AA534" s="61"/>
      <c r="AB534" s="45" t="s">
        <v>143</v>
      </c>
      <c r="AC534" s="46" t="s">
        <v>7413</v>
      </c>
      <c r="AD534" s="85" t="s">
        <v>7414</v>
      </c>
      <c r="AE534" s="297" t="s">
        <v>7415</v>
      </c>
      <c r="AF534" s="85" t="s">
        <v>7416</v>
      </c>
      <c r="AG534" s="145">
        <v>0.0</v>
      </c>
      <c r="AH534" s="2260">
        <v>16724.0</v>
      </c>
      <c r="AI534" s="32" t="s">
        <v>7417</v>
      </c>
      <c r="AJ534" s="119">
        <v>0.83</v>
      </c>
      <c r="AK534" s="91"/>
      <c r="AL534" s="91"/>
      <c r="AM534" s="91"/>
      <c r="AN534" s="91"/>
      <c r="AO534" s="91"/>
      <c r="AP534" s="91"/>
      <c r="AQ534" s="91"/>
      <c r="AR534" s="91"/>
      <c r="AS534" s="91"/>
      <c r="AT534" s="91"/>
      <c r="AU534" s="92"/>
      <c r="AV534" s="92"/>
      <c r="AW534" s="92"/>
      <c r="AX534" s="92"/>
      <c r="AY534" s="92"/>
      <c r="AZ534" s="92"/>
      <c r="BA534" s="92"/>
      <c r="BB534" s="92"/>
      <c r="BC534" s="92"/>
      <c r="BD534" s="92"/>
      <c r="BE534" s="92"/>
      <c r="BF534" s="92"/>
      <c r="BG534" s="92"/>
      <c r="BH534" s="92"/>
      <c r="BI534" s="92"/>
      <c r="BJ534" s="92"/>
      <c r="BK534" s="92"/>
      <c r="BL534" s="92"/>
      <c r="BM534" s="92"/>
      <c r="BN534" s="92"/>
      <c r="BO534" s="92"/>
      <c r="BP534" s="92"/>
      <c r="BQ534" s="92"/>
      <c r="BR534" s="92"/>
      <c r="BS534" s="92"/>
      <c r="BT534" s="92"/>
      <c r="BU534" s="92"/>
      <c r="BV534" s="92"/>
      <c r="BW534" s="92"/>
      <c r="BX534" s="92"/>
      <c r="BY534" s="92"/>
      <c r="BZ534" s="92"/>
      <c r="CA534" s="92"/>
      <c r="CB534" s="92"/>
      <c r="CC534" s="92"/>
      <c r="CD534" s="92"/>
      <c r="CE534" s="92"/>
      <c r="CF534" s="92"/>
      <c r="CG534" s="92"/>
      <c r="CH534" s="92"/>
      <c r="CI534" s="92"/>
      <c r="CJ534" s="92"/>
      <c r="CK534" s="92"/>
      <c r="CL534" s="92"/>
      <c r="CM534" s="92"/>
      <c r="CN534" s="92"/>
      <c r="CO534" s="92"/>
      <c r="CP534" s="92"/>
      <c r="CQ534" s="92"/>
      <c r="CR534" s="92"/>
      <c r="CS534" s="92"/>
      <c r="CT534" s="92"/>
      <c r="CU534" s="92"/>
      <c r="CV534" s="92"/>
      <c r="CW534" s="92"/>
      <c r="CX534" s="92"/>
      <c r="CY534" s="92"/>
      <c r="CZ534" s="92"/>
      <c r="DA534" s="92"/>
      <c r="DB534" s="92"/>
      <c r="DC534" s="92"/>
      <c r="DD534" s="92"/>
      <c r="DE534" s="92"/>
      <c r="DF534" s="92"/>
      <c r="DG534" s="92"/>
      <c r="DH534" s="92"/>
      <c r="DI534" s="92"/>
      <c r="DJ534" s="92"/>
      <c r="DK534" s="92"/>
      <c r="DL534" s="92"/>
      <c r="DM534" s="92"/>
      <c r="DN534" s="92"/>
      <c r="DO534" s="92"/>
      <c r="DP534" s="92"/>
      <c r="DQ534" s="92"/>
      <c r="DR534" s="92"/>
      <c r="DS534" s="92"/>
      <c r="DT534" s="92"/>
      <c r="DU534" s="92"/>
      <c r="DV534" s="92"/>
      <c r="DW534" s="92"/>
      <c r="DX534" s="58" t="str">
        <f t="shared" si="3"/>
        <v/>
      </c>
      <c r="DY534" s="58" t="str">
        <f t="shared" si="4"/>
        <v/>
      </c>
      <c r="DZ534" s="92"/>
      <c r="EA534" s="92"/>
      <c r="EB534" s="59" t="s">
        <v>160</v>
      </c>
    </row>
    <row r="535" ht="12.75" customHeight="1">
      <c r="A535" s="60" t="s">
        <v>7418</v>
      </c>
      <c r="B535" s="324"/>
      <c r="C535" s="61" t="s">
        <v>136</v>
      </c>
      <c r="D535" s="61" t="s">
        <v>217</v>
      </c>
      <c r="E535" s="61" t="s">
        <v>136</v>
      </c>
      <c r="F535" s="32" t="s">
        <v>137</v>
      </c>
      <c r="G535" s="33" t="s">
        <v>138</v>
      </c>
      <c r="H535" s="32" t="s">
        <v>139</v>
      </c>
      <c r="I535" s="32" t="s">
        <v>7419</v>
      </c>
      <c r="J535" s="33" t="s">
        <v>265</v>
      </c>
      <c r="K535" s="33" t="s">
        <v>142</v>
      </c>
      <c r="L535" s="32" t="s">
        <v>143</v>
      </c>
      <c r="M535" s="32" t="s">
        <v>144</v>
      </c>
      <c r="N535" s="32" t="s">
        <v>7420</v>
      </c>
      <c r="O535" s="32" t="s">
        <v>146</v>
      </c>
      <c r="P535" s="32" t="s">
        <v>147</v>
      </c>
      <c r="Q535" s="34">
        <f t="shared" si="1"/>
        <v>60000</v>
      </c>
      <c r="R535" s="1647">
        <v>53290.0</v>
      </c>
      <c r="S535" s="1650">
        <v>22928.0</v>
      </c>
      <c r="T535" s="741">
        <f t="shared" si="2"/>
        <v>80218</v>
      </c>
      <c r="U535" s="32"/>
      <c r="V535" s="39" t="s">
        <v>149</v>
      </c>
      <c r="W535" s="2117">
        <v>369.0</v>
      </c>
      <c r="X535" s="2123">
        <v>0.77</v>
      </c>
      <c r="Y535" s="1250">
        <v>19666.0</v>
      </c>
      <c r="Z535" s="443">
        <v>57548.0</v>
      </c>
      <c r="AA535" s="472" t="s">
        <v>5061</v>
      </c>
      <c r="AB535" s="45" t="s">
        <v>143</v>
      </c>
      <c r="AC535" s="61" t="s">
        <v>749</v>
      </c>
      <c r="AD535" s="102"/>
      <c r="AE535" s="102"/>
      <c r="AF535" s="102"/>
      <c r="AG535" s="61"/>
      <c r="AH535" s="61"/>
      <c r="AI535" s="32"/>
      <c r="AJ535" s="976">
        <v>0.771</v>
      </c>
      <c r="AK535" s="2261">
        <v>0.636</v>
      </c>
      <c r="AL535" s="76">
        <v>0.09</v>
      </c>
      <c r="AM535" s="91">
        <v>0.06</v>
      </c>
      <c r="AN535" s="1306">
        <v>2839.0</v>
      </c>
      <c r="AO535" s="461">
        <v>1806.0</v>
      </c>
      <c r="AP535" s="442">
        <v>112.0</v>
      </c>
      <c r="AQ535" s="1776">
        <v>0.715</v>
      </c>
      <c r="AR535" s="32"/>
      <c r="AS535" s="79" t="s">
        <v>173</v>
      </c>
      <c r="AT535" s="32"/>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c r="CD535" s="56"/>
      <c r="CE535" s="56"/>
      <c r="CF535" s="56"/>
      <c r="CG535" s="56"/>
      <c r="CH535" s="56"/>
      <c r="CI535" s="56"/>
      <c r="CJ535" s="56"/>
      <c r="CK535" s="56"/>
      <c r="CL535" s="56"/>
      <c r="CM535" s="56"/>
      <c r="CN535" s="56"/>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8" t="s">
        <v>159</v>
      </c>
      <c r="DX535" s="58" t="str">
        <f t="shared" si="3"/>
        <v/>
      </c>
      <c r="DY535" s="58" t="str">
        <f t="shared" si="4"/>
        <v/>
      </c>
      <c r="DZ535" s="58"/>
      <c r="EA535" s="58"/>
      <c r="EB535" s="59" t="s">
        <v>160</v>
      </c>
    </row>
    <row r="536" ht="26.25" customHeight="1">
      <c r="A536" s="30" t="s">
        <v>7421</v>
      </c>
      <c r="B536" s="31" t="s">
        <v>7422</v>
      </c>
      <c r="C536" s="32" t="s">
        <v>7423</v>
      </c>
      <c r="D536" s="32" t="s">
        <v>7424</v>
      </c>
      <c r="E536" s="32" t="s">
        <v>7425</v>
      </c>
      <c r="F536" s="32" t="s">
        <v>7426</v>
      </c>
      <c r="G536" s="33" t="s">
        <v>138</v>
      </c>
      <c r="H536" s="32" t="s">
        <v>7427</v>
      </c>
      <c r="I536" s="32" t="s">
        <v>7428</v>
      </c>
      <c r="J536" s="33" t="s">
        <v>265</v>
      </c>
      <c r="K536" s="33" t="s">
        <v>142</v>
      </c>
      <c r="L536" s="32" t="s">
        <v>7429</v>
      </c>
      <c r="M536" s="32" t="s">
        <v>7430</v>
      </c>
      <c r="N536" s="32" t="s">
        <v>7431</v>
      </c>
      <c r="O536" s="32" t="s">
        <v>7432</v>
      </c>
      <c r="P536" s="32" t="s">
        <v>7433</v>
      </c>
      <c r="Q536" s="34">
        <f t="shared" si="1"/>
        <v>60000</v>
      </c>
      <c r="R536" s="2262">
        <v>53290.0</v>
      </c>
      <c r="S536" s="153">
        <v>22928.0</v>
      </c>
      <c r="T536" s="1656">
        <f t="shared" si="2"/>
        <v>80218</v>
      </c>
      <c r="U536" s="38" t="s">
        <v>7434</v>
      </c>
      <c r="V536" s="39" t="s">
        <v>7435</v>
      </c>
      <c r="W536" s="886">
        <v>369.0</v>
      </c>
      <c r="X536" s="2040">
        <v>0.77</v>
      </c>
      <c r="Y536" s="1250">
        <v>19666.0</v>
      </c>
      <c r="Z536" s="2243">
        <v>57548.0</v>
      </c>
      <c r="AA536" s="472" t="s">
        <v>7436</v>
      </c>
      <c r="AB536" s="45" t="s">
        <v>143</v>
      </c>
      <c r="AC536" s="32" t="s">
        <v>7437</v>
      </c>
      <c r="AD536" s="85"/>
      <c r="AE536" s="85"/>
      <c r="AF536" s="85"/>
      <c r="AG536" s="32"/>
      <c r="AH536" s="32"/>
      <c r="AI536" s="32"/>
      <c r="AJ536" s="262">
        <v>0.771</v>
      </c>
      <c r="AK536" s="263"/>
      <c r="AL536" s="263"/>
      <c r="AM536" s="263"/>
      <c r="AN536" s="263"/>
      <c r="AO536" s="263"/>
      <c r="AP536" s="263"/>
      <c r="AQ536" s="263"/>
      <c r="AR536" s="263"/>
      <c r="AS536" s="263"/>
      <c r="AT536" s="263"/>
      <c r="AU536" s="166"/>
      <c r="AV536" s="166"/>
      <c r="AW536" s="166"/>
      <c r="AX536" s="166"/>
      <c r="AY536" s="166"/>
      <c r="AZ536" s="166"/>
      <c r="BA536" s="166"/>
      <c r="BB536" s="166"/>
      <c r="BC536" s="166"/>
      <c r="BD536" s="166"/>
      <c r="BE536" s="166"/>
      <c r="BF536" s="166"/>
      <c r="BG536" s="166"/>
      <c r="BH536" s="166"/>
      <c r="BI536" s="166"/>
      <c r="BJ536" s="166"/>
      <c r="BK536" s="166"/>
      <c r="BL536" s="166"/>
      <c r="BM536" s="166"/>
      <c r="BN536" s="166"/>
      <c r="BO536" s="166"/>
      <c r="BP536" s="166"/>
      <c r="BQ536" s="166"/>
      <c r="BR536" s="166"/>
      <c r="BS536" s="166"/>
      <c r="BT536" s="166"/>
      <c r="BU536" s="166"/>
      <c r="BV536" s="166"/>
      <c r="BW536" s="166"/>
      <c r="BX536" s="166"/>
      <c r="BY536" s="166"/>
      <c r="BZ536" s="166"/>
      <c r="CA536" s="166"/>
      <c r="CB536" s="166"/>
      <c r="CC536" s="166"/>
      <c r="CD536" s="166"/>
      <c r="CE536" s="166"/>
      <c r="CF536" s="166"/>
      <c r="CG536" s="166"/>
      <c r="CH536" s="166"/>
      <c r="CI536" s="166"/>
      <c r="CJ536" s="166"/>
      <c r="CK536" s="166"/>
      <c r="CL536" s="166"/>
      <c r="CM536" s="166"/>
      <c r="CN536" s="166"/>
      <c r="CO536" s="166"/>
      <c r="CP536" s="166"/>
      <c r="CQ536" s="166"/>
      <c r="CR536" s="166"/>
      <c r="CS536" s="166"/>
      <c r="CT536" s="166"/>
      <c r="CU536" s="166"/>
      <c r="CV536" s="166"/>
      <c r="CW536" s="166"/>
      <c r="CX536" s="166"/>
      <c r="CY536" s="166"/>
      <c r="CZ536" s="166"/>
      <c r="DA536" s="166"/>
      <c r="DB536" s="166"/>
      <c r="DC536" s="166"/>
      <c r="DD536" s="166"/>
      <c r="DE536" s="166"/>
      <c r="DF536" s="166"/>
      <c r="DG536" s="166"/>
      <c r="DH536" s="166"/>
      <c r="DI536" s="166"/>
      <c r="DJ536" s="166"/>
      <c r="DK536" s="166"/>
      <c r="DL536" s="166"/>
      <c r="DM536" s="166"/>
      <c r="DN536" s="166"/>
      <c r="DO536" s="166"/>
      <c r="DP536" s="166"/>
      <c r="DQ536" s="166"/>
      <c r="DR536" s="166"/>
      <c r="DS536" s="166"/>
      <c r="DT536" s="166"/>
      <c r="DU536" s="166"/>
      <c r="DV536" s="166"/>
      <c r="DW536" s="166"/>
      <c r="DX536" s="58" t="str">
        <f t="shared" si="3"/>
        <v/>
      </c>
      <c r="DY536" s="58" t="str">
        <f t="shared" si="4"/>
        <v/>
      </c>
      <c r="DZ536" s="166"/>
      <c r="EA536" s="166"/>
      <c r="EB536" s="59" t="s">
        <v>160</v>
      </c>
    </row>
    <row r="537" ht="26.25" customHeight="1">
      <c r="A537" s="60" t="s">
        <v>7438</v>
      </c>
      <c r="B537" s="31" t="s">
        <v>7439</v>
      </c>
      <c r="C537" s="61" t="s">
        <v>7440</v>
      </c>
      <c r="D537" s="61" t="s">
        <v>7441</v>
      </c>
      <c r="E537" s="61" t="s">
        <v>7442</v>
      </c>
      <c r="F537" s="32" t="s">
        <v>7443</v>
      </c>
      <c r="G537" s="32" t="s">
        <v>7444</v>
      </c>
      <c r="H537" s="33" t="s">
        <v>7445</v>
      </c>
      <c r="I537" s="32" t="s">
        <v>7446</v>
      </c>
      <c r="J537" s="33" t="s">
        <v>167</v>
      </c>
      <c r="K537" s="33" t="s">
        <v>142</v>
      </c>
      <c r="L537" s="32" t="s">
        <v>7447</v>
      </c>
      <c r="M537" s="33" t="s">
        <v>169</v>
      </c>
      <c r="N537" s="32" t="s">
        <v>7448</v>
      </c>
      <c r="O537" s="32" t="s">
        <v>7449</v>
      </c>
      <c r="P537" s="32" t="s">
        <v>7450</v>
      </c>
      <c r="Q537" s="34" t="str">
        <f t="shared" si="1"/>
        <v/>
      </c>
      <c r="R537" s="2263">
        <v>50964.0</v>
      </c>
      <c r="S537" s="2210">
        <v>12446.0</v>
      </c>
      <c r="T537" s="1050">
        <f t="shared" si="2"/>
        <v>67410</v>
      </c>
      <c r="U537" s="139" t="s">
        <v>7451</v>
      </c>
      <c r="V537" s="65" t="s">
        <v>7452</v>
      </c>
      <c r="W537" s="61" t="s">
        <v>7453</v>
      </c>
      <c r="X537" s="273" t="s">
        <v>7454</v>
      </c>
      <c r="Y537" s="61" t="s">
        <v>7455</v>
      </c>
      <c r="Z537" s="61"/>
      <c r="AA537" s="61"/>
      <c r="AB537" s="71" t="s">
        <v>7456</v>
      </c>
      <c r="AC537" s="46" t="s">
        <v>7457</v>
      </c>
      <c r="AD537" s="87" t="s">
        <v>803</v>
      </c>
      <c r="AE537" s="297" t="s">
        <v>7458</v>
      </c>
      <c r="AF537" s="87" t="s">
        <v>7459</v>
      </c>
      <c r="AG537" s="145">
        <v>0.0</v>
      </c>
      <c r="AH537" s="1974">
        <v>16446.0</v>
      </c>
      <c r="AI537" s="32" t="s">
        <v>7460</v>
      </c>
      <c r="AJ537" s="119">
        <v>0.81</v>
      </c>
      <c r="AK537" s="91"/>
      <c r="AL537" s="91"/>
      <c r="AM537" s="91"/>
      <c r="AN537" s="91"/>
      <c r="AO537" s="91"/>
      <c r="AP537" s="91"/>
      <c r="AQ537" s="91"/>
      <c r="AR537" s="91"/>
      <c r="AS537" s="91"/>
      <c r="AT537" s="91"/>
      <c r="AU537" s="92"/>
      <c r="AV537" s="92"/>
      <c r="AW537" s="92"/>
      <c r="AX537" s="92"/>
      <c r="AY537" s="92"/>
      <c r="AZ537" s="92"/>
      <c r="BA537" s="92"/>
      <c r="BB537" s="92"/>
      <c r="BC537" s="92"/>
      <c r="BD537" s="92"/>
      <c r="BE537" s="92"/>
      <c r="BF537" s="92"/>
      <c r="BG537" s="92"/>
      <c r="BH537" s="92"/>
      <c r="BI537" s="92"/>
      <c r="BJ537" s="92"/>
      <c r="BK537" s="92"/>
      <c r="BL537" s="92"/>
      <c r="BM537" s="92"/>
      <c r="BN537" s="92"/>
      <c r="BO537" s="92"/>
      <c r="BP537" s="92"/>
      <c r="BQ537" s="92"/>
      <c r="BR537" s="92"/>
      <c r="BS537" s="92"/>
      <c r="BT537" s="92"/>
      <c r="BU537" s="92"/>
      <c r="BV537" s="92"/>
      <c r="BW537" s="92"/>
      <c r="BX537" s="92"/>
      <c r="BY537" s="92"/>
      <c r="BZ537" s="92"/>
      <c r="CA537" s="92"/>
      <c r="CB537" s="92"/>
      <c r="CC537" s="92"/>
      <c r="CD537" s="92"/>
      <c r="CE537" s="92"/>
      <c r="CF537" s="92"/>
      <c r="CG537" s="92"/>
      <c r="CH537" s="92"/>
      <c r="CI537" s="92"/>
      <c r="CJ537" s="92"/>
      <c r="CK537" s="92"/>
      <c r="CL537" s="92"/>
      <c r="CM537" s="92"/>
      <c r="CN537" s="92"/>
      <c r="CO537" s="92"/>
      <c r="CP537" s="92"/>
      <c r="CQ537" s="92"/>
      <c r="CR537" s="92"/>
      <c r="CS537" s="92"/>
      <c r="CT537" s="92"/>
      <c r="CU537" s="92"/>
      <c r="CV537" s="92"/>
      <c r="CW537" s="92"/>
      <c r="CX537" s="92"/>
      <c r="CY537" s="92"/>
      <c r="CZ537" s="92"/>
      <c r="DA537" s="92"/>
      <c r="DB537" s="92"/>
      <c r="DC537" s="92"/>
      <c r="DD537" s="92"/>
      <c r="DE537" s="92"/>
      <c r="DF537" s="92"/>
      <c r="DG537" s="92"/>
      <c r="DH537" s="92"/>
      <c r="DI537" s="92"/>
      <c r="DJ537" s="92"/>
      <c r="DK537" s="92"/>
      <c r="DL537" s="92"/>
      <c r="DM537" s="92"/>
      <c r="DN537" s="92"/>
      <c r="DO537" s="92"/>
      <c r="DP537" s="92"/>
      <c r="DQ537" s="92"/>
      <c r="DR537" s="92"/>
      <c r="DS537" s="92"/>
      <c r="DT537" s="92"/>
      <c r="DU537" s="92"/>
      <c r="DV537" s="92"/>
      <c r="DW537" s="92"/>
      <c r="DX537" s="58" t="str">
        <f t="shared" si="3"/>
        <v>generous_aid</v>
      </c>
      <c r="DY537" s="58" t="str">
        <f t="shared" si="4"/>
        <v/>
      </c>
      <c r="DZ537" s="92"/>
      <c r="EA537" s="92"/>
      <c r="EB537" s="59" t="s">
        <v>160</v>
      </c>
    </row>
    <row r="538" ht="26.25" customHeight="1">
      <c r="A538" s="30" t="s">
        <v>7461</v>
      </c>
      <c r="B538" s="324"/>
      <c r="C538" s="32" t="s">
        <v>4079</v>
      </c>
      <c r="D538" s="32" t="s">
        <v>227</v>
      </c>
      <c r="E538" s="32" t="s">
        <v>228</v>
      </c>
      <c r="F538" s="32" t="s">
        <v>324</v>
      </c>
      <c r="G538" s="33" t="s">
        <v>138</v>
      </c>
      <c r="H538" s="32"/>
      <c r="I538" s="32" t="s">
        <v>7462</v>
      </c>
      <c r="J538" s="33" t="s">
        <v>326</v>
      </c>
      <c r="K538" s="33" t="s">
        <v>142</v>
      </c>
      <c r="L538" s="32" t="s">
        <v>143</v>
      </c>
      <c r="M538" s="32" t="s">
        <v>745</v>
      </c>
      <c r="N538" s="32" t="s">
        <v>7463</v>
      </c>
      <c r="O538" s="32" t="s">
        <v>146</v>
      </c>
      <c r="P538" s="32" t="s">
        <v>147</v>
      </c>
      <c r="Q538" s="34" t="str">
        <f t="shared" si="1"/>
        <v/>
      </c>
      <c r="R538" s="878">
        <v>41790.0</v>
      </c>
      <c r="S538" s="1131">
        <v>13448.0</v>
      </c>
      <c r="T538" s="1836">
        <f t="shared" si="2"/>
        <v>59238</v>
      </c>
      <c r="U538" s="32"/>
      <c r="V538" s="39" t="s">
        <v>149</v>
      </c>
      <c r="W538" s="78">
        <v>0.0</v>
      </c>
      <c r="X538" s="318">
        <v>0.0</v>
      </c>
      <c r="Y538" s="2264">
        <v>0.0</v>
      </c>
      <c r="Z538" s="32"/>
      <c r="AA538" s="32" t="s">
        <v>7214</v>
      </c>
      <c r="AB538" s="45" t="s">
        <v>143</v>
      </c>
      <c r="AC538" s="1612">
        <v>5000.0</v>
      </c>
      <c r="AD538" s="85" t="s">
        <v>7464</v>
      </c>
      <c r="AE538" s="297" t="s">
        <v>7465</v>
      </c>
      <c r="AF538" s="87" t="s">
        <v>7466</v>
      </c>
      <c r="AG538" s="560">
        <v>36790.0</v>
      </c>
      <c r="AH538" s="1615">
        <v>54238.0</v>
      </c>
      <c r="AI538" s="32" t="s">
        <v>7467</v>
      </c>
      <c r="AJ538" s="2265">
        <v>0.542</v>
      </c>
      <c r="AK538" s="2266">
        <v>0.534</v>
      </c>
      <c r="AL538" s="75">
        <v>0.19</v>
      </c>
      <c r="AM538" s="91">
        <v>0.11</v>
      </c>
      <c r="AN538" s="2267">
        <v>10729.0</v>
      </c>
      <c r="AO538" s="2268">
        <v>5726.0</v>
      </c>
      <c r="AP538" s="558">
        <v>652.0</v>
      </c>
      <c r="AQ538" s="262">
        <v>0.428</v>
      </c>
      <c r="AR538" s="33"/>
      <c r="AS538" s="55" t="s">
        <v>157</v>
      </c>
      <c r="AT538" s="32"/>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c r="CD538" s="56"/>
      <c r="CE538" s="56"/>
      <c r="CF538" s="56"/>
      <c r="CG538" s="56"/>
      <c r="CH538" s="56"/>
      <c r="CI538" s="56"/>
      <c r="CJ538" s="56"/>
      <c r="CK538" s="56"/>
      <c r="CL538" s="56"/>
      <c r="CM538" s="56"/>
      <c r="CN538" s="56"/>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8" t="s">
        <v>159</v>
      </c>
      <c r="DX538" s="58" t="str">
        <f t="shared" si="3"/>
        <v/>
      </c>
      <c r="DY538" s="58" t="str">
        <f t="shared" si="4"/>
        <v/>
      </c>
      <c r="DZ538" s="58"/>
      <c r="EA538" s="58"/>
      <c r="EB538" s="59" t="s">
        <v>160</v>
      </c>
    </row>
    <row r="539" ht="12.75" customHeight="1">
      <c r="A539" s="577" t="s">
        <v>7461</v>
      </c>
      <c r="B539" s="324"/>
      <c r="C539" s="578" t="s">
        <v>4079</v>
      </c>
      <c r="D539" s="578" t="s">
        <v>227</v>
      </c>
      <c r="E539" s="578" t="s">
        <v>228</v>
      </c>
      <c r="F539" s="32" t="s">
        <v>324</v>
      </c>
      <c r="G539" s="33" t="s">
        <v>138</v>
      </c>
      <c r="H539" s="32"/>
      <c r="I539" s="32" t="s">
        <v>7468</v>
      </c>
      <c r="J539" s="33" t="s">
        <v>326</v>
      </c>
      <c r="K539" s="33" t="s">
        <v>142</v>
      </c>
      <c r="L539" s="32" t="s">
        <v>143</v>
      </c>
      <c r="M539" s="32" t="s">
        <v>745</v>
      </c>
      <c r="N539" s="32" t="s">
        <v>7469</v>
      </c>
      <c r="O539" s="32" t="s">
        <v>146</v>
      </c>
      <c r="P539" s="32" t="s">
        <v>147</v>
      </c>
      <c r="Q539" s="34" t="str">
        <f t="shared" si="1"/>
        <v/>
      </c>
      <c r="R539" s="878">
        <v>41790.0</v>
      </c>
      <c r="S539" s="1131">
        <v>13448.0</v>
      </c>
      <c r="T539" s="1836">
        <f t="shared" si="2"/>
        <v>59238</v>
      </c>
      <c r="U539" s="32"/>
      <c r="V539" s="580" t="s">
        <v>149</v>
      </c>
      <c r="W539" s="78">
        <v>0.0</v>
      </c>
      <c r="X539" s="318">
        <v>0.0</v>
      </c>
      <c r="Y539" s="2264">
        <v>0.0</v>
      </c>
      <c r="Z539" s="32"/>
      <c r="AA539" s="32" t="s">
        <v>7214</v>
      </c>
      <c r="AB539" s="45" t="s">
        <v>143</v>
      </c>
      <c r="AC539" s="1612">
        <v>5000.0</v>
      </c>
      <c r="AD539" s="85" t="s">
        <v>7464</v>
      </c>
      <c r="AE539" s="297" t="s">
        <v>7465</v>
      </c>
      <c r="AF539" s="87" t="s">
        <v>7466</v>
      </c>
      <c r="AG539" s="560">
        <v>36790.0</v>
      </c>
      <c r="AH539" s="1615">
        <v>54238.0</v>
      </c>
      <c r="AI539" s="32" t="s">
        <v>7470</v>
      </c>
      <c r="AJ539" s="2265">
        <v>0.542</v>
      </c>
      <c r="AK539" s="2266">
        <v>0.534</v>
      </c>
      <c r="AL539" s="75">
        <v>0.19</v>
      </c>
      <c r="AM539" s="1604">
        <v>0.11</v>
      </c>
      <c r="AN539" s="2267">
        <v>10729.0</v>
      </c>
      <c r="AO539" s="2268">
        <v>5726.0</v>
      </c>
      <c r="AP539" s="558">
        <v>652.0</v>
      </c>
      <c r="AQ539" s="32"/>
      <c r="AR539" s="262">
        <v>0.428</v>
      </c>
      <c r="AS539" s="55" t="s">
        <v>157</v>
      </c>
      <c r="AT539" s="32"/>
      <c r="AU539" s="56"/>
      <c r="AV539" s="190"/>
      <c r="AW539" s="190"/>
      <c r="AX539" s="190"/>
      <c r="AY539" s="190"/>
      <c r="AZ539" s="190"/>
      <c r="BA539" s="190"/>
      <c r="BB539" s="190"/>
      <c r="BC539" s="190"/>
      <c r="BD539" s="190"/>
      <c r="BE539" s="190"/>
      <c r="BF539" s="190"/>
      <c r="BG539" s="190"/>
      <c r="BH539" s="190"/>
      <c r="BI539" s="190"/>
      <c r="BJ539" s="190"/>
      <c r="BK539" s="190"/>
      <c r="BL539" s="190"/>
      <c r="BM539" s="190"/>
      <c r="BN539" s="190"/>
      <c r="BO539" s="190"/>
      <c r="BP539" s="190"/>
      <c r="BQ539" s="190"/>
      <c r="BR539" s="190"/>
      <c r="BS539" s="190"/>
      <c r="BT539" s="190"/>
      <c r="BU539" s="190"/>
      <c r="BV539" s="190"/>
      <c r="BW539" s="190"/>
      <c r="BX539" s="190"/>
      <c r="BY539" s="190"/>
      <c r="BZ539" s="190"/>
      <c r="CA539" s="190"/>
      <c r="CB539" s="190"/>
      <c r="CC539" s="190"/>
      <c r="CD539" s="190"/>
      <c r="CE539" s="190"/>
      <c r="CF539" s="190"/>
      <c r="CG539" s="190"/>
      <c r="CH539" s="190"/>
      <c r="CI539" s="190"/>
      <c r="CJ539" s="190"/>
      <c r="CK539" s="190"/>
      <c r="CL539" s="190"/>
      <c r="CM539" s="190"/>
      <c r="CN539" s="190"/>
      <c r="CO539" s="190"/>
      <c r="CP539" s="190"/>
      <c r="CQ539" s="190"/>
      <c r="CR539" s="190"/>
      <c r="CS539" s="190"/>
      <c r="CT539" s="190"/>
      <c r="CU539" s="190"/>
      <c r="CV539" s="190"/>
      <c r="CW539" s="190"/>
      <c r="CX539" s="190"/>
      <c r="CY539" s="190"/>
      <c r="CZ539" s="190"/>
      <c r="DA539" s="190"/>
      <c r="DB539" s="190"/>
      <c r="DC539" s="190"/>
      <c r="DD539" s="190"/>
      <c r="DE539" s="190"/>
      <c r="DF539" s="190"/>
      <c r="DG539" s="190"/>
      <c r="DH539" s="190"/>
      <c r="DI539" s="190"/>
      <c r="DJ539" s="190"/>
      <c r="DK539" s="190"/>
      <c r="DL539" s="190"/>
      <c r="DM539" s="190"/>
      <c r="DN539" s="190"/>
      <c r="DO539" s="190"/>
      <c r="DP539" s="190"/>
      <c r="DQ539" s="190"/>
      <c r="DR539" s="190"/>
      <c r="DS539" s="190"/>
      <c r="DT539" s="190"/>
      <c r="DU539" s="190"/>
      <c r="DV539" s="190"/>
      <c r="DW539" s="592"/>
      <c r="DX539" s="58" t="str">
        <f t="shared" si="3"/>
        <v/>
      </c>
      <c r="DY539" s="58" t="str">
        <f t="shared" si="4"/>
        <v/>
      </c>
      <c r="DZ539" s="592" t="s">
        <v>7471</v>
      </c>
      <c r="EA539" s="592"/>
      <c r="EB539" s="59" t="s">
        <v>160</v>
      </c>
    </row>
    <row r="540" ht="12.75" customHeight="1">
      <c r="A540" s="30" t="s">
        <v>7472</v>
      </c>
      <c r="B540" s="31" t="s">
        <v>7473</v>
      </c>
      <c r="C540" s="32" t="s">
        <v>7474</v>
      </c>
      <c r="D540" s="32" t="s">
        <v>7475</v>
      </c>
      <c r="E540" s="32" t="s">
        <v>7476</v>
      </c>
      <c r="F540" s="32" t="s">
        <v>7477</v>
      </c>
      <c r="G540" s="33" t="s">
        <v>138</v>
      </c>
      <c r="H540" s="32"/>
      <c r="I540" s="32" t="s">
        <v>7478</v>
      </c>
      <c r="J540" s="33" t="s">
        <v>326</v>
      </c>
      <c r="K540" s="33" t="s">
        <v>142</v>
      </c>
      <c r="L540" s="32" t="s">
        <v>7479</v>
      </c>
      <c r="M540" s="32" t="s">
        <v>7480</v>
      </c>
      <c r="N540" s="32" t="s">
        <v>7481</v>
      </c>
      <c r="O540" s="32" t="s">
        <v>7482</v>
      </c>
      <c r="P540" s="32" t="s">
        <v>7483</v>
      </c>
      <c r="Q540" s="34" t="str">
        <f t="shared" si="1"/>
        <v/>
      </c>
      <c r="R540" s="1166">
        <v>41790.0</v>
      </c>
      <c r="S540" s="1412">
        <v>13448.0</v>
      </c>
      <c r="T540" s="1946">
        <f t="shared" si="2"/>
        <v>59238</v>
      </c>
      <c r="U540" s="38" t="s">
        <v>7484</v>
      </c>
      <c r="V540" s="39" t="s">
        <v>7485</v>
      </c>
      <c r="W540" s="78">
        <v>0.0</v>
      </c>
      <c r="X540" s="318">
        <v>0.0</v>
      </c>
      <c r="Y540" s="2264">
        <v>0.0</v>
      </c>
      <c r="Z540" s="32"/>
      <c r="AA540" s="32" t="s">
        <v>7486</v>
      </c>
      <c r="AB540" s="45" t="s">
        <v>143</v>
      </c>
      <c r="AC540" s="1970">
        <v>5000.0</v>
      </c>
      <c r="AD540" s="85" t="s">
        <v>7464</v>
      </c>
      <c r="AE540" s="297" t="s">
        <v>7465</v>
      </c>
      <c r="AF540" s="87" t="s">
        <v>7466</v>
      </c>
      <c r="AG540" s="1248">
        <v>36790.0</v>
      </c>
      <c r="AH540" s="950">
        <v>54238.0</v>
      </c>
      <c r="AI540" s="32" t="s">
        <v>7487</v>
      </c>
      <c r="AJ540" s="2269">
        <v>0.542</v>
      </c>
      <c r="AK540" s="263"/>
      <c r="AL540" s="263"/>
      <c r="AM540" s="263"/>
      <c r="AN540" s="263"/>
      <c r="AO540" s="263"/>
      <c r="AP540" s="263"/>
      <c r="AQ540" s="263"/>
      <c r="AR540" s="263"/>
      <c r="AS540" s="263"/>
      <c r="AT540" s="263"/>
      <c r="AU540" s="166"/>
      <c r="AV540" s="166"/>
      <c r="AW540" s="166"/>
      <c r="AX540" s="166"/>
      <c r="AY540" s="166"/>
      <c r="AZ540" s="166"/>
      <c r="BA540" s="166"/>
      <c r="BB540" s="166"/>
      <c r="BC540" s="166"/>
      <c r="BD540" s="166"/>
      <c r="BE540" s="166"/>
      <c r="BF540" s="166"/>
      <c r="BG540" s="166"/>
      <c r="BH540" s="166"/>
      <c r="BI540" s="166"/>
      <c r="BJ540" s="166"/>
      <c r="BK540" s="166"/>
      <c r="BL540" s="166"/>
      <c r="BM540" s="166"/>
      <c r="BN540" s="166"/>
      <c r="BO540" s="166"/>
      <c r="BP540" s="166"/>
      <c r="BQ540" s="166"/>
      <c r="BR540" s="166"/>
      <c r="BS540" s="166"/>
      <c r="BT540" s="166"/>
      <c r="BU540" s="166"/>
      <c r="BV540" s="166"/>
      <c r="BW540" s="166"/>
      <c r="BX540" s="166"/>
      <c r="BY540" s="166"/>
      <c r="BZ540" s="166"/>
      <c r="CA540" s="166"/>
      <c r="CB540" s="166"/>
      <c r="CC540" s="166"/>
      <c r="CD540" s="166"/>
      <c r="CE540" s="166"/>
      <c r="CF540" s="166"/>
      <c r="CG540" s="166"/>
      <c r="CH540" s="166"/>
      <c r="CI540" s="166"/>
      <c r="CJ540" s="166"/>
      <c r="CK540" s="166"/>
      <c r="CL540" s="166"/>
      <c r="CM540" s="166"/>
      <c r="CN540" s="166"/>
      <c r="CO540" s="166"/>
      <c r="CP540" s="166"/>
      <c r="CQ540" s="166"/>
      <c r="CR540" s="166"/>
      <c r="CS540" s="166"/>
      <c r="CT540" s="166"/>
      <c r="CU540" s="166"/>
      <c r="CV540" s="166"/>
      <c r="CW540" s="166"/>
      <c r="CX540" s="166"/>
      <c r="CY540" s="166"/>
      <c r="CZ540" s="166"/>
      <c r="DA540" s="166"/>
      <c r="DB540" s="166"/>
      <c r="DC540" s="166"/>
      <c r="DD540" s="166"/>
      <c r="DE540" s="166"/>
      <c r="DF540" s="166"/>
      <c r="DG540" s="166"/>
      <c r="DH540" s="166"/>
      <c r="DI540" s="166"/>
      <c r="DJ540" s="166"/>
      <c r="DK540" s="166"/>
      <c r="DL540" s="166"/>
      <c r="DM540" s="166"/>
      <c r="DN540" s="166"/>
      <c r="DO540" s="166"/>
      <c r="DP540" s="166"/>
      <c r="DQ540" s="166"/>
      <c r="DR540" s="166"/>
      <c r="DS540" s="166"/>
      <c r="DT540" s="166"/>
      <c r="DU540" s="166"/>
      <c r="DV540" s="166"/>
      <c r="DW540" s="166"/>
      <c r="DX540" s="58" t="str">
        <f t="shared" si="3"/>
        <v/>
      </c>
      <c r="DY540" s="58" t="str">
        <f t="shared" si="4"/>
        <v/>
      </c>
      <c r="DZ540" s="166"/>
      <c r="EA540" s="166"/>
      <c r="EB540" s="59" t="s">
        <v>160</v>
      </c>
    </row>
    <row r="541" ht="26.25" customHeight="1">
      <c r="A541" s="60" t="s">
        <v>7488</v>
      </c>
      <c r="B541" s="324"/>
      <c r="C541" s="61" t="s">
        <v>7489</v>
      </c>
      <c r="D541" s="61" t="s">
        <v>794</v>
      </c>
      <c r="E541" s="61" t="s">
        <v>795</v>
      </c>
      <c r="F541" s="32" t="s">
        <v>137</v>
      </c>
      <c r="G541" s="32" t="s">
        <v>796</v>
      </c>
      <c r="H541" s="32" t="s">
        <v>797</v>
      </c>
      <c r="I541" s="32" t="s">
        <v>140</v>
      </c>
      <c r="J541" s="33" t="s">
        <v>141</v>
      </c>
      <c r="K541" s="33" t="s">
        <v>142</v>
      </c>
      <c r="L541" s="32" t="s">
        <v>143</v>
      </c>
      <c r="M541" s="32" t="s">
        <v>745</v>
      </c>
      <c r="N541" s="32" t="s">
        <v>7490</v>
      </c>
      <c r="O541" s="32" t="s">
        <v>146</v>
      </c>
      <c r="P541" s="32" t="s">
        <v>3583</v>
      </c>
      <c r="Q541" s="34">
        <f t="shared" si="1"/>
        <v>70000</v>
      </c>
      <c r="R541" s="397">
        <v>69918.0</v>
      </c>
      <c r="S541" s="1062">
        <v>21750.0</v>
      </c>
      <c r="T541" s="1258">
        <f t="shared" si="2"/>
        <v>95668</v>
      </c>
      <c r="U541" s="32"/>
      <c r="V541" s="39" t="s">
        <v>149</v>
      </c>
      <c r="W541" s="282">
        <v>141.0</v>
      </c>
      <c r="X541" s="2070">
        <v>0.47</v>
      </c>
      <c r="Y541" s="1396">
        <v>28705.0</v>
      </c>
      <c r="Z541" s="1039">
        <v>65307.0</v>
      </c>
      <c r="AA541" s="688" t="s">
        <v>4802</v>
      </c>
      <c r="AB541" s="45" t="s">
        <v>143</v>
      </c>
      <c r="AC541" s="1035">
        <v>36000.0</v>
      </c>
      <c r="AD541" s="87" t="s">
        <v>7491</v>
      </c>
      <c r="AE541" s="376" t="s">
        <v>7492</v>
      </c>
      <c r="AF541" s="87" t="s">
        <v>7493</v>
      </c>
      <c r="AG541" s="1540">
        <v>33918.0</v>
      </c>
      <c r="AH541" s="1689">
        <v>59668.0</v>
      </c>
      <c r="AI541" s="32" t="s">
        <v>7494</v>
      </c>
      <c r="AJ541" s="278">
        <v>0.5</v>
      </c>
      <c r="AK541" s="61"/>
      <c r="AL541" s="681">
        <v>0.12</v>
      </c>
      <c r="AM541" s="61" t="s">
        <v>156</v>
      </c>
      <c r="AN541" s="61"/>
      <c r="AO541" s="61" t="s">
        <v>156</v>
      </c>
      <c r="AP541" s="61" t="s">
        <v>156</v>
      </c>
      <c r="AQ541" s="278">
        <v>0.5</v>
      </c>
      <c r="AR541" s="32"/>
      <c r="AS541" s="79" t="s">
        <v>173</v>
      </c>
      <c r="AT541" s="32"/>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c r="CD541" s="56"/>
      <c r="CE541" s="56"/>
      <c r="CF541" s="56"/>
      <c r="CG541" s="56"/>
      <c r="CH541" s="56"/>
      <c r="CI541" s="56"/>
      <c r="CJ541" s="56"/>
      <c r="CK541" s="56"/>
      <c r="CL541" s="56"/>
      <c r="CM541" s="56"/>
      <c r="CN541" s="56"/>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8" t="s">
        <v>159</v>
      </c>
      <c r="DX541" s="58" t="str">
        <f t="shared" si="3"/>
        <v/>
      </c>
      <c r="DY541" s="58" t="str">
        <f t="shared" si="4"/>
        <v/>
      </c>
      <c r="DZ541" s="58"/>
      <c r="EA541" s="58"/>
      <c r="EB541" s="59" t="s">
        <v>160</v>
      </c>
    </row>
    <row r="542" ht="12.75" customHeight="1">
      <c r="A542" s="60" t="s">
        <v>7495</v>
      </c>
      <c r="B542" s="31" t="s">
        <v>7496</v>
      </c>
      <c r="C542" s="61" t="s">
        <v>7497</v>
      </c>
      <c r="D542" s="61" t="s">
        <v>7498</v>
      </c>
      <c r="E542" s="61" t="s">
        <v>7499</v>
      </c>
      <c r="F542" s="32" t="s">
        <v>7500</v>
      </c>
      <c r="G542" s="32" t="s">
        <v>7501</v>
      </c>
      <c r="H542" s="32" t="s">
        <v>7502</v>
      </c>
      <c r="I542" s="32" t="s">
        <v>7503</v>
      </c>
      <c r="J542" s="33" t="s">
        <v>141</v>
      </c>
      <c r="K542" s="33" t="s">
        <v>142</v>
      </c>
      <c r="L542" s="32" t="s">
        <v>7504</v>
      </c>
      <c r="M542" s="32" t="s">
        <v>7505</v>
      </c>
      <c r="N542" s="32" t="s">
        <v>7506</v>
      </c>
      <c r="O542" s="32" t="s">
        <v>7507</v>
      </c>
      <c r="P542" s="32" t="s">
        <v>7508</v>
      </c>
      <c r="Q542" s="34">
        <f t="shared" si="1"/>
        <v>70000</v>
      </c>
      <c r="R542" s="1132">
        <v>69918.0</v>
      </c>
      <c r="S542" s="1076">
        <v>21750.0</v>
      </c>
      <c r="T542" s="1258">
        <f t="shared" si="2"/>
        <v>95668</v>
      </c>
      <c r="U542" s="38" t="s">
        <v>7509</v>
      </c>
      <c r="V542" s="39" t="s">
        <v>7510</v>
      </c>
      <c r="W542" s="110">
        <v>141.0</v>
      </c>
      <c r="X542" s="846">
        <v>0.465</v>
      </c>
      <c r="Y542" s="1396">
        <v>28705.0</v>
      </c>
      <c r="Z542" s="2270">
        <v>65307.0</v>
      </c>
      <c r="AA542" s="688" t="s">
        <v>7511</v>
      </c>
      <c r="AB542" s="45" t="s">
        <v>143</v>
      </c>
      <c r="AC542" s="1040">
        <v>36000.0</v>
      </c>
      <c r="AD542" s="87" t="s">
        <v>7491</v>
      </c>
      <c r="AE542" s="376" t="s">
        <v>7492</v>
      </c>
      <c r="AF542" s="87" t="s">
        <v>7493</v>
      </c>
      <c r="AG542" s="878">
        <v>33918.0</v>
      </c>
      <c r="AH542" s="240">
        <v>59668.0</v>
      </c>
      <c r="AI542" s="32" t="s">
        <v>7512</v>
      </c>
      <c r="AJ542" s="1857">
        <v>0.5</v>
      </c>
      <c r="AK542" s="91"/>
      <c r="AL542" s="91"/>
      <c r="AM542" s="91"/>
      <c r="AN542" s="91"/>
      <c r="AO542" s="91"/>
      <c r="AP542" s="91"/>
      <c r="AQ542" s="91"/>
      <c r="AR542" s="91"/>
      <c r="AS542" s="91"/>
      <c r="AT542" s="91"/>
      <c r="AU542" s="92"/>
      <c r="AV542" s="92"/>
      <c r="AW542" s="92"/>
      <c r="AX542" s="92"/>
      <c r="AY542" s="92"/>
      <c r="AZ542" s="92"/>
      <c r="BA542" s="92"/>
      <c r="BB542" s="92"/>
      <c r="BC542" s="92"/>
      <c r="BD542" s="92"/>
      <c r="BE542" s="92"/>
      <c r="BF542" s="92"/>
      <c r="BG542" s="92"/>
      <c r="BH542" s="92"/>
      <c r="BI542" s="92"/>
      <c r="BJ542" s="92"/>
      <c r="BK542" s="92"/>
      <c r="BL542" s="92"/>
      <c r="BM542" s="92"/>
      <c r="BN542" s="92"/>
      <c r="BO542" s="92"/>
      <c r="BP542" s="92"/>
      <c r="BQ542" s="92"/>
      <c r="BR542" s="92"/>
      <c r="BS542" s="92"/>
      <c r="BT542" s="92"/>
      <c r="BU542" s="92"/>
      <c r="BV542" s="92"/>
      <c r="BW542" s="92"/>
      <c r="BX542" s="92"/>
      <c r="BY542" s="92"/>
      <c r="BZ542" s="92"/>
      <c r="CA542" s="92"/>
      <c r="CB542" s="92"/>
      <c r="CC542" s="92"/>
      <c r="CD542" s="92"/>
      <c r="CE542" s="92"/>
      <c r="CF542" s="92"/>
      <c r="CG542" s="92"/>
      <c r="CH542" s="92"/>
      <c r="CI542" s="92"/>
      <c r="CJ542" s="92"/>
      <c r="CK542" s="92"/>
      <c r="CL542" s="92"/>
      <c r="CM542" s="92"/>
      <c r="CN542" s="92"/>
      <c r="CO542" s="92"/>
      <c r="CP542" s="92"/>
      <c r="CQ542" s="92"/>
      <c r="CR542" s="92"/>
      <c r="CS542" s="92"/>
      <c r="CT542" s="92"/>
      <c r="CU542" s="92"/>
      <c r="CV542" s="92"/>
      <c r="CW542" s="92"/>
      <c r="CX542" s="92"/>
      <c r="CY542" s="92"/>
      <c r="CZ542" s="92"/>
      <c r="DA542" s="92"/>
      <c r="DB542" s="92"/>
      <c r="DC542" s="92"/>
      <c r="DD542" s="92"/>
      <c r="DE542" s="92"/>
      <c r="DF542" s="92"/>
      <c r="DG542" s="92"/>
      <c r="DH542" s="92"/>
      <c r="DI542" s="92"/>
      <c r="DJ542" s="92"/>
      <c r="DK542" s="92"/>
      <c r="DL542" s="92"/>
      <c r="DM542" s="92"/>
      <c r="DN542" s="92"/>
      <c r="DO542" s="92"/>
      <c r="DP542" s="92"/>
      <c r="DQ542" s="92"/>
      <c r="DR542" s="92"/>
      <c r="DS542" s="92"/>
      <c r="DT542" s="92"/>
      <c r="DU542" s="92"/>
      <c r="DV542" s="92"/>
      <c r="DW542" s="92"/>
      <c r="DX542" s="58" t="str">
        <f t="shared" si="3"/>
        <v/>
      </c>
      <c r="DY542" s="58" t="str">
        <f t="shared" si="4"/>
        <v/>
      </c>
      <c r="DZ542" s="92"/>
      <c r="EA542" s="92"/>
      <c r="EB542" s="59" t="s">
        <v>160</v>
      </c>
    </row>
    <row r="543" ht="12.75" customHeight="1">
      <c r="A543" s="30" t="s">
        <v>7513</v>
      </c>
      <c r="B543" s="31" t="s">
        <v>7514</v>
      </c>
      <c r="C543" s="32" t="s">
        <v>7515</v>
      </c>
      <c r="D543" s="32" t="s">
        <v>7516</v>
      </c>
      <c r="E543" s="32" t="s">
        <v>7517</v>
      </c>
      <c r="F543" s="32" t="s">
        <v>7518</v>
      </c>
      <c r="G543" s="33" t="s">
        <v>166</v>
      </c>
      <c r="H543" s="32"/>
      <c r="I543" s="32" t="s">
        <v>7519</v>
      </c>
      <c r="J543" s="33" t="s">
        <v>167</v>
      </c>
      <c r="K543" s="33" t="s">
        <v>142</v>
      </c>
      <c r="L543" s="32" t="s">
        <v>7520</v>
      </c>
      <c r="M543" s="32" t="s">
        <v>7521</v>
      </c>
      <c r="N543" s="32" t="s">
        <v>7522</v>
      </c>
      <c r="O543" s="32" t="s">
        <v>7523</v>
      </c>
      <c r="P543" s="32" t="s">
        <v>7524</v>
      </c>
      <c r="Q543" s="34" t="str">
        <f t="shared" si="1"/>
        <v/>
      </c>
      <c r="R543" s="225">
        <v>31700.0</v>
      </c>
      <c r="S543" s="881">
        <v>12900.0</v>
      </c>
      <c r="T543" s="487">
        <f t="shared" si="2"/>
        <v>48600</v>
      </c>
      <c r="U543" s="38" t="s">
        <v>7525</v>
      </c>
      <c r="V543" s="39" t="s">
        <v>7526</v>
      </c>
      <c r="W543" s="308">
        <v>14.0</v>
      </c>
      <c r="X543" s="67">
        <v>1.0</v>
      </c>
      <c r="Y543" s="1257">
        <v>21729.0</v>
      </c>
      <c r="Z543" s="32"/>
      <c r="AA543" s="1613" t="s">
        <v>7527</v>
      </c>
      <c r="AB543" s="45" t="s">
        <v>143</v>
      </c>
      <c r="AC543" s="568">
        <v>18000.0</v>
      </c>
      <c r="AD543" s="85"/>
      <c r="AE543" s="85"/>
      <c r="AF543" s="85"/>
      <c r="AG543" s="34"/>
      <c r="AH543" s="34"/>
      <c r="AI543" s="32"/>
      <c r="AJ543" s="119">
        <v>0.93</v>
      </c>
      <c r="AK543" s="91"/>
      <c r="AL543" s="91"/>
      <c r="AM543" s="91"/>
      <c r="AN543" s="91"/>
      <c r="AO543" s="91"/>
      <c r="AP543" s="91"/>
      <c r="AQ543" s="91"/>
      <c r="AR543" s="91"/>
      <c r="AS543" s="91"/>
      <c r="AT543" s="91"/>
      <c r="AU543" s="92"/>
      <c r="AV543" s="92"/>
      <c r="AW543" s="92"/>
      <c r="AX543" s="92"/>
      <c r="AY543" s="92"/>
      <c r="AZ543" s="92"/>
      <c r="BA543" s="92"/>
      <c r="BB543" s="92"/>
      <c r="BC543" s="92"/>
      <c r="BD543" s="92"/>
      <c r="BE543" s="92"/>
      <c r="BF543" s="92"/>
      <c r="BG543" s="92"/>
      <c r="BH543" s="92"/>
      <c r="BI543" s="92"/>
      <c r="BJ543" s="92"/>
      <c r="BK543" s="92"/>
      <c r="BL543" s="92"/>
      <c r="BM543" s="92"/>
      <c r="BN543" s="92"/>
      <c r="BO543" s="92"/>
      <c r="BP543" s="92"/>
      <c r="BQ543" s="92"/>
      <c r="BR543" s="92"/>
      <c r="BS543" s="92"/>
      <c r="BT543" s="92"/>
      <c r="BU543" s="92"/>
      <c r="BV543" s="92"/>
      <c r="BW543" s="92"/>
      <c r="BX543" s="92"/>
      <c r="BY543" s="92"/>
      <c r="BZ543" s="92"/>
      <c r="CA543" s="92"/>
      <c r="CB543" s="92"/>
      <c r="CC543" s="92"/>
      <c r="CD543" s="92"/>
      <c r="CE543" s="92"/>
      <c r="CF543" s="92"/>
      <c r="CG543" s="92"/>
      <c r="CH543" s="92"/>
      <c r="CI543" s="92"/>
      <c r="CJ543" s="92"/>
      <c r="CK543" s="92"/>
      <c r="CL543" s="92"/>
      <c r="CM543" s="92"/>
      <c r="CN543" s="92"/>
      <c r="CO543" s="92"/>
      <c r="CP543" s="92"/>
      <c r="CQ543" s="92"/>
      <c r="CR543" s="92"/>
      <c r="CS543" s="92"/>
      <c r="CT543" s="92"/>
      <c r="CU543" s="92"/>
      <c r="CV543" s="92"/>
      <c r="CW543" s="92"/>
      <c r="CX543" s="92"/>
      <c r="CY543" s="92"/>
      <c r="CZ543" s="92"/>
      <c r="DA543" s="92"/>
      <c r="DB543" s="92"/>
      <c r="DC543" s="92"/>
      <c r="DD543" s="92"/>
      <c r="DE543" s="92"/>
      <c r="DF543" s="92"/>
      <c r="DG543" s="92"/>
      <c r="DH543" s="92"/>
      <c r="DI543" s="92"/>
      <c r="DJ543" s="92"/>
      <c r="DK543" s="92"/>
      <c r="DL543" s="92"/>
      <c r="DM543" s="92"/>
      <c r="DN543" s="92"/>
      <c r="DO543" s="92"/>
      <c r="DP543" s="92"/>
      <c r="DQ543" s="92"/>
      <c r="DR543" s="92"/>
      <c r="DS543" s="92"/>
      <c r="DT543" s="92"/>
      <c r="DU543" s="92"/>
      <c r="DV543" s="92"/>
      <c r="DW543" s="92"/>
      <c r="DX543" s="58" t="str">
        <f t="shared" si="3"/>
        <v/>
      </c>
      <c r="DY543" s="58" t="str">
        <f t="shared" si="4"/>
        <v/>
      </c>
      <c r="DZ543" s="92"/>
      <c r="EA543" s="92"/>
      <c r="EB543" s="59" t="s">
        <v>160</v>
      </c>
    </row>
    <row r="544" ht="26.25" customHeight="1">
      <c r="A544" s="30" t="s">
        <v>7528</v>
      </c>
      <c r="B544" s="324"/>
      <c r="C544" s="32" t="s">
        <v>1792</v>
      </c>
      <c r="D544" s="32" t="s">
        <v>794</v>
      </c>
      <c r="E544" s="32" t="s">
        <v>795</v>
      </c>
      <c r="F544" s="32" t="s">
        <v>137</v>
      </c>
      <c r="G544" s="32" t="s">
        <v>796</v>
      </c>
      <c r="H544" s="32" t="s">
        <v>797</v>
      </c>
      <c r="I544" s="32" t="s">
        <v>140</v>
      </c>
      <c r="J544" s="33" t="s">
        <v>167</v>
      </c>
      <c r="K544" s="33" t="s">
        <v>142</v>
      </c>
      <c r="L544" s="32" t="s">
        <v>143</v>
      </c>
      <c r="M544" s="33" t="s">
        <v>169</v>
      </c>
      <c r="N544" s="32" t="s">
        <v>7529</v>
      </c>
      <c r="O544" s="32" t="s">
        <v>146</v>
      </c>
      <c r="P544" s="32" t="s">
        <v>147</v>
      </c>
      <c r="Q544" s="34">
        <f t="shared" si="1"/>
        <v>10000</v>
      </c>
      <c r="R544" s="2009">
        <v>65188.0</v>
      </c>
      <c r="S544" s="2271">
        <v>22150.0</v>
      </c>
      <c r="T544" s="1049">
        <f t="shared" si="2"/>
        <v>91338</v>
      </c>
      <c r="U544" s="32"/>
      <c r="V544" s="65" t="s">
        <v>173</v>
      </c>
      <c r="W544" s="2019">
        <v>47.0</v>
      </c>
      <c r="X544" s="846">
        <v>0.49</v>
      </c>
      <c r="Y544" s="2272">
        <v>78188.0</v>
      </c>
      <c r="Z544" s="697">
        <v>9878.0</v>
      </c>
      <c r="AA544" s="1217" t="s">
        <v>2167</v>
      </c>
      <c r="AB544" s="322" t="s">
        <v>499</v>
      </c>
      <c r="AC544" s="1612">
        <v>5000.0</v>
      </c>
      <c r="AD544" s="85" t="s">
        <v>232</v>
      </c>
      <c r="AE544" s="376" t="s">
        <v>7530</v>
      </c>
      <c r="AF544" s="85" t="s">
        <v>7531</v>
      </c>
      <c r="AG544" s="2273">
        <v>60188.0</v>
      </c>
      <c r="AH544" s="479">
        <v>86338.0</v>
      </c>
      <c r="AI544" s="32" t="s">
        <v>7532</v>
      </c>
      <c r="AJ544" s="1945">
        <v>0.167</v>
      </c>
      <c r="AK544" s="977">
        <v>0.057</v>
      </c>
      <c r="AL544" s="2274">
        <v>0.48</v>
      </c>
      <c r="AM544" s="91">
        <v>0.62</v>
      </c>
      <c r="AN544" s="899">
        <v>905.0</v>
      </c>
      <c r="AO544" s="2046">
        <v>52.0</v>
      </c>
      <c r="AP544" s="900">
        <v>32.0</v>
      </c>
      <c r="AQ544" s="114">
        <v>0.142</v>
      </c>
      <c r="AR544" s="33"/>
      <c r="AS544" s="185" t="s">
        <v>296</v>
      </c>
      <c r="AT544" s="32" t="s">
        <v>278</v>
      </c>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c r="CD544" s="56"/>
      <c r="CE544" s="56"/>
      <c r="CF544" s="56"/>
      <c r="CG544" s="56"/>
      <c r="CH544" s="56"/>
      <c r="CI544" s="56"/>
      <c r="CJ544" s="56"/>
      <c r="CK544" s="56"/>
      <c r="CL544" s="56"/>
      <c r="CM544" s="56"/>
      <c r="CN544" s="56"/>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8" t="s">
        <v>159</v>
      </c>
      <c r="DX544" s="58" t="str">
        <f t="shared" si="3"/>
        <v>generous_aid</v>
      </c>
      <c r="DY544" s="58" t="str">
        <f t="shared" si="4"/>
        <v>affordable</v>
      </c>
      <c r="DZ544" s="58"/>
      <c r="EA544" s="58"/>
      <c r="EB544" s="59" t="s">
        <v>160</v>
      </c>
    </row>
    <row r="545" ht="26.25" customHeight="1">
      <c r="A545" s="167" t="s">
        <v>7533</v>
      </c>
      <c r="B545" s="324"/>
      <c r="C545" s="61" t="s">
        <v>7534</v>
      </c>
      <c r="D545" s="61" t="s">
        <v>7535</v>
      </c>
      <c r="E545" s="61" t="s">
        <v>7536</v>
      </c>
      <c r="F545" s="32" t="s">
        <v>7537</v>
      </c>
      <c r="G545" s="32" t="s">
        <v>7538</v>
      </c>
      <c r="H545" s="32" t="s">
        <v>7539</v>
      </c>
      <c r="I545" s="32" t="s">
        <v>7540</v>
      </c>
      <c r="J545" s="33" t="s">
        <v>167</v>
      </c>
      <c r="K545" s="33" t="s">
        <v>142</v>
      </c>
      <c r="L545" s="32" t="s">
        <v>7541</v>
      </c>
      <c r="M545" s="33" t="s">
        <v>169</v>
      </c>
      <c r="N545" s="32" t="s">
        <v>7542</v>
      </c>
      <c r="O545" s="32" t="s">
        <v>7543</v>
      </c>
      <c r="P545" s="32" t="s">
        <v>7544</v>
      </c>
      <c r="Q545" s="34">
        <f t="shared" si="1"/>
        <v>10000</v>
      </c>
      <c r="R545" s="2058">
        <v>65188.0</v>
      </c>
      <c r="S545" s="2108">
        <v>22150.0</v>
      </c>
      <c r="T545" s="579">
        <f t="shared" si="2"/>
        <v>91338</v>
      </c>
      <c r="U545" s="38" t="s">
        <v>7545</v>
      </c>
      <c r="V545" s="65" t="s">
        <v>7546</v>
      </c>
      <c r="W545" s="838">
        <v>47.0</v>
      </c>
      <c r="X545" s="743">
        <v>0.49</v>
      </c>
      <c r="Y545" s="2272">
        <v>78188.0</v>
      </c>
      <c r="Z545" s="143">
        <v>9878.0</v>
      </c>
      <c r="AA545" s="1217" t="s">
        <v>7547</v>
      </c>
      <c r="AB545" s="322" t="s">
        <v>499</v>
      </c>
      <c r="AC545" s="34">
        <v>5000.0</v>
      </c>
      <c r="AD545" s="324" t="s">
        <v>232</v>
      </c>
      <c r="AE545" s="493" t="s">
        <v>7530</v>
      </c>
      <c r="AF545" s="324" t="s">
        <v>7531</v>
      </c>
      <c r="AG545" s="814">
        <v>60188.0</v>
      </c>
      <c r="AH545" s="449">
        <v>86338.0</v>
      </c>
      <c r="AI545" s="324" t="s">
        <v>504</v>
      </c>
      <c r="AJ545" s="165">
        <v>0.167</v>
      </c>
      <c r="AK545" s="1761">
        <v>0.057</v>
      </c>
      <c r="AL545" s="1101">
        <v>0.48</v>
      </c>
      <c r="AM545" s="1058">
        <v>0.62</v>
      </c>
      <c r="AN545" s="558">
        <v>905.0</v>
      </c>
      <c r="AO545" s="1105">
        <v>52.0</v>
      </c>
      <c r="AP545" s="78">
        <v>32.0</v>
      </c>
      <c r="AQ545" s="32"/>
      <c r="AR545" s="32"/>
      <c r="AS545" s="185" t="s">
        <v>296</v>
      </c>
      <c r="AT545" s="65" t="s">
        <v>7548</v>
      </c>
      <c r="AU545" s="2275">
        <v>0.334</v>
      </c>
      <c r="AV545" s="187">
        <v>2027.0</v>
      </c>
      <c r="AW545" s="2276" t="s">
        <v>7549</v>
      </c>
      <c r="AX545" s="2277">
        <v>0.53</v>
      </c>
      <c r="AY545" s="345"/>
      <c r="AZ545" s="345"/>
      <c r="BA545" s="345"/>
      <c r="BB545" s="2278" t="s">
        <v>7550</v>
      </c>
      <c r="BC545" s="345" t="s">
        <v>7551</v>
      </c>
      <c r="BD545" s="345" t="s">
        <v>7552</v>
      </c>
      <c r="BE545" s="345"/>
      <c r="BF545" s="345"/>
      <c r="BG545" s="345"/>
      <c r="BH545" s="345"/>
      <c r="BI545" s="345"/>
      <c r="BJ545" s="345"/>
      <c r="BK545" s="345"/>
      <c r="BL545" s="345"/>
      <c r="BM545" s="345"/>
      <c r="BN545" s="345"/>
      <c r="BO545" s="345"/>
      <c r="BP545" s="345"/>
      <c r="BQ545" s="345"/>
      <c r="BR545" s="345"/>
      <c r="BS545" s="345"/>
      <c r="BT545" s="345"/>
      <c r="BU545" s="345"/>
      <c r="BV545" s="2279">
        <v>0.6</v>
      </c>
      <c r="BW545" s="2280">
        <v>0.64</v>
      </c>
      <c r="BX545" s="1328">
        <v>0.68</v>
      </c>
      <c r="BY545" s="2281">
        <v>0.12</v>
      </c>
      <c r="BZ545" s="345"/>
      <c r="CA545" s="209">
        <v>45611.0</v>
      </c>
      <c r="CB545" s="345"/>
      <c r="CC545" s="345"/>
      <c r="CD545" s="345"/>
      <c r="CE545" s="208">
        <v>45663.0</v>
      </c>
      <c r="CF545" s="345"/>
      <c r="CG545" s="345"/>
      <c r="CH545" s="345"/>
      <c r="CI545" s="345"/>
      <c r="CJ545" s="2282">
        <v>45644.0</v>
      </c>
      <c r="CK545" s="208">
        <v>45663.0</v>
      </c>
      <c r="CL545" s="345"/>
      <c r="CM545" s="1025">
        <v>45703.0</v>
      </c>
      <c r="CN545" s="345"/>
      <c r="CO545" s="345"/>
      <c r="CP545" s="345"/>
      <c r="CQ545" s="664">
        <v>45748.0</v>
      </c>
      <c r="CR545" s="212" t="s">
        <v>7553</v>
      </c>
      <c r="CS545" s="345"/>
      <c r="CT545" s="345"/>
      <c r="CU545" s="345"/>
      <c r="CV545" s="345"/>
      <c r="CW545" s="345"/>
      <c r="CX545" s="345"/>
      <c r="CY545" s="345"/>
      <c r="CZ545" s="2283">
        <v>36.0</v>
      </c>
      <c r="DA545" s="345"/>
      <c r="DB545" s="345"/>
      <c r="DC545" s="345"/>
      <c r="DD545" s="345"/>
      <c r="DE545" s="345"/>
      <c r="DF545" s="345"/>
      <c r="DG545" s="345"/>
      <c r="DH545" s="345"/>
      <c r="DI545" s="345"/>
      <c r="DJ545" s="345"/>
      <c r="DK545" s="345"/>
      <c r="DL545" s="345"/>
      <c r="DM545" s="345"/>
      <c r="DN545" s="345"/>
      <c r="DO545" s="345"/>
      <c r="DP545" s="345"/>
      <c r="DQ545" s="345"/>
      <c r="DR545" s="218" t="s">
        <v>7554</v>
      </c>
      <c r="DS545" s="345" t="s">
        <v>7555</v>
      </c>
      <c r="DT545" s="2284">
        <v>5.3</v>
      </c>
      <c r="DU545" s="220">
        <v>0.0</v>
      </c>
      <c r="DV545" s="2285">
        <v>7.2</v>
      </c>
      <c r="DW545" s="222"/>
      <c r="DX545" s="58" t="str">
        <f t="shared" si="3"/>
        <v>generous_aid</v>
      </c>
      <c r="DY545" s="58" t="str">
        <f t="shared" si="4"/>
        <v>affordable</v>
      </c>
      <c r="DZ545" s="222"/>
      <c r="EA545" s="222"/>
      <c r="EB545" s="59" t="s">
        <v>160</v>
      </c>
    </row>
    <row r="546" ht="12.75" customHeight="1">
      <c r="A546" s="167" t="s">
        <v>7556</v>
      </c>
      <c r="B546" s="31" t="s">
        <v>7557</v>
      </c>
      <c r="C546" s="61" t="s">
        <v>7558</v>
      </c>
      <c r="D546" s="61" t="s">
        <v>7559</v>
      </c>
      <c r="E546" s="61" t="s">
        <v>7560</v>
      </c>
      <c r="F546" s="32" t="s">
        <v>7561</v>
      </c>
      <c r="G546" s="32" t="s">
        <v>7562</v>
      </c>
      <c r="H546" s="32" t="s">
        <v>7563</v>
      </c>
      <c r="I546" s="32" t="s">
        <v>7564</v>
      </c>
      <c r="J546" s="33" t="s">
        <v>167</v>
      </c>
      <c r="K546" s="33" t="s">
        <v>142</v>
      </c>
      <c r="L546" s="32" t="s">
        <v>7565</v>
      </c>
      <c r="M546" s="33" t="s">
        <v>169</v>
      </c>
      <c r="N546" s="32" t="s">
        <v>7566</v>
      </c>
      <c r="O546" s="32" t="s">
        <v>7567</v>
      </c>
      <c r="P546" s="32" t="s">
        <v>7568</v>
      </c>
      <c r="Q546" s="34">
        <f t="shared" si="1"/>
        <v>10000</v>
      </c>
      <c r="R546" s="595">
        <v>65188.0</v>
      </c>
      <c r="S546" s="1066">
        <v>22150.0</v>
      </c>
      <c r="T546" s="903">
        <f t="shared" si="2"/>
        <v>91338</v>
      </c>
      <c r="U546" s="38" t="s">
        <v>7569</v>
      </c>
      <c r="V546" s="65" t="s">
        <v>7570</v>
      </c>
      <c r="W546" s="1146">
        <v>47.0</v>
      </c>
      <c r="X546" s="2021">
        <v>0.49</v>
      </c>
      <c r="Y546" s="2272">
        <v>78188.0</v>
      </c>
      <c r="Z546" s="775">
        <v>9878.0</v>
      </c>
      <c r="AA546" s="1217" t="s">
        <v>7571</v>
      </c>
      <c r="AB546" s="322" t="s">
        <v>499</v>
      </c>
      <c r="AC546" s="1970">
        <v>5000.0</v>
      </c>
      <c r="AD546" s="85" t="s">
        <v>232</v>
      </c>
      <c r="AE546" s="376" t="s">
        <v>7530</v>
      </c>
      <c r="AF546" s="85" t="s">
        <v>7531</v>
      </c>
      <c r="AG546" s="1479">
        <v>60188.0</v>
      </c>
      <c r="AH546" s="1641">
        <v>86338.0</v>
      </c>
      <c r="AI546" s="32" t="s">
        <v>7572</v>
      </c>
      <c r="AJ546" s="473">
        <v>0.167</v>
      </c>
      <c r="AK546" s="263"/>
      <c r="AL546" s="263"/>
      <c r="AM546" s="263"/>
      <c r="AN546" s="263"/>
      <c r="AO546" s="263"/>
      <c r="AP546" s="263"/>
      <c r="AQ546" s="263"/>
      <c r="AR546" s="263"/>
      <c r="AS546" s="263"/>
      <c r="AT546" s="263"/>
      <c r="AU546" s="166"/>
      <c r="AV546" s="166"/>
      <c r="AW546" s="166"/>
      <c r="AX546" s="166"/>
      <c r="AY546" s="166"/>
      <c r="AZ546" s="166"/>
      <c r="BA546" s="166"/>
      <c r="BB546" s="166"/>
      <c r="BC546" s="166"/>
      <c r="BD546" s="166"/>
      <c r="BE546" s="166"/>
      <c r="BF546" s="166"/>
      <c r="BG546" s="166"/>
      <c r="BH546" s="166"/>
      <c r="BI546" s="166"/>
      <c r="BJ546" s="166"/>
      <c r="BK546" s="166"/>
      <c r="BL546" s="166"/>
      <c r="BM546" s="166"/>
      <c r="BN546" s="166"/>
      <c r="BO546" s="166"/>
      <c r="BP546" s="166"/>
      <c r="BQ546" s="166"/>
      <c r="BR546" s="166"/>
      <c r="BS546" s="166"/>
      <c r="BT546" s="166"/>
      <c r="BU546" s="166"/>
      <c r="BV546" s="166"/>
      <c r="BW546" s="166"/>
      <c r="BX546" s="166"/>
      <c r="BY546" s="166"/>
      <c r="BZ546" s="166"/>
      <c r="CA546" s="166"/>
      <c r="CB546" s="166"/>
      <c r="CC546" s="166"/>
      <c r="CD546" s="166"/>
      <c r="CE546" s="166"/>
      <c r="CF546" s="166"/>
      <c r="CG546" s="166"/>
      <c r="CH546" s="166"/>
      <c r="CI546" s="166"/>
      <c r="CJ546" s="166"/>
      <c r="CK546" s="166"/>
      <c r="CL546" s="166"/>
      <c r="CM546" s="166"/>
      <c r="CN546" s="166"/>
      <c r="CO546" s="166"/>
      <c r="CP546" s="166"/>
      <c r="CQ546" s="166"/>
      <c r="CR546" s="166"/>
      <c r="CS546" s="166"/>
      <c r="CT546" s="166"/>
      <c r="CU546" s="166"/>
      <c r="CV546" s="166"/>
      <c r="CW546" s="166"/>
      <c r="CX546" s="166"/>
      <c r="CY546" s="166"/>
      <c r="CZ546" s="166"/>
      <c r="DA546" s="166"/>
      <c r="DB546" s="166"/>
      <c r="DC546" s="166"/>
      <c r="DD546" s="166"/>
      <c r="DE546" s="166"/>
      <c r="DF546" s="166"/>
      <c r="DG546" s="166"/>
      <c r="DH546" s="166"/>
      <c r="DI546" s="166"/>
      <c r="DJ546" s="166"/>
      <c r="DK546" s="166"/>
      <c r="DL546" s="166"/>
      <c r="DM546" s="166"/>
      <c r="DN546" s="166"/>
      <c r="DO546" s="166"/>
      <c r="DP546" s="166"/>
      <c r="DQ546" s="166"/>
      <c r="DR546" s="166"/>
      <c r="DS546" s="166"/>
      <c r="DT546" s="166"/>
      <c r="DU546" s="166"/>
      <c r="DV546" s="166"/>
      <c r="DW546" s="166"/>
      <c r="DX546" s="58" t="str">
        <f t="shared" si="3"/>
        <v>generous_aid</v>
      </c>
      <c r="DY546" s="58" t="str">
        <f t="shared" si="4"/>
        <v>affordable</v>
      </c>
      <c r="DZ546" s="166"/>
      <c r="EA546" s="166"/>
      <c r="EB546" s="59" t="s">
        <v>160</v>
      </c>
    </row>
    <row r="547" ht="12.75" customHeight="1">
      <c r="A547" s="60" t="s">
        <v>7573</v>
      </c>
      <c r="B547" s="324"/>
      <c r="C547" s="61" t="s">
        <v>1792</v>
      </c>
      <c r="D547" s="61" t="s">
        <v>794</v>
      </c>
      <c r="E547" s="61" t="s">
        <v>795</v>
      </c>
      <c r="F547" s="32" t="s">
        <v>137</v>
      </c>
      <c r="G547" s="32" t="s">
        <v>796</v>
      </c>
      <c r="H547" s="32" t="s">
        <v>797</v>
      </c>
      <c r="I547" s="32" t="s">
        <v>140</v>
      </c>
      <c r="J547" s="33" t="s">
        <v>167</v>
      </c>
      <c r="K547" s="33" t="s">
        <v>142</v>
      </c>
      <c r="L547" s="32" t="s">
        <v>143</v>
      </c>
      <c r="M547" s="33" t="s">
        <v>169</v>
      </c>
      <c r="N547" s="32" t="s">
        <v>7574</v>
      </c>
      <c r="O547" s="32" t="s">
        <v>799</v>
      </c>
      <c r="P547" s="32" t="s">
        <v>171</v>
      </c>
      <c r="Q547" s="34">
        <f t="shared" si="1"/>
        <v>15000</v>
      </c>
      <c r="R547" s="1641">
        <v>65420.0</v>
      </c>
      <c r="S547" s="1988">
        <v>21394.0</v>
      </c>
      <c r="T547" s="412">
        <f t="shared" si="2"/>
        <v>90814</v>
      </c>
      <c r="U547" s="32"/>
      <c r="V547" s="100" t="s">
        <v>592</v>
      </c>
      <c r="W547" s="1168">
        <v>86.0</v>
      </c>
      <c r="X547" s="1774">
        <v>0.4</v>
      </c>
      <c r="Y547" s="2286">
        <v>73927.0</v>
      </c>
      <c r="Z547" s="2287">
        <v>12773.0</v>
      </c>
      <c r="AA547" s="599" t="s">
        <v>5429</v>
      </c>
      <c r="AB547" s="322" t="s">
        <v>499</v>
      </c>
      <c r="AC547" s="61"/>
      <c r="AD547" s="102"/>
      <c r="AE547" s="102"/>
      <c r="AF547" s="102"/>
      <c r="AG547" s="61"/>
      <c r="AH547" s="61"/>
      <c r="AI547" s="32"/>
      <c r="AJ547" s="1120">
        <v>0.07</v>
      </c>
      <c r="AK547" s="61"/>
      <c r="AL547" s="1057">
        <v>0.5</v>
      </c>
      <c r="AM547" s="61" t="s">
        <v>156</v>
      </c>
      <c r="AN547" s="61"/>
      <c r="AO547" s="61" t="s">
        <v>156</v>
      </c>
      <c r="AP547" s="61" t="s">
        <v>156</v>
      </c>
      <c r="AQ547" s="977">
        <v>0.058</v>
      </c>
      <c r="AR547" s="33"/>
      <c r="AS547" s="185" t="s">
        <v>296</v>
      </c>
      <c r="AT547" s="32" t="s">
        <v>278</v>
      </c>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c r="CD547" s="56"/>
      <c r="CE547" s="56"/>
      <c r="CF547" s="56"/>
      <c r="CG547" s="56"/>
      <c r="CH547" s="56"/>
      <c r="CI547" s="56"/>
      <c r="CJ547" s="56"/>
      <c r="CK547" s="56"/>
      <c r="CL547" s="56"/>
      <c r="CM547" s="56"/>
      <c r="CN547" s="56"/>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8" t="s">
        <v>159</v>
      </c>
      <c r="DX547" s="58" t="str">
        <f t="shared" si="3"/>
        <v>generous_aid</v>
      </c>
      <c r="DY547" s="58" t="str">
        <f t="shared" si="4"/>
        <v>affordable</v>
      </c>
      <c r="DZ547" s="58"/>
      <c r="EA547" s="58"/>
      <c r="EB547" s="59" t="s">
        <v>160</v>
      </c>
    </row>
    <row r="548" ht="26.25" customHeight="1">
      <c r="A548" s="150" t="s">
        <v>7575</v>
      </c>
      <c r="B548" s="31" t="s">
        <v>7576</v>
      </c>
      <c r="C548" s="32" t="s">
        <v>7577</v>
      </c>
      <c r="D548" s="32" t="s">
        <v>7578</v>
      </c>
      <c r="E548" s="32" t="s">
        <v>7579</v>
      </c>
      <c r="F548" s="32" t="s">
        <v>7580</v>
      </c>
      <c r="G548" s="32" t="s">
        <v>7581</v>
      </c>
      <c r="H548" s="32" t="s">
        <v>7582</v>
      </c>
      <c r="I548" s="32" t="s">
        <v>7583</v>
      </c>
      <c r="J548" s="33" t="s">
        <v>167</v>
      </c>
      <c r="K548" s="33" t="s">
        <v>142</v>
      </c>
      <c r="L548" s="32" t="s">
        <v>7584</v>
      </c>
      <c r="M548" s="33" t="s">
        <v>169</v>
      </c>
      <c r="N548" s="32" t="s">
        <v>7585</v>
      </c>
      <c r="O548" s="32" t="s">
        <v>7586</v>
      </c>
      <c r="P548" s="32" t="s">
        <v>7587</v>
      </c>
      <c r="Q548" s="34">
        <f t="shared" si="1"/>
        <v>15000</v>
      </c>
      <c r="R548" s="2288">
        <v>65420.0</v>
      </c>
      <c r="S548" s="2271">
        <v>21394.0</v>
      </c>
      <c r="T548" s="1134">
        <f t="shared" si="2"/>
        <v>90814</v>
      </c>
      <c r="U548" s="38" t="s">
        <v>7588</v>
      </c>
      <c r="V548" s="100" t="s">
        <v>7589</v>
      </c>
      <c r="W548" s="2289">
        <v>86.0</v>
      </c>
      <c r="X548" s="788">
        <v>0.396</v>
      </c>
      <c r="Y548" s="2286">
        <v>73927.0</v>
      </c>
      <c r="Z548" s="1941">
        <v>12773.0</v>
      </c>
      <c r="AA548" s="599" t="s">
        <v>7590</v>
      </c>
      <c r="AB548" s="322" t="s">
        <v>499</v>
      </c>
      <c r="AC548" s="32"/>
      <c r="AD548" s="85"/>
      <c r="AE548" s="85"/>
      <c r="AF548" s="85"/>
      <c r="AG548" s="32"/>
      <c r="AH548" s="32"/>
      <c r="AI548" s="32"/>
      <c r="AJ548" s="2290">
        <v>0.07</v>
      </c>
      <c r="AK548" s="91"/>
      <c r="AL548" s="91"/>
      <c r="AM548" s="91"/>
      <c r="AN548" s="91"/>
      <c r="AO548" s="91"/>
      <c r="AP548" s="91"/>
      <c r="AQ548" s="91"/>
      <c r="AR548" s="91"/>
      <c r="AS548" s="91"/>
      <c r="AT548" s="91"/>
      <c r="AU548" s="92"/>
      <c r="AV548" s="92"/>
      <c r="AW548" s="92"/>
      <c r="AX548" s="92"/>
      <c r="AY548" s="92"/>
      <c r="AZ548" s="92"/>
      <c r="BA548" s="92"/>
      <c r="BB548" s="92"/>
      <c r="BC548" s="92"/>
      <c r="BD548" s="92"/>
      <c r="BE548" s="92"/>
      <c r="BF548" s="92"/>
      <c r="BG548" s="92"/>
      <c r="BH548" s="92"/>
      <c r="BI548" s="92"/>
      <c r="BJ548" s="92"/>
      <c r="BK548" s="92"/>
      <c r="BL548" s="92"/>
      <c r="BM548" s="92"/>
      <c r="BN548" s="92"/>
      <c r="BO548" s="92"/>
      <c r="BP548" s="92"/>
      <c r="BQ548" s="92"/>
      <c r="BR548" s="92"/>
      <c r="BS548" s="92"/>
      <c r="BT548" s="92"/>
      <c r="BU548" s="92"/>
      <c r="BV548" s="92"/>
      <c r="BW548" s="92"/>
      <c r="BX548" s="92"/>
      <c r="BY548" s="92"/>
      <c r="BZ548" s="92"/>
      <c r="CA548" s="92"/>
      <c r="CB548" s="92"/>
      <c r="CC548" s="92"/>
      <c r="CD548" s="92"/>
      <c r="CE548" s="92"/>
      <c r="CF548" s="92"/>
      <c r="CG548" s="92"/>
      <c r="CH548" s="92"/>
      <c r="CI548" s="92"/>
      <c r="CJ548" s="92"/>
      <c r="CK548" s="92"/>
      <c r="CL548" s="92"/>
      <c r="CM548" s="92"/>
      <c r="CN548" s="92"/>
      <c r="CO548" s="92"/>
      <c r="CP548" s="92"/>
      <c r="CQ548" s="92"/>
      <c r="CR548" s="92"/>
      <c r="CS548" s="92"/>
      <c r="CT548" s="92"/>
      <c r="CU548" s="92"/>
      <c r="CV548" s="92"/>
      <c r="CW548" s="92"/>
      <c r="CX548" s="92"/>
      <c r="CY548" s="92"/>
      <c r="CZ548" s="92"/>
      <c r="DA548" s="92"/>
      <c r="DB548" s="92"/>
      <c r="DC548" s="92"/>
      <c r="DD548" s="92"/>
      <c r="DE548" s="92"/>
      <c r="DF548" s="92"/>
      <c r="DG548" s="92"/>
      <c r="DH548" s="92"/>
      <c r="DI548" s="92"/>
      <c r="DJ548" s="92"/>
      <c r="DK548" s="92"/>
      <c r="DL548" s="92"/>
      <c r="DM548" s="92"/>
      <c r="DN548" s="92"/>
      <c r="DO548" s="92"/>
      <c r="DP548" s="92"/>
      <c r="DQ548" s="92"/>
      <c r="DR548" s="92"/>
      <c r="DS548" s="92"/>
      <c r="DT548" s="92"/>
      <c r="DU548" s="92"/>
      <c r="DV548" s="92"/>
      <c r="DW548" s="92"/>
      <c r="DX548" s="58" t="str">
        <f t="shared" si="3"/>
        <v>generous_aid</v>
      </c>
      <c r="DY548" s="58" t="str">
        <f t="shared" si="4"/>
        <v>affordable</v>
      </c>
      <c r="DZ548" s="92"/>
      <c r="EA548" s="92"/>
      <c r="EB548" s="59" t="s">
        <v>160</v>
      </c>
    </row>
    <row r="549" ht="12.75" customHeight="1">
      <c r="A549" s="60" t="s">
        <v>7591</v>
      </c>
      <c r="B549" s="31" t="s">
        <v>7592</v>
      </c>
      <c r="C549" s="61" t="s">
        <v>7593</v>
      </c>
      <c r="D549" s="61" t="s">
        <v>7594</v>
      </c>
      <c r="E549" s="61" t="s">
        <v>7595</v>
      </c>
      <c r="F549" s="32" t="s">
        <v>7596</v>
      </c>
      <c r="G549" s="32" t="s">
        <v>7597</v>
      </c>
      <c r="H549" s="32"/>
      <c r="I549" s="32" t="s">
        <v>7598</v>
      </c>
      <c r="J549" s="33" t="s">
        <v>326</v>
      </c>
      <c r="K549" s="33" t="s">
        <v>142</v>
      </c>
      <c r="L549" s="32" t="s">
        <v>7599</v>
      </c>
      <c r="M549" s="32" t="s">
        <v>7600</v>
      </c>
      <c r="N549" s="32" t="s">
        <v>7601</v>
      </c>
      <c r="O549" s="32" t="s">
        <v>7602</v>
      </c>
      <c r="P549" s="32" t="s">
        <v>7603</v>
      </c>
      <c r="Q549" s="34">
        <f t="shared" si="1"/>
        <v>35000</v>
      </c>
      <c r="R549" s="1239">
        <v>25260.0</v>
      </c>
      <c r="S549" s="902">
        <v>13575.0</v>
      </c>
      <c r="T549" s="1395">
        <f t="shared" si="2"/>
        <v>42835</v>
      </c>
      <c r="U549" s="38" t="s">
        <v>7604</v>
      </c>
      <c r="V549" s="39" t="s">
        <v>7605</v>
      </c>
      <c r="W549" s="282">
        <v>153.0</v>
      </c>
      <c r="X549" s="2169">
        <v>0.383</v>
      </c>
      <c r="Y549" s="2258">
        <v>14917.0</v>
      </c>
      <c r="Z549" s="1611">
        <v>31068.0</v>
      </c>
      <c r="AA549" s="2291" t="s">
        <v>7606</v>
      </c>
      <c r="AB549" s="45" t="s">
        <v>143</v>
      </c>
      <c r="AC549" s="1130">
        <v>10000.0</v>
      </c>
      <c r="AD549" s="85" t="s">
        <v>7607</v>
      </c>
      <c r="AE549" s="297" t="s">
        <v>7608</v>
      </c>
      <c r="AF549" s="85" t="s">
        <v>7609</v>
      </c>
      <c r="AG549" s="626">
        <v>15260.0</v>
      </c>
      <c r="AH549" s="626">
        <v>32835.0</v>
      </c>
      <c r="AI549" s="32" t="s">
        <v>7610</v>
      </c>
      <c r="AJ549" s="119">
        <v>0.91</v>
      </c>
      <c r="AK549" s="91"/>
      <c r="AL549" s="91"/>
      <c r="AM549" s="91"/>
      <c r="AN549" s="91"/>
      <c r="AO549" s="91"/>
      <c r="AP549" s="91"/>
      <c r="AQ549" s="91"/>
      <c r="AR549" s="91"/>
      <c r="AS549" s="91"/>
      <c r="AT549" s="91"/>
      <c r="AU549" s="92"/>
      <c r="AV549" s="92"/>
      <c r="AW549" s="92"/>
      <c r="AX549" s="92"/>
      <c r="AY549" s="92"/>
      <c r="AZ549" s="92"/>
      <c r="BA549" s="92"/>
      <c r="BB549" s="92"/>
      <c r="BC549" s="92"/>
      <c r="BD549" s="92"/>
      <c r="BE549" s="92"/>
      <c r="BF549" s="92"/>
      <c r="BG549" s="92"/>
      <c r="BH549" s="92"/>
      <c r="BI549" s="92"/>
      <c r="BJ549" s="92"/>
      <c r="BK549" s="92"/>
      <c r="BL549" s="92"/>
      <c r="BM549" s="92"/>
      <c r="BN549" s="92"/>
      <c r="BO549" s="92"/>
      <c r="BP549" s="92"/>
      <c r="BQ549" s="92"/>
      <c r="BR549" s="92"/>
      <c r="BS549" s="92"/>
      <c r="BT549" s="92"/>
      <c r="BU549" s="92"/>
      <c r="BV549" s="92"/>
      <c r="BW549" s="92"/>
      <c r="BX549" s="92"/>
      <c r="BY549" s="92"/>
      <c r="BZ549" s="92"/>
      <c r="CA549" s="92"/>
      <c r="CB549" s="92"/>
      <c r="CC549" s="92"/>
      <c r="CD549" s="92"/>
      <c r="CE549" s="92"/>
      <c r="CF549" s="92"/>
      <c r="CG549" s="92"/>
      <c r="CH549" s="92"/>
      <c r="CI549" s="92"/>
      <c r="CJ549" s="92"/>
      <c r="CK549" s="92"/>
      <c r="CL549" s="92"/>
      <c r="CM549" s="92"/>
      <c r="CN549" s="92"/>
      <c r="CO549" s="92"/>
      <c r="CP549" s="92"/>
      <c r="CQ549" s="92"/>
      <c r="CR549" s="92"/>
      <c r="CS549" s="92"/>
      <c r="CT549" s="92"/>
      <c r="CU549" s="92"/>
      <c r="CV549" s="92"/>
      <c r="CW549" s="92"/>
      <c r="CX549" s="92"/>
      <c r="CY549" s="92"/>
      <c r="CZ549" s="92"/>
      <c r="DA549" s="92"/>
      <c r="DB549" s="92"/>
      <c r="DC549" s="92"/>
      <c r="DD549" s="92"/>
      <c r="DE549" s="92"/>
      <c r="DF549" s="92"/>
      <c r="DG549" s="92"/>
      <c r="DH549" s="92"/>
      <c r="DI549" s="92"/>
      <c r="DJ549" s="92"/>
      <c r="DK549" s="92"/>
      <c r="DL549" s="92"/>
      <c r="DM549" s="92"/>
      <c r="DN549" s="92"/>
      <c r="DO549" s="92"/>
      <c r="DP549" s="92"/>
      <c r="DQ549" s="92"/>
      <c r="DR549" s="92"/>
      <c r="DS549" s="92"/>
      <c r="DT549" s="92"/>
      <c r="DU549" s="92"/>
      <c r="DV549" s="92"/>
      <c r="DW549" s="92"/>
      <c r="DX549" s="58" t="str">
        <f t="shared" si="3"/>
        <v/>
      </c>
      <c r="DY549" s="58" t="str">
        <f t="shared" si="4"/>
        <v/>
      </c>
      <c r="DZ549" s="92"/>
      <c r="EA549" s="92"/>
      <c r="EB549" s="59" t="s">
        <v>160</v>
      </c>
    </row>
    <row r="550" ht="26.25" customHeight="1">
      <c r="A550" s="30" t="s">
        <v>7611</v>
      </c>
      <c r="B550" s="324"/>
      <c r="C550" s="32" t="s">
        <v>7612</v>
      </c>
      <c r="D550" s="32" t="s">
        <v>217</v>
      </c>
      <c r="E550" s="32" t="s">
        <v>136</v>
      </c>
      <c r="F550" s="32" t="s">
        <v>137</v>
      </c>
      <c r="G550" s="33" t="s">
        <v>138</v>
      </c>
      <c r="H550" s="32" t="s">
        <v>139</v>
      </c>
      <c r="I550" s="32" t="s">
        <v>7613</v>
      </c>
      <c r="J550" s="33" t="s">
        <v>141</v>
      </c>
      <c r="K550" s="33" t="s">
        <v>142</v>
      </c>
      <c r="L550" s="32" t="s">
        <v>143</v>
      </c>
      <c r="M550" s="32" t="s">
        <v>144</v>
      </c>
      <c r="N550" s="32" t="s">
        <v>7614</v>
      </c>
      <c r="O550" s="32" t="s">
        <v>146</v>
      </c>
      <c r="P550" s="32" t="s">
        <v>147</v>
      </c>
      <c r="Q550" s="34">
        <f t="shared" si="1"/>
        <v>65000</v>
      </c>
      <c r="R550" s="1085">
        <v>61915.0</v>
      </c>
      <c r="S550" s="831">
        <v>17335.0</v>
      </c>
      <c r="T550" s="1952">
        <f t="shared" si="2"/>
        <v>83250</v>
      </c>
      <c r="U550" s="32"/>
      <c r="V550" s="39" t="s">
        <v>149</v>
      </c>
      <c r="W550" s="1737">
        <v>606.0</v>
      </c>
      <c r="X550" s="1706">
        <v>0.54</v>
      </c>
      <c r="Y550" s="1033">
        <v>19331.0</v>
      </c>
      <c r="Z550" s="2292">
        <v>61062.0</v>
      </c>
      <c r="AA550" s="295" t="s">
        <v>7615</v>
      </c>
      <c r="AB550" s="45" t="s">
        <v>143</v>
      </c>
      <c r="AC550" s="32"/>
      <c r="AD550" s="102"/>
      <c r="AE550" s="102"/>
      <c r="AF550" s="102"/>
      <c r="AG550" s="32"/>
      <c r="AH550" s="32" t="s">
        <v>222</v>
      </c>
      <c r="AI550" s="33" t="s">
        <v>223</v>
      </c>
      <c r="AJ550" s="2266">
        <v>0.532</v>
      </c>
      <c r="AK550" s="2266">
        <v>0.532</v>
      </c>
      <c r="AL550" s="1793">
        <v>0.18</v>
      </c>
      <c r="AM550" s="91">
        <v>0.18</v>
      </c>
      <c r="AN550" s="116">
        <v>2333.0</v>
      </c>
      <c r="AO550" s="134">
        <v>1240.0</v>
      </c>
      <c r="AP550" s="1778">
        <v>220.0</v>
      </c>
      <c r="AQ550" s="136">
        <v>0.51</v>
      </c>
      <c r="AR550" s="33"/>
      <c r="AS550" s="55" t="s">
        <v>157</v>
      </c>
      <c r="AT550" s="32"/>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c r="CD550" s="56"/>
      <c r="CE550" s="56"/>
      <c r="CF550" s="56"/>
      <c r="CG550" s="56"/>
      <c r="CH550" s="56"/>
      <c r="CI550" s="56"/>
      <c r="CJ550" s="56"/>
      <c r="CK550" s="56"/>
      <c r="CL550" s="56"/>
      <c r="CM550" s="56"/>
      <c r="CN550" s="56"/>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8" t="s">
        <v>159</v>
      </c>
      <c r="DX550" s="58" t="str">
        <f t="shared" si="3"/>
        <v/>
      </c>
      <c r="DY550" s="58" t="str">
        <f t="shared" si="4"/>
        <v/>
      </c>
      <c r="DZ550" s="58"/>
      <c r="EA550" s="58"/>
      <c r="EB550" s="59" t="s">
        <v>160</v>
      </c>
    </row>
    <row r="551" ht="12.75" customHeight="1">
      <c r="A551" s="30" t="s">
        <v>7616</v>
      </c>
      <c r="B551" s="31" t="s">
        <v>7617</v>
      </c>
      <c r="C551" s="32" t="s">
        <v>7618</v>
      </c>
      <c r="D551" s="32" t="s">
        <v>7619</v>
      </c>
      <c r="E551" s="32" t="s">
        <v>7620</v>
      </c>
      <c r="F551" s="32" t="s">
        <v>7621</v>
      </c>
      <c r="G551" s="33" t="s">
        <v>138</v>
      </c>
      <c r="H551" s="32" t="s">
        <v>7622</v>
      </c>
      <c r="I551" s="32" t="s">
        <v>7623</v>
      </c>
      <c r="J551" s="33" t="s">
        <v>141</v>
      </c>
      <c r="K551" s="33" t="s">
        <v>142</v>
      </c>
      <c r="L551" s="32" t="s">
        <v>7624</v>
      </c>
      <c r="M551" s="32" t="s">
        <v>7625</v>
      </c>
      <c r="N551" s="32" t="s">
        <v>7626</v>
      </c>
      <c r="O551" s="32" t="s">
        <v>7627</v>
      </c>
      <c r="P551" s="32" t="s">
        <v>7628</v>
      </c>
      <c r="Q551" s="34">
        <f t="shared" si="1"/>
        <v>65000</v>
      </c>
      <c r="R551" s="1710">
        <v>61915.0</v>
      </c>
      <c r="S551" s="548">
        <v>17335.0</v>
      </c>
      <c r="T551" s="2293">
        <f t="shared" si="2"/>
        <v>83250</v>
      </c>
      <c r="U551" s="38" t="s">
        <v>7629</v>
      </c>
      <c r="V551" s="39" t="s">
        <v>7630</v>
      </c>
      <c r="W551" s="1739">
        <v>606.0</v>
      </c>
      <c r="X551" s="1666">
        <v>0.545</v>
      </c>
      <c r="Y551" s="1033">
        <v>19331.0</v>
      </c>
      <c r="Z551" s="2294">
        <v>61062.0</v>
      </c>
      <c r="AA551" s="295" t="s">
        <v>7631</v>
      </c>
      <c r="AB551" s="45" t="s">
        <v>143</v>
      </c>
      <c r="AC551" s="32"/>
      <c r="AD551" s="85"/>
      <c r="AE551" s="85"/>
      <c r="AF551" s="85"/>
      <c r="AG551" s="32"/>
      <c r="AH551" s="32" t="s">
        <v>7632</v>
      </c>
      <c r="AI551" s="33" t="s">
        <v>223</v>
      </c>
      <c r="AJ551" s="2295">
        <v>0.532</v>
      </c>
      <c r="AK551" s="263"/>
      <c r="AL551" s="263"/>
      <c r="AM551" s="263"/>
      <c r="AN551" s="263"/>
      <c r="AO551" s="263"/>
      <c r="AP551" s="263"/>
      <c r="AQ551" s="263"/>
      <c r="AR551" s="263"/>
      <c r="AS551" s="263"/>
      <c r="AT551" s="263"/>
      <c r="AU551" s="166"/>
      <c r="AV551" s="166"/>
      <c r="AW551" s="166"/>
      <c r="AX551" s="166"/>
      <c r="AY551" s="166"/>
      <c r="AZ551" s="166"/>
      <c r="BA551" s="166"/>
      <c r="BB551" s="166"/>
      <c r="BC551" s="166"/>
      <c r="BD551" s="166"/>
      <c r="BE551" s="166"/>
      <c r="BF551" s="166"/>
      <c r="BG551" s="166"/>
      <c r="BH551" s="166"/>
      <c r="BI551" s="166"/>
      <c r="BJ551" s="166"/>
      <c r="BK551" s="166"/>
      <c r="BL551" s="166"/>
      <c r="BM551" s="166"/>
      <c r="BN551" s="166"/>
      <c r="BO551" s="166"/>
      <c r="BP551" s="166"/>
      <c r="BQ551" s="166"/>
      <c r="BR551" s="166"/>
      <c r="BS551" s="166"/>
      <c r="BT551" s="166"/>
      <c r="BU551" s="166"/>
      <c r="BV551" s="166"/>
      <c r="BW551" s="166"/>
      <c r="BX551" s="166"/>
      <c r="BY551" s="166"/>
      <c r="BZ551" s="166"/>
      <c r="CA551" s="166"/>
      <c r="CB551" s="166"/>
      <c r="CC551" s="166"/>
      <c r="CD551" s="166"/>
      <c r="CE551" s="166"/>
      <c r="CF551" s="166"/>
      <c r="CG551" s="166"/>
      <c r="CH551" s="166"/>
      <c r="CI551" s="166"/>
      <c r="CJ551" s="166"/>
      <c r="CK551" s="166"/>
      <c r="CL551" s="166"/>
      <c r="CM551" s="166"/>
      <c r="CN551" s="166"/>
      <c r="CO551" s="166"/>
      <c r="CP551" s="166"/>
      <c r="CQ551" s="166"/>
      <c r="CR551" s="166"/>
      <c r="CS551" s="166"/>
      <c r="CT551" s="166"/>
      <c r="CU551" s="166"/>
      <c r="CV551" s="166"/>
      <c r="CW551" s="166"/>
      <c r="CX551" s="166"/>
      <c r="CY551" s="166"/>
      <c r="CZ551" s="166"/>
      <c r="DA551" s="166"/>
      <c r="DB551" s="166"/>
      <c r="DC551" s="166"/>
      <c r="DD551" s="166"/>
      <c r="DE551" s="166"/>
      <c r="DF551" s="166"/>
      <c r="DG551" s="166"/>
      <c r="DH551" s="166"/>
      <c r="DI551" s="166"/>
      <c r="DJ551" s="166"/>
      <c r="DK551" s="166"/>
      <c r="DL551" s="166"/>
      <c r="DM551" s="166"/>
      <c r="DN551" s="166"/>
      <c r="DO551" s="166"/>
      <c r="DP551" s="166"/>
      <c r="DQ551" s="166"/>
      <c r="DR551" s="166"/>
      <c r="DS551" s="166"/>
      <c r="DT551" s="166"/>
      <c r="DU551" s="166"/>
      <c r="DV551" s="166"/>
      <c r="DW551" s="166"/>
      <c r="DX551" s="58" t="str">
        <f t="shared" si="3"/>
        <v/>
      </c>
      <c r="DY551" s="58" t="str">
        <f t="shared" si="4"/>
        <v/>
      </c>
      <c r="DZ551" s="166"/>
      <c r="EA551" s="166"/>
      <c r="EB551" s="59" t="s">
        <v>160</v>
      </c>
    </row>
    <row r="552" ht="26.25" customHeight="1">
      <c r="A552" s="167" t="s">
        <v>7633</v>
      </c>
      <c r="B552" s="31" t="s">
        <v>7634</v>
      </c>
      <c r="C552" s="32" t="s">
        <v>7635</v>
      </c>
      <c r="D552" s="32" t="s">
        <v>7636</v>
      </c>
      <c r="E552" s="32" t="s">
        <v>7637</v>
      </c>
      <c r="F552" s="32" t="s">
        <v>7638</v>
      </c>
      <c r="G552" s="33" t="s">
        <v>138</v>
      </c>
      <c r="H552" s="32" t="s">
        <v>7639</v>
      </c>
      <c r="I552" s="32" t="s">
        <v>7640</v>
      </c>
      <c r="J552" s="33" t="s">
        <v>141</v>
      </c>
      <c r="K552" s="33" t="s">
        <v>142</v>
      </c>
      <c r="L552" s="32" t="s">
        <v>7641</v>
      </c>
      <c r="M552" s="33" t="s">
        <v>169</v>
      </c>
      <c r="N552" s="32" t="s">
        <v>7642</v>
      </c>
      <c r="O552" s="32" t="s">
        <v>7643</v>
      </c>
      <c r="P552" s="32" t="s">
        <v>7644</v>
      </c>
      <c r="Q552" s="34">
        <f t="shared" si="1"/>
        <v>5000</v>
      </c>
      <c r="R552" s="1166">
        <v>62400.0</v>
      </c>
      <c r="S552" s="369">
        <v>20250.0</v>
      </c>
      <c r="T552" s="151">
        <f t="shared" si="2"/>
        <v>86650</v>
      </c>
      <c r="U552" s="38" t="s">
        <v>7645</v>
      </c>
      <c r="V552" s="100" t="s">
        <v>7646</v>
      </c>
      <c r="W552" s="2296">
        <v>514.0</v>
      </c>
      <c r="X552" s="2181">
        <v>0.751</v>
      </c>
      <c r="Y552" s="2272">
        <v>78606.0</v>
      </c>
      <c r="Z552" s="943">
        <v>4484.0</v>
      </c>
      <c r="AA552" s="2297" t="s">
        <v>7647</v>
      </c>
      <c r="AB552" s="176" t="s">
        <v>294</v>
      </c>
      <c r="AC552" s="32"/>
      <c r="AD552" s="32"/>
      <c r="AE552" s="32"/>
      <c r="AF552" s="32"/>
      <c r="AG552" s="32"/>
      <c r="AH552" s="32"/>
      <c r="AI552" s="324"/>
      <c r="AJ552" s="1224">
        <v>0.046</v>
      </c>
      <c r="AK552" s="1299">
        <v>0.024</v>
      </c>
      <c r="AL552" s="404">
        <v>0.77</v>
      </c>
      <c r="AM552" s="2298">
        <v>0.8</v>
      </c>
      <c r="AN552" s="2299">
        <v>9439.0</v>
      </c>
      <c r="AO552" s="1778">
        <v>229.0</v>
      </c>
      <c r="AP552" s="1805">
        <v>183.0</v>
      </c>
      <c r="AQ552" s="850">
        <v>0.03</v>
      </c>
      <c r="AR552" s="32"/>
      <c r="AS552" s="55" t="s">
        <v>1222</v>
      </c>
      <c r="AT552" s="32"/>
      <c r="AU552" s="190"/>
      <c r="AV552" s="190"/>
      <c r="AW552" s="190"/>
      <c r="AX552" s="190"/>
      <c r="AY552" s="2300">
        <v>0.1</v>
      </c>
      <c r="AZ552" s="187">
        <v>2027.0</v>
      </c>
      <c r="BA552" s="2301" t="s">
        <v>7648</v>
      </c>
      <c r="BB552" s="57" t="s">
        <v>158</v>
      </c>
      <c r="BC552" s="2302">
        <v>0.57</v>
      </c>
      <c r="BD552" s="501">
        <v>0.2</v>
      </c>
      <c r="BE552" s="721">
        <v>1540.0</v>
      </c>
      <c r="BF552" s="722">
        <v>760.0</v>
      </c>
      <c r="BG552" s="201">
        <v>800.0</v>
      </c>
      <c r="BH552" s="723">
        <v>740.0</v>
      </c>
      <c r="BI552" s="195">
        <v>780.0</v>
      </c>
      <c r="BJ552" s="201">
        <v>34.0</v>
      </c>
      <c r="BK552" s="198">
        <v>34.0</v>
      </c>
      <c r="BL552" s="198">
        <v>35.0</v>
      </c>
      <c r="BM552" s="724">
        <v>32.0</v>
      </c>
      <c r="BN552" s="198">
        <v>35.0</v>
      </c>
      <c r="BO552" s="201">
        <v>35.0</v>
      </c>
      <c r="BP552" s="201">
        <v>36.0</v>
      </c>
      <c r="BQ552" s="201">
        <v>34.0</v>
      </c>
      <c r="BR552" s="201">
        <v>36.0</v>
      </c>
      <c r="BS552" s="613">
        <v>33.0</v>
      </c>
      <c r="BT552" s="197">
        <v>35.0</v>
      </c>
      <c r="BU552" s="190" t="s">
        <v>7649</v>
      </c>
      <c r="BV552" s="2143">
        <v>0.86</v>
      </c>
      <c r="BW552" s="347">
        <v>0.95</v>
      </c>
      <c r="BX552" s="2303">
        <v>0.97</v>
      </c>
      <c r="BY552" s="726">
        <v>0.11</v>
      </c>
      <c r="BZ552" s="190"/>
      <c r="CA552" s="190"/>
      <c r="CB552" s="350">
        <v>45597.0</v>
      </c>
      <c r="CC552" s="190"/>
      <c r="CD552" s="190"/>
      <c r="CE552" s="1892">
        <v>45658.0</v>
      </c>
      <c r="CF552" s="190"/>
      <c r="CG552" s="190"/>
      <c r="CH552" s="2304">
        <v>45605.0</v>
      </c>
      <c r="CI552" s="190" t="s">
        <v>7650</v>
      </c>
      <c r="CJ552" s="190" t="s">
        <v>7651</v>
      </c>
      <c r="CK552" s="190"/>
      <c r="CL552" s="190"/>
      <c r="CM552" s="190"/>
      <c r="CN552" s="190"/>
      <c r="CO552" s="190" t="s">
        <v>7652</v>
      </c>
      <c r="CP552" s="354">
        <v>45689.0</v>
      </c>
      <c r="CQ552" s="190"/>
      <c r="CR552" s="212" t="s">
        <v>7653</v>
      </c>
      <c r="CS552" s="510">
        <v>1.0</v>
      </c>
      <c r="CT552" s="215">
        <v>6.0</v>
      </c>
      <c r="CU552" s="213">
        <v>4.0</v>
      </c>
      <c r="CV552" s="213">
        <v>17.0</v>
      </c>
      <c r="CW552" s="220">
        <v>10.0</v>
      </c>
      <c r="CX552" s="510">
        <v>1.0</v>
      </c>
      <c r="CY552" s="214">
        <v>91.6</v>
      </c>
      <c r="CZ552" s="190"/>
      <c r="DA552" s="357">
        <v>264.0</v>
      </c>
      <c r="DB552" s="214">
        <v>56.6</v>
      </c>
      <c r="DC552" s="1363">
        <v>5.0</v>
      </c>
      <c r="DD552" s="1385">
        <v>10.0</v>
      </c>
      <c r="DE552" s="213">
        <v>17.0</v>
      </c>
      <c r="DF552" s="220">
        <v>18.0</v>
      </c>
      <c r="DG552" s="190"/>
      <c r="DH552" s="1204">
        <v>87.0</v>
      </c>
      <c r="DI552" s="510">
        <v>1.0</v>
      </c>
      <c r="DJ552" s="190" t="s">
        <v>7654</v>
      </c>
      <c r="DK552" s="733">
        <v>12.0</v>
      </c>
      <c r="DL552" s="190"/>
      <c r="DM552" s="2305">
        <v>16.0</v>
      </c>
      <c r="DN552" s="1363">
        <v>5.0</v>
      </c>
      <c r="DO552" s="2306">
        <v>12.0</v>
      </c>
      <c r="DP552" s="190"/>
      <c r="DQ552" s="768">
        <v>11.0</v>
      </c>
      <c r="DR552" s="218" t="s">
        <v>7655</v>
      </c>
      <c r="DS552" s="190" t="s">
        <v>7656</v>
      </c>
      <c r="DT552" s="2307">
        <v>7.0</v>
      </c>
      <c r="DU552" s="2308">
        <v>45.2</v>
      </c>
      <c r="DV552" s="2146">
        <v>15.0</v>
      </c>
      <c r="DW552" s="58" t="s">
        <v>159</v>
      </c>
      <c r="DX552" s="58" t="str">
        <f t="shared" si="3"/>
        <v>generous_aid</v>
      </c>
      <c r="DY552" s="58" t="str">
        <f t="shared" si="4"/>
        <v>affordable</v>
      </c>
      <c r="DZ552" s="592" t="s">
        <v>7657</v>
      </c>
      <c r="EA552" s="771" t="s">
        <v>1015</v>
      </c>
      <c r="EB552" s="59" t="s">
        <v>160</v>
      </c>
    </row>
    <row r="553" ht="12.75" customHeight="1">
      <c r="A553" s="30" t="s">
        <v>7658</v>
      </c>
      <c r="B553" s="324"/>
      <c r="C553" s="32" t="s">
        <v>7659</v>
      </c>
      <c r="D553" s="32" t="s">
        <v>2735</v>
      </c>
      <c r="E553" s="32" t="s">
        <v>2736</v>
      </c>
      <c r="F553" s="32" t="s">
        <v>137</v>
      </c>
      <c r="G553" s="33" t="s">
        <v>205</v>
      </c>
      <c r="H553" s="32"/>
      <c r="I553" s="32" t="s">
        <v>4015</v>
      </c>
      <c r="J553" s="33" t="s">
        <v>663</v>
      </c>
      <c r="K553" s="33" t="s">
        <v>142</v>
      </c>
      <c r="L553" s="32" t="s">
        <v>143</v>
      </c>
      <c r="M553" s="33" t="s">
        <v>169</v>
      </c>
      <c r="N553" s="32" t="s">
        <v>7660</v>
      </c>
      <c r="O553" s="32" t="s">
        <v>146</v>
      </c>
      <c r="P553" s="32" t="s">
        <v>3583</v>
      </c>
      <c r="Q553" s="34">
        <f t="shared" si="1"/>
        <v>95000</v>
      </c>
      <c r="R553" s="378">
        <v>34680.0</v>
      </c>
      <c r="S553" s="1772">
        <v>13910.0</v>
      </c>
      <c r="T553" s="370">
        <f t="shared" si="2"/>
        <v>52590</v>
      </c>
      <c r="U553" s="32"/>
      <c r="V553" s="65" t="s">
        <v>173</v>
      </c>
      <c r="W553" s="32" t="s">
        <v>836</v>
      </c>
      <c r="X553" s="83" t="s">
        <v>836</v>
      </c>
      <c r="Y553" s="32" t="s">
        <v>836</v>
      </c>
      <c r="Z553" s="32" t="s">
        <v>836</v>
      </c>
      <c r="AA553" s="32"/>
      <c r="AB553" s="322" t="s">
        <v>499</v>
      </c>
      <c r="AC553" s="2031">
        <v>24000.0</v>
      </c>
      <c r="AD553" s="85" t="s">
        <v>7661</v>
      </c>
      <c r="AE553" s="297" t="s">
        <v>7662</v>
      </c>
      <c r="AF553" s="85" t="s">
        <v>7663</v>
      </c>
      <c r="AG553" s="2309">
        <v>10680.0</v>
      </c>
      <c r="AH553" s="1098">
        <v>28590.0</v>
      </c>
      <c r="AI553" s="32" t="s">
        <v>7664</v>
      </c>
      <c r="AJ553" s="1972">
        <v>0.45</v>
      </c>
      <c r="AK553" s="1215">
        <v>0.32</v>
      </c>
      <c r="AL553" s="1263">
        <v>0.71</v>
      </c>
      <c r="AM553" s="32" t="s">
        <v>156</v>
      </c>
      <c r="AN553" s="32"/>
      <c r="AO553" s="32" t="s">
        <v>156</v>
      </c>
      <c r="AP553" s="32"/>
      <c r="AQ553" s="1972">
        <v>0.45</v>
      </c>
      <c r="AR553" s="33"/>
      <c r="AS553" s="55" t="s">
        <v>157</v>
      </c>
      <c r="AT553" s="32"/>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c r="CD553" s="56"/>
      <c r="CE553" s="56"/>
      <c r="CF553" s="56"/>
      <c r="CG553" s="56"/>
      <c r="CH553" s="56"/>
      <c r="CI553" s="56"/>
      <c r="CJ553" s="56"/>
      <c r="CK553" s="56"/>
      <c r="CL553" s="56"/>
      <c r="CM553" s="56"/>
      <c r="CN553" s="56"/>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8" t="s">
        <v>159</v>
      </c>
      <c r="DX553" s="58" t="str">
        <f t="shared" si="3"/>
        <v>generous_aid</v>
      </c>
      <c r="DY553" s="58" t="str">
        <f t="shared" si="4"/>
        <v/>
      </c>
      <c r="DZ553" s="58"/>
      <c r="EA553" s="58"/>
      <c r="EB553" s="59" t="s">
        <v>160</v>
      </c>
    </row>
    <row r="554" ht="39.0" customHeight="1">
      <c r="A554" s="150" t="s">
        <v>7665</v>
      </c>
      <c r="B554" s="31" t="s">
        <v>7666</v>
      </c>
      <c r="C554" s="32" t="s">
        <v>7667</v>
      </c>
      <c r="D554" s="32" t="s">
        <v>7668</v>
      </c>
      <c r="E554" s="32" t="s">
        <v>7669</v>
      </c>
      <c r="F554" s="32" t="s">
        <v>7670</v>
      </c>
      <c r="G554" s="33" t="s">
        <v>205</v>
      </c>
      <c r="H554" s="32"/>
      <c r="I554" s="32" t="s">
        <v>7671</v>
      </c>
      <c r="J554" s="33" t="s">
        <v>663</v>
      </c>
      <c r="K554" s="33" t="s">
        <v>142</v>
      </c>
      <c r="L554" s="32" t="s">
        <v>7672</v>
      </c>
      <c r="M554" s="33" t="s">
        <v>169</v>
      </c>
      <c r="N554" s="32" t="s">
        <v>7673</v>
      </c>
      <c r="O554" s="32" t="s">
        <v>7674</v>
      </c>
      <c r="P554" s="32" t="s">
        <v>7675</v>
      </c>
      <c r="Q554" s="34">
        <f t="shared" si="1"/>
        <v>95000</v>
      </c>
      <c r="R554" s="1247">
        <v>34680.0</v>
      </c>
      <c r="S554" s="1395">
        <v>13910.0</v>
      </c>
      <c r="T554" s="1133">
        <f t="shared" si="2"/>
        <v>52590</v>
      </c>
      <c r="U554" s="38" t="s">
        <v>7676</v>
      </c>
      <c r="V554" s="65" t="s">
        <v>7677</v>
      </c>
      <c r="W554" s="32" t="s">
        <v>7678</v>
      </c>
      <c r="X554" s="83" t="s">
        <v>7679</v>
      </c>
      <c r="Y554" s="32" t="s">
        <v>7680</v>
      </c>
      <c r="Z554" s="32" t="s">
        <v>7681</v>
      </c>
      <c r="AA554" s="32"/>
      <c r="AB554" s="322" t="s">
        <v>499</v>
      </c>
      <c r="AC554" s="401">
        <v>24000.0</v>
      </c>
      <c r="AD554" s="85" t="s">
        <v>7661</v>
      </c>
      <c r="AE554" s="297" t="s">
        <v>7662</v>
      </c>
      <c r="AF554" s="85" t="s">
        <v>7663</v>
      </c>
      <c r="AG554" s="129">
        <v>10680.0</v>
      </c>
      <c r="AH554" s="1092">
        <v>28590.0</v>
      </c>
      <c r="AI554" s="32" t="s">
        <v>7682</v>
      </c>
      <c r="AJ554" s="1529">
        <v>0.45</v>
      </c>
      <c r="AK554" s="91"/>
      <c r="AL554" s="91"/>
      <c r="AM554" s="91"/>
      <c r="AN554" s="91"/>
      <c r="AO554" s="91"/>
      <c r="AP554" s="91"/>
      <c r="AQ554" s="91"/>
      <c r="AR554" s="91"/>
      <c r="AS554" s="91"/>
      <c r="AT554" s="91"/>
      <c r="AU554" s="92"/>
      <c r="AV554" s="92"/>
      <c r="AW554" s="92"/>
      <c r="AX554" s="92"/>
      <c r="AY554" s="92"/>
      <c r="AZ554" s="92"/>
      <c r="BA554" s="92"/>
      <c r="BB554" s="92"/>
      <c r="BC554" s="92"/>
      <c r="BD554" s="92"/>
      <c r="BE554" s="92"/>
      <c r="BF554" s="92"/>
      <c r="BG554" s="92"/>
      <c r="BH554" s="92"/>
      <c r="BI554" s="92"/>
      <c r="BJ554" s="92"/>
      <c r="BK554" s="92"/>
      <c r="BL554" s="92"/>
      <c r="BM554" s="92"/>
      <c r="BN554" s="92"/>
      <c r="BO554" s="92"/>
      <c r="BP554" s="92"/>
      <c r="BQ554" s="92"/>
      <c r="BR554" s="92"/>
      <c r="BS554" s="92"/>
      <c r="BT554" s="92"/>
      <c r="BU554" s="92"/>
      <c r="BV554" s="92"/>
      <c r="BW554" s="92"/>
      <c r="BX554" s="92"/>
      <c r="BY554" s="92"/>
      <c r="BZ554" s="92"/>
      <c r="CA554" s="92"/>
      <c r="CB554" s="92"/>
      <c r="CC554" s="92"/>
      <c r="CD554" s="92"/>
      <c r="CE554" s="92"/>
      <c r="CF554" s="92"/>
      <c r="CG554" s="92"/>
      <c r="CH554" s="92"/>
      <c r="CI554" s="92"/>
      <c r="CJ554" s="92"/>
      <c r="CK554" s="92"/>
      <c r="CL554" s="92"/>
      <c r="CM554" s="92"/>
      <c r="CN554" s="92"/>
      <c r="CO554" s="92"/>
      <c r="CP554" s="92"/>
      <c r="CQ554" s="92"/>
      <c r="CR554" s="92"/>
      <c r="CS554" s="92"/>
      <c r="CT554" s="92"/>
      <c r="CU554" s="92"/>
      <c r="CV554" s="92"/>
      <c r="CW554" s="92"/>
      <c r="CX554" s="92"/>
      <c r="CY554" s="92"/>
      <c r="CZ554" s="92"/>
      <c r="DA554" s="92"/>
      <c r="DB554" s="92"/>
      <c r="DC554" s="92"/>
      <c r="DD554" s="92"/>
      <c r="DE554" s="92"/>
      <c r="DF554" s="92"/>
      <c r="DG554" s="92"/>
      <c r="DH554" s="92"/>
      <c r="DI554" s="92"/>
      <c r="DJ554" s="92"/>
      <c r="DK554" s="92"/>
      <c r="DL554" s="92"/>
      <c r="DM554" s="92"/>
      <c r="DN554" s="92"/>
      <c r="DO554" s="92"/>
      <c r="DP554" s="92"/>
      <c r="DQ554" s="92"/>
      <c r="DR554" s="92"/>
      <c r="DS554" s="92"/>
      <c r="DT554" s="92"/>
      <c r="DU554" s="92"/>
      <c r="DV554" s="92"/>
      <c r="DW554" s="92"/>
      <c r="DX554" s="58" t="str">
        <f t="shared" si="3"/>
        <v>generous_aid</v>
      </c>
      <c r="DY554" s="58" t="str">
        <f t="shared" si="4"/>
        <v/>
      </c>
      <c r="DZ554" s="92"/>
      <c r="EA554" s="92"/>
      <c r="EB554" s="59" t="s">
        <v>160</v>
      </c>
    </row>
    <row r="555" ht="12.75" customHeight="1">
      <c r="A555" s="60" t="s">
        <v>7683</v>
      </c>
      <c r="B555" s="324"/>
      <c r="C555" s="61" t="s">
        <v>975</v>
      </c>
      <c r="D555" s="61" t="s">
        <v>976</v>
      </c>
      <c r="E555" s="61" t="s">
        <v>977</v>
      </c>
      <c r="F555" s="32" t="s">
        <v>137</v>
      </c>
      <c r="G555" s="33" t="s">
        <v>285</v>
      </c>
      <c r="H555" s="32"/>
      <c r="I555" s="32" t="s">
        <v>7684</v>
      </c>
      <c r="J555" s="33" t="s">
        <v>167</v>
      </c>
      <c r="K555" s="33" t="s">
        <v>142</v>
      </c>
      <c r="L555" s="32" t="s">
        <v>143</v>
      </c>
      <c r="M555" s="32" t="s">
        <v>745</v>
      </c>
      <c r="N555" s="32" t="s">
        <v>7685</v>
      </c>
      <c r="O555" s="32" t="s">
        <v>799</v>
      </c>
      <c r="P555" s="32" t="s">
        <v>3583</v>
      </c>
      <c r="Q555" s="34">
        <f t="shared" si="1"/>
        <v>5000</v>
      </c>
      <c r="R555" s="479">
        <v>63550.0</v>
      </c>
      <c r="S555" s="360">
        <v>17840.0</v>
      </c>
      <c r="T555" s="1086">
        <f t="shared" si="2"/>
        <v>85390</v>
      </c>
      <c r="U555" s="32"/>
      <c r="V555" s="65" t="s">
        <v>173</v>
      </c>
      <c r="W555" s="1958">
        <v>58.0</v>
      </c>
      <c r="X555" s="2310">
        <v>0.91</v>
      </c>
      <c r="Y555" s="2311">
        <v>80368.0</v>
      </c>
      <c r="Z555" s="2312">
        <v>1630.0</v>
      </c>
      <c r="AA555" s="849" t="s">
        <v>1221</v>
      </c>
      <c r="AB555" s="71" t="s">
        <v>143</v>
      </c>
      <c r="AC555" s="1600">
        <v>37000.0</v>
      </c>
      <c r="AD555" s="85" t="s">
        <v>7686</v>
      </c>
      <c r="AE555" s="297" t="s">
        <v>7687</v>
      </c>
      <c r="AF555" s="87" t="s">
        <v>7688</v>
      </c>
      <c r="AG555" s="1124">
        <v>26550.0</v>
      </c>
      <c r="AH555" s="538">
        <v>48390.0</v>
      </c>
      <c r="AI555" s="32" t="s">
        <v>7689</v>
      </c>
      <c r="AJ555" s="2313">
        <v>0.487</v>
      </c>
      <c r="AK555" s="114">
        <v>0.144</v>
      </c>
      <c r="AL555" s="75">
        <v>0.2</v>
      </c>
      <c r="AM555" s="91">
        <v>0.26</v>
      </c>
      <c r="AN555" s="117">
        <v>432.0</v>
      </c>
      <c r="AO555" s="1655">
        <v>62.0</v>
      </c>
      <c r="AP555" s="78">
        <v>16.0</v>
      </c>
      <c r="AQ555" s="1171">
        <v>0.397</v>
      </c>
      <c r="AR555" s="32"/>
      <c r="AS555" s="79" t="s">
        <v>173</v>
      </c>
      <c r="AT555" s="32"/>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c r="CD555" s="56"/>
      <c r="CE555" s="56"/>
      <c r="CF555" s="56"/>
      <c r="CG555" s="56"/>
      <c r="CH555" s="56"/>
      <c r="CI555" s="56"/>
      <c r="CJ555" s="56"/>
      <c r="CK555" s="56"/>
      <c r="CL555" s="56"/>
      <c r="CM555" s="56"/>
      <c r="CN555" s="56"/>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8" t="s">
        <v>159</v>
      </c>
      <c r="DX555" s="58" t="str">
        <f t="shared" si="3"/>
        <v>generous_aid</v>
      </c>
      <c r="DY555" s="58" t="str">
        <f t="shared" si="4"/>
        <v>affordable</v>
      </c>
      <c r="DZ555" s="58"/>
      <c r="EA555" s="58"/>
      <c r="EB555" s="59" t="s">
        <v>160</v>
      </c>
    </row>
    <row r="556" ht="12.75" customHeight="1">
      <c r="A556" s="150" t="s">
        <v>7690</v>
      </c>
      <c r="B556" s="31" t="s">
        <v>7691</v>
      </c>
      <c r="C556" s="61" t="s">
        <v>7692</v>
      </c>
      <c r="D556" s="61" t="s">
        <v>7693</v>
      </c>
      <c r="E556" s="61" t="s">
        <v>7694</v>
      </c>
      <c r="F556" s="32" t="s">
        <v>7695</v>
      </c>
      <c r="G556" s="33" t="s">
        <v>285</v>
      </c>
      <c r="H556" s="32"/>
      <c r="I556" s="32" t="s">
        <v>7696</v>
      </c>
      <c r="J556" s="33" t="s">
        <v>167</v>
      </c>
      <c r="K556" s="33" t="s">
        <v>142</v>
      </c>
      <c r="L556" s="32" t="s">
        <v>7697</v>
      </c>
      <c r="M556" s="32" t="s">
        <v>7698</v>
      </c>
      <c r="N556" s="32" t="s">
        <v>7699</v>
      </c>
      <c r="O556" s="32" t="s">
        <v>7700</v>
      </c>
      <c r="P556" s="32" t="s">
        <v>7701</v>
      </c>
      <c r="Q556" s="34">
        <f t="shared" si="1"/>
        <v>5000</v>
      </c>
      <c r="R556" s="2009">
        <v>63550.0</v>
      </c>
      <c r="S556" s="240">
        <v>17840.0</v>
      </c>
      <c r="T556" s="1503">
        <f t="shared" si="2"/>
        <v>85390</v>
      </c>
      <c r="U556" s="38" t="s">
        <v>7702</v>
      </c>
      <c r="V556" s="65" t="s">
        <v>7703</v>
      </c>
      <c r="W556" s="2215">
        <v>58.0</v>
      </c>
      <c r="X556" s="172">
        <v>0.906</v>
      </c>
      <c r="Y556" s="2311">
        <v>80368.0</v>
      </c>
      <c r="Z556" s="2312">
        <v>1630.0</v>
      </c>
      <c r="AA556" s="849" t="s">
        <v>7704</v>
      </c>
      <c r="AB556" s="71" t="s">
        <v>7705</v>
      </c>
      <c r="AC556" s="1608">
        <v>37000.0</v>
      </c>
      <c r="AD556" s="85" t="s">
        <v>7686</v>
      </c>
      <c r="AE556" s="297" t="s">
        <v>7687</v>
      </c>
      <c r="AF556" s="87" t="s">
        <v>7688</v>
      </c>
      <c r="AG556" s="1522">
        <v>26550.0</v>
      </c>
      <c r="AH556" s="1836">
        <v>48390.0</v>
      </c>
      <c r="AI556" s="32" t="s">
        <v>7706</v>
      </c>
      <c r="AJ556" s="811">
        <v>0.487</v>
      </c>
      <c r="AK556" s="263"/>
      <c r="AL556" s="263"/>
      <c r="AM556" s="263"/>
      <c r="AN556" s="263"/>
      <c r="AO556" s="263"/>
      <c r="AP556" s="263"/>
      <c r="AQ556" s="263"/>
      <c r="AR556" s="263"/>
      <c r="AS556" s="263"/>
      <c r="AT556" s="263"/>
      <c r="AU556" s="166"/>
      <c r="AV556" s="166"/>
      <c r="AW556" s="166"/>
      <c r="AX556" s="166"/>
      <c r="AY556" s="166"/>
      <c r="AZ556" s="166"/>
      <c r="BA556" s="166"/>
      <c r="BB556" s="166"/>
      <c r="BC556" s="166"/>
      <c r="BD556" s="166"/>
      <c r="BE556" s="166"/>
      <c r="BF556" s="166"/>
      <c r="BG556" s="166"/>
      <c r="BH556" s="166"/>
      <c r="BI556" s="166"/>
      <c r="BJ556" s="166"/>
      <c r="BK556" s="166"/>
      <c r="BL556" s="166"/>
      <c r="BM556" s="166"/>
      <c r="BN556" s="166"/>
      <c r="BO556" s="166"/>
      <c r="BP556" s="166"/>
      <c r="BQ556" s="166"/>
      <c r="BR556" s="166"/>
      <c r="BS556" s="166"/>
      <c r="BT556" s="166"/>
      <c r="BU556" s="166"/>
      <c r="BV556" s="166"/>
      <c r="BW556" s="166"/>
      <c r="BX556" s="166"/>
      <c r="BY556" s="166"/>
      <c r="BZ556" s="166"/>
      <c r="CA556" s="166"/>
      <c r="CB556" s="166"/>
      <c r="CC556" s="166"/>
      <c r="CD556" s="166"/>
      <c r="CE556" s="166"/>
      <c r="CF556" s="166"/>
      <c r="CG556" s="166"/>
      <c r="CH556" s="166"/>
      <c r="CI556" s="166"/>
      <c r="CJ556" s="166"/>
      <c r="CK556" s="166"/>
      <c r="CL556" s="166"/>
      <c r="CM556" s="166"/>
      <c r="CN556" s="166"/>
      <c r="CO556" s="166"/>
      <c r="CP556" s="166"/>
      <c r="CQ556" s="166"/>
      <c r="CR556" s="166"/>
      <c r="CS556" s="166"/>
      <c r="CT556" s="166"/>
      <c r="CU556" s="166"/>
      <c r="CV556" s="166"/>
      <c r="CW556" s="166"/>
      <c r="CX556" s="166"/>
      <c r="CY556" s="166"/>
      <c r="CZ556" s="166"/>
      <c r="DA556" s="166"/>
      <c r="DB556" s="166"/>
      <c r="DC556" s="166"/>
      <c r="DD556" s="166"/>
      <c r="DE556" s="166"/>
      <c r="DF556" s="166"/>
      <c r="DG556" s="166"/>
      <c r="DH556" s="166"/>
      <c r="DI556" s="166"/>
      <c r="DJ556" s="166"/>
      <c r="DK556" s="166"/>
      <c r="DL556" s="166"/>
      <c r="DM556" s="166"/>
      <c r="DN556" s="166"/>
      <c r="DO556" s="166"/>
      <c r="DP556" s="166"/>
      <c r="DQ556" s="166"/>
      <c r="DR556" s="166"/>
      <c r="DS556" s="166"/>
      <c r="DT556" s="166"/>
      <c r="DU556" s="166"/>
      <c r="DV556" s="166"/>
      <c r="DW556" s="166"/>
      <c r="DX556" s="58" t="str">
        <f t="shared" si="3"/>
        <v>generous_aid</v>
      </c>
      <c r="DY556" s="58" t="str">
        <f t="shared" si="4"/>
        <v>affordable</v>
      </c>
      <c r="DZ556" s="166"/>
      <c r="EA556" s="166"/>
      <c r="EB556" s="59" t="s">
        <v>160</v>
      </c>
    </row>
    <row r="557" ht="12.75" customHeight="1">
      <c r="A557" s="30" t="s">
        <v>7707</v>
      </c>
      <c r="B557" s="31" t="s">
        <v>7708</v>
      </c>
      <c r="C557" s="32" t="s">
        <v>7709</v>
      </c>
      <c r="D557" s="32" t="s">
        <v>7710</v>
      </c>
      <c r="E557" s="32" t="s">
        <v>7711</v>
      </c>
      <c r="F557" s="32" t="s">
        <v>7712</v>
      </c>
      <c r="G557" s="33" t="s">
        <v>205</v>
      </c>
      <c r="H557" s="32"/>
      <c r="I557" s="32" t="s">
        <v>7713</v>
      </c>
      <c r="J557" s="33" t="s">
        <v>141</v>
      </c>
      <c r="K557" s="33" t="s">
        <v>142</v>
      </c>
      <c r="L557" s="32" t="s">
        <v>7714</v>
      </c>
      <c r="M557" s="32" t="s">
        <v>7715</v>
      </c>
      <c r="N557" s="32" t="s">
        <v>7716</v>
      </c>
      <c r="O557" s="32" t="s">
        <v>7717</v>
      </c>
      <c r="P557" s="32" t="s">
        <v>7718</v>
      </c>
      <c r="Q557" s="34">
        <f t="shared" si="1"/>
        <v>30000</v>
      </c>
      <c r="R557" s="1251">
        <v>22887.0</v>
      </c>
      <c r="S557" s="387">
        <v>11669.0</v>
      </c>
      <c r="T557" s="275">
        <f t="shared" si="2"/>
        <v>38556</v>
      </c>
      <c r="U557" s="38" t="s">
        <v>7719</v>
      </c>
      <c r="V557" s="39" t="s">
        <v>7720</v>
      </c>
      <c r="W557" s="1626">
        <v>93.0</v>
      </c>
      <c r="X557" s="801">
        <v>0.641</v>
      </c>
      <c r="Y557" s="565">
        <v>6727.0</v>
      </c>
      <c r="Z557" s="111">
        <v>29825.0</v>
      </c>
      <c r="AA557" s="1508" t="s">
        <v>7721</v>
      </c>
      <c r="AB557" s="45" t="s">
        <v>143</v>
      </c>
      <c r="AC557" s="32"/>
      <c r="AD557" s="85"/>
      <c r="AE557" s="85"/>
      <c r="AF557" s="85"/>
      <c r="AG557" s="32"/>
      <c r="AH557" s="32" t="s">
        <v>7722</v>
      </c>
      <c r="AI557" s="33" t="s">
        <v>223</v>
      </c>
      <c r="AJ557" s="262">
        <v>0.875</v>
      </c>
      <c r="AK557" s="263"/>
      <c r="AL557" s="263"/>
      <c r="AM557" s="263"/>
      <c r="AN557" s="263"/>
      <c r="AO557" s="263"/>
      <c r="AP557" s="263"/>
      <c r="AQ557" s="263"/>
      <c r="AR557" s="263"/>
      <c r="AS557" s="263"/>
      <c r="AT557" s="263"/>
      <c r="AU557" s="166"/>
      <c r="AV557" s="166"/>
      <c r="AW557" s="166"/>
      <c r="AX557" s="166"/>
      <c r="AY557" s="166"/>
      <c r="AZ557" s="166"/>
      <c r="BA557" s="166"/>
      <c r="BB557" s="166"/>
      <c r="BC557" s="166"/>
      <c r="BD557" s="166"/>
      <c r="BE557" s="166"/>
      <c r="BF557" s="166"/>
      <c r="BG557" s="166"/>
      <c r="BH557" s="166"/>
      <c r="BI557" s="166"/>
      <c r="BJ557" s="166"/>
      <c r="BK557" s="166"/>
      <c r="BL557" s="166"/>
      <c r="BM557" s="166"/>
      <c r="BN557" s="166"/>
      <c r="BO557" s="166"/>
      <c r="BP557" s="166"/>
      <c r="BQ557" s="166"/>
      <c r="BR557" s="166"/>
      <c r="BS557" s="166"/>
      <c r="BT557" s="166"/>
      <c r="BU557" s="166"/>
      <c r="BV557" s="166"/>
      <c r="BW557" s="166"/>
      <c r="BX557" s="166"/>
      <c r="BY557" s="166"/>
      <c r="BZ557" s="166"/>
      <c r="CA557" s="166"/>
      <c r="CB557" s="166"/>
      <c r="CC557" s="166"/>
      <c r="CD557" s="166"/>
      <c r="CE557" s="166"/>
      <c r="CF557" s="166"/>
      <c r="CG557" s="166"/>
      <c r="CH557" s="166"/>
      <c r="CI557" s="166"/>
      <c r="CJ557" s="166"/>
      <c r="CK557" s="166"/>
      <c r="CL557" s="166"/>
      <c r="CM557" s="166"/>
      <c r="CN557" s="166"/>
      <c r="CO557" s="166"/>
      <c r="CP557" s="166"/>
      <c r="CQ557" s="166"/>
      <c r="CR557" s="166"/>
      <c r="CS557" s="166"/>
      <c r="CT557" s="166"/>
      <c r="CU557" s="166"/>
      <c r="CV557" s="166"/>
      <c r="CW557" s="166"/>
      <c r="CX557" s="166"/>
      <c r="CY557" s="166"/>
      <c r="CZ557" s="166"/>
      <c r="DA557" s="166"/>
      <c r="DB557" s="166"/>
      <c r="DC557" s="166"/>
      <c r="DD557" s="166"/>
      <c r="DE557" s="166"/>
      <c r="DF557" s="166"/>
      <c r="DG557" s="166"/>
      <c r="DH557" s="166"/>
      <c r="DI557" s="166"/>
      <c r="DJ557" s="166"/>
      <c r="DK557" s="166"/>
      <c r="DL557" s="166"/>
      <c r="DM557" s="166"/>
      <c r="DN557" s="166"/>
      <c r="DO557" s="166"/>
      <c r="DP557" s="166"/>
      <c r="DQ557" s="166"/>
      <c r="DR557" s="166"/>
      <c r="DS557" s="166"/>
      <c r="DT557" s="166"/>
      <c r="DU557" s="166"/>
      <c r="DV557" s="166"/>
      <c r="DW557" s="166"/>
      <c r="DX557" s="58" t="str">
        <f t="shared" si="3"/>
        <v/>
      </c>
      <c r="DY557" s="58" t="str">
        <f t="shared" si="4"/>
        <v>affordable</v>
      </c>
      <c r="DZ557" s="166"/>
      <c r="EA557" s="166"/>
      <c r="EB557" s="59" t="s">
        <v>160</v>
      </c>
    </row>
    <row r="558" ht="12.75" customHeight="1">
      <c r="A558" s="60" t="s">
        <v>7723</v>
      </c>
      <c r="B558" s="31" t="s">
        <v>7724</v>
      </c>
      <c r="C558" s="61" t="s">
        <v>7725</v>
      </c>
      <c r="D558" s="61" t="s">
        <v>7726</v>
      </c>
      <c r="E558" s="61" t="s">
        <v>7727</v>
      </c>
      <c r="F558" s="32" t="s">
        <v>7728</v>
      </c>
      <c r="G558" s="33" t="s">
        <v>205</v>
      </c>
      <c r="H558" s="32" t="s">
        <v>7729</v>
      </c>
      <c r="I558" s="32" t="s">
        <v>7730</v>
      </c>
      <c r="J558" s="33" t="s">
        <v>141</v>
      </c>
      <c r="K558" s="33" t="s">
        <v>142</v>
      </c>
      <c r="L558" s="32" t="s">
        <v>7731</v>
      </c>
      <c r="M558" s="32" t="s">
        <v>7732</v>
      </c>
      <c r="N558" s="32" t="s">
        <v>7733</v>
      </c>
      <c r="O558" s="32" t="s">
        <v>7734</v>
      </c>
      <c r="P558" s="32" t="s">
        <v>7735</v>
      </c>
      <c r="Q558" s="34">
        <f t="shared" si="1"/>
        <v>25000</v>
      </c>
      <c r="R558" s="94">
        <v>13439.0</v>
      </c>
      <c r="S558" s="2314">
        <v>8907.0</v>
      </c>
      <c r="T558" s="1665">
        <f t="shared" si="2"/>
        <v>26346</v>
      </c>
      <c r="U558" s="38" t="s">
        <v>7736</v>
      </c>
      <c r="V558" s="39" t="s">
        <v>7737</v>
      </c>
      <c r="W558" s="1087">
        <v>94.0</v>
      </c>
      <c r="X558" s="1706">
        <v>0.52</v>
      </c>
      <c r="Y558" s="1771">
        <v>3397.0</v>
      </c>
      <c r="Z558" s="1684">
        <v>24633.0</v>
      </c>
      <c r="AA558" s="61"/>
      <c r="AB558" s="45" t="s">
        <v>143</v>
      </c>
      <c r="AC558" s="61"/>
      <c r="AD558" s="85"/>
      <c r="AE558" s="85"/>
      <c r="AF558" s="85"/>
      <c r="AG558" s="61"/>
      <c r="AH558" s="61"/>
      <c r="AI558" s="33" t="s">
        <v>223</v>
      </c>
      <c r="AJ558" s="2315">
        <v>0.38</v>
      </c>
      <c r="AK558" s="91"/>
      <c r="AL558" s="91"/>
      <c r="AM558" s="91"/>
      <c r="AN558" s="91"/>
      <c r="AO558" s="91"/>
      <c r="AP558" s="91"/>
      <c r="AQ558" s="91"/>
      <c r="AR558" s="91"/>
      <c r="AS558" s="91"/>
      <c r="AT558" s="91"/>
      <c r="AU558" s="92"/>
      <c r="AV558" s="92"/>
      <c r="AW558" s="92"/>
      <c r="AX558" s="92"/>
      <c r="AY558" s="92"/>
      <c r="AZ558" s="92"/>
      <c r="BA558" s="92"/>
      <c r="BB558" s="92"/>
      <c r="BC558" s="92"/>
      <c r="BD558" s="92"/>
      <c r="BE558" s="92"/>
      <c r="BF558" s="92"/>
      <c r="BG558" s="92"/>
      <c r="BH558" s="92"/>
      <c r="BI558" s="92"/>
      <c r="BJ558" s="92"/>
      <c r="BK558" s="92"/>
      <c r="BL558" s="92"/>
      <c r="BM558" s="92"/>
      <c r="BN558" s="92"/>
      <c r="BO558" s="92"/>
      <c r="BP558" s="92"/>
      <c r="BQ558" s="92"/>
      <c r="BR558" s="92"/>
      <c r="BS558" s="92"/>
      <c r="BT558" s="92"/>
      <c r="BU558" s="92"/>
      <c r="BV558" s="92"/>
      <c r="BW558" s="92"/>
      <c r="BX558" s="92"/>
      <c r="BY558" s="92"/>
      <c r="BZ558" s="92"/>
      <c r="CA558" s="92"/>
      <c r="CB558" s="92"/>
      <c r="CC558" s="92"/>
      <c r="CD558" s="92"/>
      <c r="CE558" s="92"/>
      <c r="CF558" s="92"/>
      <c r="CG558" s="92"/>
      <c r="CH558" s="92"/>
      <c r="CI558" s="92"/>
      <c r="CJ558" s="92"/>
      <c r="CK558" s="92"/>
      <c r="CL558" s="92"/>
      <c r="CM558" s="92"/>
      <c r="CN558" s="92"/>
      <c r="CO558" s="92"/>
      <c r="CP558" s="92"/>
      <c r="CQ558" s="92"/>
      <c r="CR558" s="92"/>
      <c r="CS558" s="92"/>
      <c r="CT558" s="92"/>
      <c r="CU558" s="92"/>
      <c r="CV558" s="92"/>
      <c r="CW558" s="92"/>
      <c r="CX558" s="92"/>
      <c r="CY558" s="92"/>
      <c r="CZ558" s="92"/>
      <c r="DA558" s="92"/>
      <c r="DB558" s="92"/>
      <c r="DC558" s="92"/>
      <c r="DD558" s="92"/>
      <c r="DE558" s="92"/>
      <c r="DF558" s="92"/>
      <c r="DG558" s="92"/>
      <c r="DH558" s="92"/>
      <c r="DI558" s="92"/>
      <c r="DJ558" s="92"/>
      <c r="DK558" s="92"/>
      <c r="DL558" s="92"/>
      <c r="DM558" s="92"/>
      <c r="DN558" s="92"/>
      <c r="DO558" s="92"/>
      <c r="DP558" s="92"/>
      <c r="DQ558" s="92"/>
      <c r="DR558" s="92"/>
      <c r="DS558" s="92"/>
      <c r="DT558" s="92"/>
      <c r="DU558" s="92"/>
      <c r="DV558" s="92"/>
      <c r="DW558" s="92"/>
      <c r="DX558" s="58" t="str">
        <f t="shared" si="3"/>
        <v/>
      </c>
      <c r="DY558" s="58" t="str">
        <f t="shared" si="4"/>
        <v>affordable</v>
      </c>
      <c r="DZ558" s="92"/>
      <c r="EA558" s="92"/>
      <c r="EB558" s="59" t="s">
        <v>160</v>
      </c>
    </row>
    <row r="559" ht="66.0" customHeight="1">
      <c r="A559" s="30" t="s">
        <v>7738</v>
      </c>
      <c r="B559" s="324"/>
      <c r="C559" s="32" t="s">
        <v>7739</v>
      </c>
      <c r="D559" s="32" t="s">
        <v>1101</v>
      </c>
      <c r="E559" s="32" t="s">
        <v>1102</v>
      </c>
      <c r="F559" s="32" t="s">
        <v>324</v>
      </c>
      <c r="G559" s="33" t="s">
        <v>205</v>
      </c>
      <c r="H559" s="32"/>
      <c r="I559" s="32" t="s">
        <v>7740</v>
      </c>
      <c r="J559" s="33" t="s">
        <v>326</v>
      </c>
      <c r="K559" s="33" t="s">
        <v>142</v>
      </c>
      <c r="L559" s="32" t="s">
        <v>143</v>
      </c>
      <c r="M559" s="32" t="s">
        <v>144</v>
      </c>
      <c r="N559" s="32" t="s">
        <v>7741</v>
      </c>
      <c r="O559" s="32" t="s">
        <v>146</v>
      </c>
      <c r="P559" s="32" t="s">
        <v>147</v>
      </c>
      <c r="Q559" s="34">
        <f t="shared" si="1"/>
        <v>45000</v>
      </c>
      <c r="R559" s="289">
        <v>31104.0</v>
      </c>
      <c r="S559" s="2069">
        <v>12820.0</v>
      </c>
      <c r="T559" s="138">
        <f t="shared" si="2"/>
        <v>47924</v>
      </c>
      <c r="U559" s="32"/>
      <c r="V559" s="39" t="s">
        <v>149</v>
      </c>
      <c r="W559" s="32"/>
      <c r="X559" s="83"/>
      <c r="Y559" s="32"/>
      <c r="Z559" s="828">
        <v>44444.0</v>
      </c>
      <c r="AA559" s="32"/>
      <c r="AB559" s="45" t="s">
        <v>143</v>
      </c>
      <c r="AC559" s="32"/>
      <c r="AD559" s="102"/>
      <c r="AE559" s="102"/>
      <c r="AF559" s="102"/>
      <c r="AG559" s="32"/>
      <c r="AH559" s="32" t="s">
        <v>222</v>
      </c>
      <c r="AI559" s="33" t="s">
        <v>223</v>
      </c>
      <c r="AJ559" s="896">
        <v>0.503</v>
      </c>
      <c r="AK559" s="2025">
        <v>0.298</v>
      </c>
      <c r="AL559" s="1515">
        <v>0.25</v>
      </c>
      <c r="AM559" s="91">
        <v>0.17</v>
      </c>
      <c r="AN559" s="2316">
        <v>13833.0</v>
      </c>
      <c r="AO559" s="182">
        <v>4120.0</v>
      </c>
      <c r="AP559" s="558">
        <v>717.0</v>
      </c>
      <c r="AQ559" s="1973">
        <v>0.38</v>
      </c>
      <c r="AR559" s="33"/>
      <c r="AS559" s="55" t="s">
        <v>157</v>
      </c>
      <c r="AT559" s="32"/>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c r="CK559" s="56"/>
      <c r="CL559" s="56"/>
      <c r="CM559" s="56"/>
      <c r="CN559" s="56"/>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8" t="s">
        <v>159</v>
      </c>
      <c r="DX559" s="58" t="str">
        <f t="shared" si="3"/>
        <v/>
      </c>
      <c r="DY559" s="58" t="str">
        <f t="shared" si="4"/>
        <v/>
      </c>
      <c r="DZ559" s="58"/>
      <c r="EA559" s="58"/>
      <c r="EB559" s="59" t="s">
        <v>160</v>
      </c>
    </row>
    <row r="560" ht="39.0" customHeight="1">
      <c r="A560" s="577" t="s">
        <v>7738</v>
      </c>
      <c r="B560" s="324"/>
      <c r="C560" s="578" t="s">
        <v>7739</v>
      </c>
      <c r="D560" s="578" t="s">
        <v>1101</v>
      </c>
      <c r="E560" s="578" t="s">
        <v>1102</v>
      </c>
      <c r="F560" s="32" t="s">
        <v>324</v>
      </c>
      <c r="G560" s="33" t="s">
        <v>205</v>
      </c>
      <c r="H560" s="32"/>
      <c r="I560" s="32" t="s">
        <v>7742</v>
      </c>
      <c r="J560" s="33" t="s">
        <v>326</v>
      </c>
      <c r="K560" s="33" t="s">
        <v>142</v>
      </c>
      <c r="L560" s="32" t="s">
        <v>143</v>
      </c>
      <c r="M560" s="32" t="s">
        <v>144</v>
      </c>
      <c r="N560" s="32" t="s">
        <v>7743</v>
      </c>
      <c r="O560" s="32" t="s">
        <v>146</v>
      </c>
      <c r="P560" s="32" t="s">
        <v>147</v>
      </c>
      <c r="Q560" s="34">
        <f t="shared" si="1"/>
        <v>45000</v>
      </c>
      <c r="R560" s="289">
        <v>31104.0</v>
      </c>
      <c r="S560" s="2069">
        <v>12820.0</v>
      </c>
      <c r="T560" s="138">
        <f t="shared" si="2"/>
        <v>47924</v>
      </c>
      <c r="U560" s="32"/>
      <c r="V560" s="580" t="s">
        <v>149</v>
      </c>
      <c r="W560" s="32"/>
      <c r="X560" s="83"/>
      <c r="Y560" s="32"/>
      <c r="Z560" s="828">
        <v>44444.0</v>
      </c>
      <c r="AA560" s="32"/>
      <c r="AB560" s="45" t="s">
        <v>143</v>
      </c>
      <c r="AC560" s="32"/>
      <c r="AD560" s="32"/>
      <c r="AE560" s="32"/>
      <c r="AF560" s="32"/>
      <c r="AG560" s="32"/>
      <c r="AH560" s="32" t="s">
        <v>222</v>
      </c>
      <c r="AI560" s="33" t="s">
        <v>223</v>
      </c>
      <c r="AJ560" s="896">
        <v>0.503</v>
      </c>
      <c r="AK560" s="2025">
        <v>0.298</v>
      </c>
      <c r="AL560" s="1515">
        <v>0.25</v>
      </c>
      <c r="AM560" s="1219">
        <v>0.17</v>
      </c>
      <c r="AN560" s="2316">
        <v>13833.0</v>
      </c>
      <c r="AO560" s="182">
        <v>4120.0</v>
      </c>
      <c r="AP560" s="558">
        <v>717.0</v>
      </c>
      <c r="AQ560" s="32"/>
      <c r="AR560" s="1973">
        <v>0.38</v>
      </c>
      <c r="AS560" s="55" t="s">
        <v>157</v>
      </c>
      <c r="AT560" s="32"/>
      <c r="AU560" s="56"/>
      <c r="AV560" s="190"/>
      <c r="AW560" s="190"/>
      <c r="AX560" s="190"/>
      <c r="AY560" s="190"/>
      <c r="AZ560" s="190"/>
      <c r="BA560" s="190"/>
      <c r="BB560" s="190"/>
      <c r="BC560" s="190"/>
      <c r="BD560" s="190"/>
      <c r="BE560" s="190"/>
      <c r="BF560" s="190"/>
      <c r="BG560" s="190"/>
      <c r="BH560" s="190"/>
      <c r="BI560" s="190"/>
      <c r="BJ560" s="190"/>
      <c r="BK560" s="190"/>
      <c r="BL560" s="190"/>
      <c r="BM560" s="190"/>
      <c r="BN560" s="190"/>
      <c r="BO560" s="190"/>
      <c r="BP560" s="190"/>
      <c r="BQ560" s="190"/>
      <c r="BR560" s="190"/>
      <c r="BS560" s="190"/>
      <c r="BT560" s="190"/>
      <c r="BU560" s="190"/>
      <c r="BV560" s="190"/>
      <c r="BW560" s="190"/>
      <c r="BX560" s="190"/>
      <c r="BY560" s="190"/>
      <c r="BZ560" s="190"/>
      <c r="CA560" s="190"/>
      <c r="CB560" s="190"/>
      <c r="CC560" s="190"/>
      <c r="CD560" s="190"/>
      <c r="CE560" s="190"/>
      <c r="CF560" s="190"/>
      <c r="CG560" s="190"/>
      <c r="CH560" s="190"/>
      <c r="CI560" s="190"/>
      <c r="CJ560" s="190"/>
      <c r="CK560" s="190"/>
      <c r="CL560" s="190"/>
      <c r="CM560" s="190"/>
      <c r="CN560" s="190"/>
      <c r="CO560" s="190"/>
      <c r="CP560" s="190"/>
      <c r="CQ560" s="190"/>
      <c r="CR560" s="190"/>
      <c r="CS560" s="190"/>
      <c r="CT560" s="190"/>
      <c r="CU560" s="190"/>
      <c r="CV560" s="190"/>
      <c r="CW560" s="190"/>
      <c r="CX560" s="190"/>
      <c r="CY560" s="190"/>
      <c r="CZ560" s="190"/>
      <c r="DA560" s="190"/>
      <c r="DB560" s="190"/>
      <c r="DC560" s="190"/>
      <c r="DD560" s="190"/>
      <c r="DE560" s="190"/>
      <c r="DF560" s="190"/>
      <c r="DG560" s="190"/>
      <c r="DH560" s="190"/>
      <c r="DI560" s="190"/>
      <c r="DJ560" s="190"/>
      <c r="DK560" s="190"/>
      <c r="DL560" s="190"/>
      <c r="DM560" s="190"/>
      <c r="DN560" s="190"/>
      <c r="DO560" s="190"/>
      <c r="DP560" s="190"/>
      <c r="DQ560" s="190"/>
      <c r="DR560" s="190"/>
      <c r="DS560" s="190"/>
      <c r="DT560" s="190"/>
      <c r="DU560" s="190"/>
      <c r="DV560" s="190"/>
      <c r="DW560" s="592"/>
      <c r="DX560" s="58" t="str">
        <f t="shared" si="3"/>
        <v/>
      </c>
      <c r="DY560" s="58" t="str">
        <f t="shared" si="4"/>
        <v/>
      </c>
      <c r="DZ560" s="592" t="s">
        <v>7744</v>
      </c>
      <c r="EA560" s="592"/>
      <c r="EB560" s="59" t="s">
        <v>160</v>
      </c>
    </row>
    <row r="561" ht="12.75" customHeight="1">
      <c r="A561" s="30" t="s">
        <v>7745</v>
      </c>
      <c r="B561" s="31" t="s">
        <v>7746</v>
      </c>
      <c r="C561" s="32" t="s">
        <v>7747</v>
      </c>
      <c r="D561" s="32" t="s">
        <v>7748</v>
      </c>
      <c r="E561" s="32" t="s">
        <v>7749</v>
      </c>
      <c r="F561" s="32" t="s">
        <v>7750</v>
      </c>
      <c r="G561" s="33" t="s">
        <v>205</v>
      </c>
      <c r="H561" s="32"/>
      <c r="I561" s="32" t="s">
        <v>7751</v>
      </c>
      <c r="J561" s="33" t="s">
        <v>326</v>
      </c>
      <c r="K561" s="33" t="s">
        <v>142</v>
      </c>
      <c r="L561" s="32" t="s">
        <v>7752</v>
      </c>
      <c r="M561" s="32" t="s">
        <v>7753</v>
      </c>
      <c r="N561" s="32" t="s">
        <v>7754</v>
      </c>
      <c r="O561" s="32" t="s">
        <v>7755</v>
      </c>
      <c r="P561" s="32" t="s">
        <v>7756</v>
      </c>
      <c r="Q561" s="34">
        <f t="shared" si="1"/>
        <v>45000</v>
      </c>
      <c r="R561" s="1689">
        <v>31104.0</v>
      </c>
      <c r="S561" s="1129">
        <v>12820.0</v>
      </c>
      <c r="T561" s="805">
        <f t="shared" si="2"/>
        <v>47924</v>
      </c>
      <c r="U561" s="38" t="s">
        <v>7757</v>
      </c>
      <c r="V561" s="39" t="s">
        <v>7758</v>
      </c>
      <c r="W561" s="32"/>
      <c r="X561" s="83"/>
      <c r="Y561" s="32"/>
      <c r="Z561" s="43">
        <v>44444.0</v>
      </c>
      <c r="AA561" s="32"/>
      <c r="AB561" s="45" t="s">
        <v>143</v>
      </c>
      <c r="AC561" s="32"/>
      <c r="AD561" s="85"/>
      <c r="AE561" s="85"/>
      <c r="AF561" s="85"/>
      <c r="AG561" s="32"/>
      <c r="AH561" s="32" t="s">
        <v>7759</v>
      </c>
      <c r="AI561" s="33" t="s">
        <v>223</v>
      </c>
      <c r="AJ561" s="2317">
        <v>0.503</v>
      </c>
      <c r="AK561" s="263"/>
      <c r="AL561" s="263"/>
      <c r="AM561" s="263"/>
      <c r="AN561" s="263"/>
      <c r="AO561" s="263"/>
      <c r="AP561" s="263"/>
      <c r="AQ561" s="263"/>
      <c r="AR561" s="263"/>
      <c r="AS561" s="263"/>
      <c r="AT561" s="263"/>
      <c r="AU561" s="166"/>
      <c r="AV561" s="166"/>
      <c r="AW561" s="166"/>
      <c r="AX561" s="166"/>
      <c r="AY561" s="166"/>
      <c r="AZ561" s="166"/>
      <c r="BA561" s="166"/>
      <c r="BB561" s="166"/>
      <c r="BC561" s="166"/>
      <c r="BD561" s="166"/>
      <c r="BE561" s="166"/>
      <c r="BF561" s="166"/>
      <c r="BG561" s="166"/>
      <c r="BH561" s="166"/>
      <c r="BI561" s="166"/>
      <c r="BJ561" s="166"/>
      <c r="BK561" s="166"/>
      <c r="BL561" s="166"/>
      <c r="BM561" s="166"/>
      <c r="BN561" s="166"/>
      <c r="BO561" s="166"/>
      <c r="BP561" s="166"/>
      <c r="BQ561" s="166"/>
      <c r="BR561" s="166"/>
      <c r="BS561" s="166"/>
      <c r="BT561" s="166"/>
      <c r="BU561" s="166"/>
      <c r="BV561" s="166"/>
      <c r="BW561" s="166"/>
      <c r="BX561" s="166"/>
      <c r="BY561" s="166"/>
      <c r="BZ561" s="166"/>
      <c r="CA561" s="166"/>
      <c r="CB561" s="166"/>
      <c r="CC561" s="166"/>
      <c r="CD561" s="166"/>
      <c r="CE561" s="166"/>
      <c r="CF561" s="166"/>
      <c r="CG561" s="166"/>
      <c r="CH561" s="166"/>
      <c r="CI561" s="166"/>
      <c r="CJ561" s="166"/>
      <c r="CK561" s="166"/>
      <c r="CL561" s="166"/>
      <c r="CM561" s="166"/>
      <c r="CN561" s="166"/>
      <c r="CO561" s="166"/>
      <c r="CP561" s="166"/>
      <c r="CQ561" s="166"/>
      <c r="CR561" s="166"/>
      <c r="CS561" s="166"/>
      <c r="CT561" s="166"/>
      <c r="CU561" s="166"/>
      <c r="CV561" s="166"/>
      <c r="CW561" s="166"/>
      <c r="CX561" s="166"/>
      <c r="CY561" s="166"/>
      <c r="CZ561" s="166"/>
      <c r="DA561" s="166"/>
      <c r="DB561" s="166"/>
      <c r="DC561" s="166"/>
      <c r="DD561" s="166"/>
      <c r="DE561" s="166"/>
      <c r="DF561" s="166"/>
      <c r="DG561" s="166"/>
      <c r="DH561" s="166"/>
      <c r="DI561" s="166"/>
      <c r="DJ561" s="166"/>
      <c r="DK561" s="166"/>
      <c r="DL561" s="166"/>
      <c r="DM561" s="166"/>
      <c r="DN561" s="166"/>
      <c r="DO561" s="166"/>
      <c r="DP561" s="166"/>
      <c r="DQ561" s="166"/>
      <c r="DR561" s="166"/>
      <c r="DS561" s="166"/>
      <c r="DT561" s="166"/>
      <c r="DU561" s="166"/>
      <c r="DV561" s="166"/>
      <c r="DW561" s="166"/>
      <c r="DX561" s="58" t="str">
        <f t="shared" si="3"/>
        <v/>
      </c>
      <c r="DY561" s="58" t="str">
        <f t="shared" si="4"/>
        <v/>
      </c>
      <c r="DZ561" s="166"/>
      <c r="EA561" s="166"/>
      <c r="EB561" s="59" t="s">
        <v>160</v>
      </c>
    </row>
    <row r="562" ht="12.75" customHeight="1">
      <c r="A562" s="60" t="s">
        <v>7760</v>
      </c>
      <c r="B562" s="324"/>
      <c r="C562" s="61" t="s">
        <v>7761</v>
      </c>
      <c r="D562" s="61" t="s">
        <v>322</v>
      </c>
      <c r="E562" s="61" t="s">
        <v>323</v>
      </c>
      <c r="F562" s="32" t="s">
        <v>137</v>
      </c>
      <c r="G562" s="33" t="s">
        <v>325</v>
      </c>
      <c r="H562" s="32"/>
      <c r="I562" s="32" t="s">
        <v>7762</v>
      </c>
      <c r="J562" s="33" t="s">
        <v>167</v>
      </c>
      <c r="K562" s="33" t="s">
        <v>142</v>
      </c>
      <c r="L562" s="32" t="s">
        <v>143</v>
      </c>
      <c r="M562" s="32" t="s">
        <v>144</v>
      </c>
      <c r="N562" s="32" t="s">
        <v>7763</v>
      </c>
      <c r="O562" s="32" t="s">
        <v>146</v>
      </c>
      <c r="P562" s="32" t="s">
        <v>950</v>
      </c>
      <c r="Q562" s="34">
        <f t="shared" si="1"/>
        <v>30000</v>
      </c>
      <c r="R562" s="932">
        <v>45846.0</v>
      </c>
      <c r="S562" s="107">
        <v>17496.0</v>
      </c>
      <c r="T562" s="369">
        <f t="shared" si="2"/>
        <v>67342</v>
      </c>
      <c r="U562" s="32"/>
      <c r="V562" s="65" t="s">
        <v>173</v>
      </c>
      <c r="W562" s="282">
        <v>166.0</v>
      </c>
      <c r="X562" s="2034">
        <v>0.96</v>
      </c>
      <c r="Y562" s="2318">
        <v>36350.0</v>
      </c>
      <c r="Z562" s="1684">
        <v>26928.0</v>
      </c>
      <c r="AA562" s="1519" t="s">
        <v>2740</v>
      </c>
      <c r="AB562" s="71" t="s">
        <v>143</v>
      </c>
      <c r="AC562" s="61" t="s">
        <v>749</v>
      </c>
      <c r="AD562" s="102"/>
      <c r="AE562" s="102"/>
      <c r="AF562" s="102"/>
      <c r="AG562" s="61"/>
      <c r="AH562" s="61"/>
      <c r="AI562" s="32"/>
      <c r="AJ562" s="437">
        <v>0.677</v>
      </c>
      <c r="AK562" s="1100">
        <v>0.442</v>
      </c>
      <c r="AL562" s="180">
        <v>0.14</v>
      </c>
      <c r="AM562" s="91">
        <v>0.2</v>
      </c>
      <c r="AN562" s="649">
        <v>496.0</v>
      </c>
      <c r="AO562" s="1746">
        <v>219.0</v>
      </c>
      <c r="AP562" s="916">
        <v>44.0</v>
      </c>
      <c r="AQ562" s="61"/>
      <c r="AR562" s="32"/>
      <c r="AS562" s="79" t="s">
        <v>173</v>
      </c>
      <c r="AT562" s="32"/>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c r="CD562" s="56"/>
      <c r="CE562" s="56"/>
      <c r="CF562" s="56"/>
      <c r="CG562" s="56"/>
      <c r="CH562" s="56"/>
      <c r="CI562" s="56"/>
      <c r="CJ562" s="56"/>
      <c r="CK562" s="56"/>
      <c r="CL562" s="56"/>
      <c r="CM562" s="56"/>
      <c r="CN562" s="56"/>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8" t="s">
        <v>159</v>
      </c>
      <c r="DX562" s="58" t="str">
        <f t="shared" si="3"/>
        <v/>
      </c>
      <c r="DY562" s="58" t="str">
        <f t="shared" si="4"/>
        <v>affordable</v>
      </c>
      <c r="DZ562" s="58"/>
      <c r="EA562" s="58"/>
      <c r="EB562" s="59" t="s">
        <v>160</v>
      </c>
    </row>
    <row r="563" ht="39.0" customHeight="1">
      <c r="A563" s="60" t="s">
        <v>7764</v>
      </c>
      <c r="B563" s="31" t="s">
        <v>7765</v>
      </c>
      <c r="C563" s="61" t="s">
        <v>7766</v>
      </c>
      <c r="D563" s="61" t="s">
        <v>7767</v>
      </c>
      <c r="E563" s="61" t="s">
        <v>7768</v>
      </c>
      <c r="F563" s="32" t="s">
        <v>7769</v>
      </c>
      <c r="G563" s="33" t="s">
        <v>325</v>
      </c>
      <c r="H563" s="32"/>
      <c r="I563" s="32" t="s">
        <v>7770</v>
      </c>
      <c r="J563" s="33" t="s">
        <v>167</v>
      </c>
      <c r="K563" s="33" t="s">
        <v>142</v>
      </c>
      <c r="L563" s="32" t="s">
        <v>7771</v>
      </c>
      <c r="M563" s="32" t="s">
        <v>7772</v>
      </c>
      <c r="N563" s="32" t="s">
        <v>7773</v>
      </c>
      <c r="O563" s="32" t="s">
        <v>7774</v>
      </c>
      <c r="P563" s="32" t="s">
        <v>7775</v>
      </c>
      <c r="Q563" s="34">
        <f t="shared" si="1"/>
        <v>30000</v>
      </c>
      <c r="R563" s="1636">
        <v>45846.0</v>
      </c>
      <c r="S563" s="949">
        <v>17496.0</v>
      </c>
      <c r="T563" s="1050">
        <f t="shared" si="2"/>
        <v>67342</v>
      </c>
      <c r="U563" s="38" t="s">
        <v>7776</v>
      </c>
      <c r="V563" s="65" t="s">
        <v>7777</v>
      </c>
      <c r="W563" s="282">
        <v>166.0</v>
      </c>
      <c r="X563" s="2105">
        <v>0.96</v>
      </c>
      <c r="Y563" s="2318">
        <v>36350.0</v>
      </c>
      <c r="Z563" s="841">
        <v>26928.0</v>
      </c>
      <c r="AA563" s="1519" t="s">
        <v>7778</v>
      </c>
      <c r="AB563" s="71" t="s">
        <v>7779</v>
      </c>
      <c r="AC563" s="61" t="s">
        <v>7780</v>
      </c>
      <c r="AD563" s="85"/>
      <c r="AE563" s="85"/>
      <c r="AF563" s="85"/>
      <c r="AG563" s="61"/>
      <c r="AH563" s="61"/>
      <c r="AI563" s="32"/>
      <c r="AJ563" s="298">
        <v>0.677</v>
      </c>
      <c r="AK563" s="263"/>
      <c r="AL563" s="263"/>
      <c r="AM563" s="263"/>
      <c r="AN563" s="263"/>
      <c r="AO563" s="263"/>
      <c r="AP563" s="263"/>
      <c r="AQ563" s="263"/>
      <c r="AR563" s="263"/>
      <c r="AS563" s="263"/>
      <c r="AT563" s="263"/>
      <c r="AU563" s="166"/>
      <c r="AV563" s="166"/>
      <c r="AW563" s="166"/>
      <c r="AX563" s="166"/>
      <c r="AY563" s="166"/>
      <c r="AZ563" s="166"/>
      <c r="BA563" s="166"/>
      <c r="BB563" s="166"/>
      <c r="BC563" s="166"/>
      <c r="BD563" s="166"/>
      <c r="BE563" s="166"/>
      <c r="BF563" s="166"/>
      <c r="BG563" s="166"/>
      <c r="BH563" s="166"/>
      <c r="BI563" s="166"/>
      <c r="BJ563" s="166"/>
      <c r="BK563" s="166"/>
      <c r="BL563" s="166"/>
      <c r="BM563" s="166"/>
      <c r="BN563" s="166"/>
      <c r="BO563" s="166"/>
      <c r="BP563" s="166"/>
      <c r="BQ563" s="166"/>
      <c r="BR563" s="166"/>
      <c r="BS563" s="166"/>
      <c r="BT563" s="166"/>
      <c r="BU563" s="166"/>
      <c r="BV563" s="166"/>
      <c r="BW563" s="166"/>
      <c r="BX563" s="166"/>
      <c r="BY563" s="166"/>
      <c r="BZ563" s="166"/>
      <c r="CA563" s="166"/>
      <c r="CB563" s="166"/>
      <c r="CC563" s="166"/>
      <c r="CD563" s="166"/>
      <c r="CE563" s="166"/>
      <c r="CF563" s="166"/>
      <c r="CG563" s="166"/>
      <c r="CH563" s="166"/>
      <c r="CI563" s="166"/>
      <c r="CJ563" s="166"/>
      <c r="CK563" s="166"/>
      <c r="CL563" s="166"/>
      <c r="CM563" s="166"/>
      <c r="CN563" s="166"/>
      <c r="CO563" s="166"/>
      <c r="CP563" s="166"/>
      <c r="CQ563" s="166"/>
      <c r="CR563" s="166"/>
      <c r="CS563" s="166"/>
      <c r="CT563" s="166"/>
      <c r="CU563" s="166"/>
      <c r="CV563" s="166"/>
      <c r="CW563" s="166"/>
      <c r="CX563" s="166"/>
      <c r="CY563" s="166"/>
      <c r="CZ563" s="166"/>
      <c r="DA563" s="166"/>
      <c r="DB563" s="166"/>
      <c r="DC563" s="166"/>
      <c r="DD563" s="166"/>
      <c r="DE563" s="166"/>
      <c r="DF563" s="166"/>
      <c r="DG563" s="166"/>
      <c r="DH563" s="166"/>
      <c r="DI563" s="166"/>
      <c r="DJ563" s="166"/>
      <c r="DK563" s="166"/>
      <c r="DL563" s="166"/>
      <c r="DM563" s="166"/>
      <c r="DN563" s="166"/>
      <c r="DO563" s="166"/>
      <c r="DP563" s="166"/>
      <c r="DQ563" s="166"/>
      <c r="DR563" s="166"/>
      <c r="DS563" s="166"/>
      <c r="DT563" s="166"/>
      <c r="DU563" s="166"/>
      <c r="DV563" s="166"/>
      <c r="DW563" s="166"/>
      <c r="DX563" s="58" t="str">
        <f t="shared" si="3"/>
        <v/>
      </c>
      <c r="DY563" s="58" t="str">
        <f t="shared" si="4"/>
        <v>affordable</v>
      </c>
      <c r="DZ563" s="166"/>
      <c r="EA563" s="166"/>
      <c r="EB563" s="59" t="s">
        <v>160</v>
      </c>
    </row>
    <row r="564" ht="12.75" customHeight="1">
      <c r="A564" s="30" t="s">
        <v>7781</v>
      </c>
      <c r="B564" s="324"/>
      <c r="C564" s="32" t="s">
        <v>7782</v>
      </c>
      <c r="D564" s="32" t="s">
        <v>2314</v>
      </c>
      <c r="E564" s="32" t="s">
        <v>2315</v>
      </c>
      <c r="F564" s="32" t="s">
        <v>137</v>
      </c>
      <c r="G564" s="33" t="s">
        <v>285</v>
      </c>
      <c r="H564" s="32" t="s">
        <v>139</v>
      </c>
      <c r="I564" s="32" t="s">
        <v>140</v>
      </c>
      <c r="J564" s="33" t="s">
        <v>141</v>
      </c>
      <c r="K564" s="33" t="s">
        <v>142</v>
      </c>
      <c r="L564" s="32" t="s">
        <v>143</v>
      </c>
      <c r="M564" s="32" t="s">
        <v>144</v>
      </c>
      <c r="N564" s="32" t="s">
        <v>7783</v>
      </c>
      <c r="O564" s="32" t="s">
        <v>146</v>
      </c>
      <c r="P564" s="32" t="s">
        <v>147</v>
      </c>
      <c r="Q564" s="34">
        <f t="shared" si="1"/>
        <v>25000</v>
      </c>
      <c r="R564" s="705">
        <v>55480.0</v>
      </c>
      <c r="S564" s="817">
        <v>17260.0</v>
      </c>
      <c r="T564" s="2212">
        <f t="shared" si="2"/>
        <v>76740</v>
      </c>
      <c r="U564" s="32"/>
      <c r="V564" s="39" t="s">
        <v>149</v>
      </c>
      <c r="W564" s="40">
        <v>115.0</v>
      </c>
      <c r="X564" s="67">
        <v>1.0</v>
      </c>
      <c r="Y564" s="1169">
        <v>49862.0</v>
      </c>
      <c r="Z564" s="366">
        <v>23698.0</v>
      </c>
      <c r="AA564" s="454" t="s">
        <v>7784</v>
      </c>
      <c r="AB564" s="45" t="s">
        <v>143</v>
      </c>
      <c r="AC564" s="32" t="s">
        <v>749</v>
      </c>
      <c r="AD564" s="85" t="s">
        <v>3196</v>
      </c>
      <c r="AE564" s="297" t="s">
        <v>7785</v>
      </c>
      <c r="AF564" s="85" t="s">
        <v>7786</v>
      </c>
      <c r="AG564" s="32"/>
      <c r="AH564" s="32"/>
      <c r="AI564" s="32" t="s">
        <v>7787</v>
      </c>
      <c r="AJ564" s="1685">
        <v>0.77</v>
      </c>
      <c r="AK564" s="2319">
        <v>0.499</v>
      </c>
      <c r="AL564" s="1812">
        <v>0.11</v>
      </c>
      <c r="AM564" s="91">
        <v>0.02</v>
      </c>
      <c r="AN564" s="440">
        <v>2054.0</v>
      </c>
      <c r="AO564" s="134">
        <v>1024.0</v>
      </c>
      <c r="AP564" s="462">
        <v>23.0</v>
      </c>
      <c r="AQ564" s="2076">
        <v>0.659</v>
      </c>
      <c r="AR564" s="32"/>
      <c r="AS564" s="79" t="s">
        <v>173</v>
      </c>
      <c r="AT564" s="32"/>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c r="CE564" s="56"/>
      <c r="CF564" s="56"/>
      <c r="CG564" s="56"/>
      <c r="CH564" s="56"/>
      <c r="CI564" s="56"/>
      <c r="CJ564" s="56"/>
      <c r="CK564" s="56"/>
      <c r="CL564" s="56"/>
      <c r="CM564" s="56"/>
      <c r="CN564" s="56"/>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8" t="s">
        <v>159</v>
      </c>
      <c r="DX564" s="58" t="str">
        <f t="shared" si="3"/>
        <v/>
      </c>
      <c r="DY564" s="58" t="str">
        <f t="shared" si="4"/>
        <v>affordable</v>
      </c>
      <c r="DZ564" s="58"/>
      <c r="EA564" s="58"/>
      <c r="EB564" s="59" t="s">
        <v>160</v>
      </c>
    </row>
    <row r="565" ht="12.75" customHeight="1">
      <c r="A565" s="30" t="s">
        <v>7788</v>
      </c>
      <c r="B565" s="31" t="s">
        <v>7789</v>
      </c>
      <c r="C565" s="32" t="s">
        <v>7790</v>
      </c>
      <c r="D565" s="32" t="s">
        <v>7791</v>
      </c>
      <c r="E565" s="32" t="s">
        <v>7792</v>
      </c>
      <c r="F565" s="32" t="s">
        <v>7793</v>
      </c>
      <c r="G565" s="33" t="s">
        <v>285</v>
      </c>
      <c r="H565" s="32" t="s">
        <v>7794</v>
      </c>
      <c r="I565" s="32" t="s">
        <v>7795</v>
      </c>
      <c r="J565" s="33" t="s">
        <v>141</v>
      </c>
      <c r="K565" s="33" t="s">
        <v>142</v>
      </c>
      <c r="L565" s="32" t="s">
        <v>7796</v>
      </c>
      <c r="M565" s="32" t="s">
        <v>7797</v>
      </c>
      <c r="N565" s="32" t="s">
        <v>7798</v>
      </c>
      <c r="O565" s="32" t="s">
        <v>7799</v>
      </c>
      <c r="P565" s="32" t="s">
        <v>7800</v>
      </c>
      <c r="Q565" s="34">
        <f t="shared" si="1"/>
        <v>25000</v>
      </c>
      <c r="R565" s="1800">
        <v>55480.0</v>
      </c>
      <c r="S565" s="822">
        <v>17260.0</v>
      </c>
      <c r="T565" s="2320">
        <f t="shared" si="2"/>
        <v>76740</v>
      </c>
      <c r="U565" s="38" t="s">
        <v>7801</v>
      </c>
      <c r="V565" s="39" t="s">
        <v>7802</v>
      </c>
      <c r="W565" s="40">
        <v>115.0</v>
      </c>
      <c r="X565" s="67">
        <v>1.0</v>
      </c>
      <c r="Y565" s="1169">
        <v>49862.0</v>
      </c>
      <c r="Z565" s="383">
        <v>23698.0</v>
      </c>
      <c r="AA565" s="454" t="s">
        <v>7803</v>
      </c>
      <c r="AB565" s="45" t="s">
        <v>143</v>
      </c>
      <c r="AC565" s="32" t="s">
        <v>7804</v>
      </c>
      <c r="AD565" s="85" t="s">
        <v>3196</v>
      </c>
      <c r="AE565" s="297" t="s">
        <v>7785</v>
      </c>
      <c r="AF565" s="85" t="s">
        <v>7786</v>
      </c>
      <c r="AG565" s="32"/>
      <c r="AH565" s="32"/>
      <c r="AI565" s="32" t="s">
        <v>7805</v>
      </c>
      <c r="AJ565" s="262">
        <v>0.77</v>
      </c>
      <c r="AK565" s="263"/>
      <c r="AL565" s="263"/>
      <c r="AM565" s="263"/>
      <c r="AN565" s="263"/>
      <c r="AO565" s="263"/>
      <c r="AP565" s="263"/>
      <c r="AQ565" s="263"/>
      <c r="AR565" s="263"/>
      <c r="AS565" s="263"/>
      <c r="AT565" s="263"/>
      <c r="AU565" s="166"/>
      <c r="AV565" s="166"/>
      <c r="AW565" s="166"/>
      <c r="AX565" s="166"/>
      <c r="AY565" s="166"/>
      <c r="AZ565" s="166"/>
      <c r="BA565" s="166"/>
      <c r="BB565" s="166"/>
      <c r="BC565" s="166"/>
      <c r="BD565" s="166"/>
      <c r="BE565" s="166"/>
      <c r="BF565" s="166"/>
      <c r="BG565" s="166"/>
      <c r="BH565" s="166"/>
      <c r="BI565" s="166"/>
      <c r="BJ565" s="166"/>
      <c r="BK565" s="166"/>
      <c r="BL565" s="166"/>
      <c r="BM565" s="166"/>
      <c r="BN565" s="166"/>
      <c r="BO565" s="166"/>
      <c r="BP565" s="166"/>
      <c r="BQ565" s="166"/>
      <c r="BR565" s="166"/>
      <c r="BS565" s="166"/>
      <c r="BT565" s="166"/>
      <c r="BU565" s="166"/>
      <c r="BV565" s="166"/>
      <c r="BW565" s="166"/>
      <c r="BX565" s="166"/>
      <c r="BY565" s="166"/>
      <c r="BZ565" s="166"/>
      <c r="CA565" s="166"/>
      <c r="CB565" s="166"/>
      <c r="CC565" s="166"/>
      <c r="CD565" s="166"/>
      <c r="CE565" s="166"/>
      <c r="CF565" s="166"/>
      <c r="CG565" s="166"/>
      <c r="CH565" s="166"/>
      <c r="CI565" s="166"/>
      <c r="CJ565" s="166"/>
      <c r="CK565" s="166"/>
      <c r="CL565" s="166"/>
      <c r="CM565" s="166"/>
      <c r="CN565" s="166"/>
      <c r="CO565" s="166"/>
      <c r="CP565" s="166"/>
      <c r="CQ565" s="166"/>
      <c r="CR565" s="166"/>
      <c r="CS565" s="166"/>
      <c r="CT565" s="166"/>
      <c r="CU565" s="166"/>
      <c r="CV565" s="166"/>
      <c r="CW565" s="166"/>
      <c r="CX565" s="166"/>
      <c r="CY565" s="166"/>
      <c r="CZ565" s="166"/>
      <c r="DA565" s="166"/>
      <c r="DB565" s="166"/>
      <c r="DC565" s="166"/>
      <c r="DD565" s="166"/>
      <c r="DE565" s="166"/>
      <c r="DF565" s="166"/>
      <c r="DG565" s="166"/>
      <c r="DH565" s="166"/>
      <c r="DI565" s="166"/>
      <c r="DJ565" s="166"/>
      <c r="DK565" s="166"/>
      <c r="DL565" s="166"/>
      <c r="DM565" s="166"/>
      <c r="DN565" s="166"/>
      <c r="DO565" s="166"/>
      <c r="DP565" s="166"/>
      <c r="DQ565" s="166"/>
      <c r="DR565" s="166"/>
      <c r="DS565" s="166"/>
      <c r="DT565" s="166"/>
      <c r="DU565" s="166"/>
      <c r="DV565" s="166"/>
      <c r="DW565" s="166"/>
      <c r="DX565" s="58" t="str">
        <f t="shared" si="3"/>
        <v/>
      </c>
      <c r="DY565" s="58" t="str">
        <f t="shared" si="4"/>
        <v>affordable</v>
      </c>
      <c r="DZ565" s="166"/>
      <c r="EA565" s="166"/>
      <c r="EB565" s="59" t="s">
        <v>160</v>
      </c>
    </row>
    <row r="566" ht="12.75" customHeight="1">
      <c r="A566" s="60" t="s">
        <v>7806</v>
      </c>
      <c r="B566" s="324"/>
      <c r="C566" s="61" t="s">
        <v>7807</v>
      </c>
      <c r="D566" s="61" t="s">
        <v>1160</v>
      </c>
      <c r="E566" s="61" t="s">
        <v>1161</v>
      </c>
      <c r="F566" s="32" t="s">
        <v>324</v>
      </c>
      <c r="G566" s="33" t="s">
        <v>138</v>
      </c>
      <c r="H566" s="32" t="s">
        <v>139</v>
      </c>
      <c r="I566" s="32" t="s">
        <v>140</v>
      </c>
      <c r="J566" s="33" t="s">
        <v>141</v>
      </c>
      <c r="K566" s="33" t="s">
        <v>142</v>
      </c>
      <c r="L566" s="32" t="s">
        <v>143</v>
      </c>
      <c r="M566" s="32" t="s">
        <v>745</v>
      </c>
      <c r="N566" s="32" t="s">
        <v>7808</v>
      </c>
      <c r="O566" s="32" t="s">
        <v>146</v>
      </c>
      <c r="P566" s="32" t="s">
        <v>147</v>
      </c>
      <c r="Q566" s="34">
        <f t="shared" si="1"/>
        <v>25000</v>
      </c>
      <c r="R566" s="1862">
        <v>27444.0</v>
      </c>
      <c r="S566" s="824">
        <v>14572.0</v>
      </c>
      <c r="T566" s="824">
        <f t="shared" si="2"/>
        <v>46016</v>
      </c>
      <c r="U566" s="32"/>
      <c r="V566" s="39" t="s">
        <v>149</v>
      </c>
      <c r="W566" s="2321">
        <v>50.0</v>
      </c>
      <c r="X566" s="1311">
        <v>1.0</v>
      </c>
      <c r="Y566" s="1699">
        <v>24398.0</v>
      </c>
      <c r="Z566" s="629">
        <v>21824.0</v>
      </c>
      <c r="AA566" s="1911" t="s">
        <v>4400</v>
      </c>
      <c r="AB566" s="45" t="s">
        <v>143</v>
      </c>
      <c r="AC566" s="1699">
        <v>14000.0</v>
      </c>
      <c r="AD566" s="87" t="s">
        <v>5854</v>
      </c>
      <c r="AE566" s="297" t="s">
        <v>7809</v>
      </c>
      <c r="AF566" s="85" t="s">
        <v>7810</v>
      </c>
      <c r="AG566" s="2322">
        <v>13444.0</v>
      </c>
      <c r="AH566" s="1621">
        <v>32016.0</v>
      </c>
      <c r="AI566" s="32" t="s">
        <v>7811</v>
      </c>
      <c r="AJ566" s="2323">
        <v>0.734</v>
      </c>
      <c r="AK566" s="1653">
        <v>0.448</v>
      </c>
      <c r="AL566" s="948">
        <v>0.18</v>
      </c>
      <c r="AM566" s="91">
        <v>0.04</v>
      </c>
      <c r="AN566" s="117">
        <v>330.0</v>
      </c>
      <c r="AO566" s="303">
        <v>148.0</v>
      </c>
      <c r="AP566" s="78">
        <v>6.0</v>
      </c>
      <c r="AQ566" s="1232">
        <v>0.6</v>
      </c>
      <c r="AR566" s="32"/>
      <c r="AS566" s="79" t="s">
        <v>173</v>
      </c>
      <c r="AT566" s="32"/>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c r="CK566" s="56"/>
      <c r="CL566" s="56"/>
      <c r="CM566" s="56"/>
      <c r="CN566" s="56"/>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8" t="s">
        <v>159</v>
      </c>
      <c r="DX566" s="58" t="str">
        <f t="shared" si="3"/>
        <v/>
      </c>
      <c r="DY566" s="58" t="str">
        <f t="shared" si="4"/>
        <v>affordable</v>
      </c>
      <c r="DZ566" s="58"/>
      <c r="EA566" s="58"/>
      <c r="EB566" s="59" t="s">
        <v>160</v>
      </c>
    </row>
    <row r="567" ht="12.75" customHeight="1">
      <c r="A567" s="60" t="s">
        <v>7812</v>
      </c>
      <c r="B567" s="31" t="s">
        <v>7813</v>
      </c>
      <c r="C567" s="61" t="s">
        <v>7814</v>
      </c>
      <c r="D567" s="61" t="s">
        <v>7815</v>
      </c>
      <c r="E567" s="61" t="s">
        <v>7816</v>
      </c>
      <c r="F567" s="32" t="s">
        <v>7817</v>
      </c>
      <c r="G567" s="33" t="s">
        <v>138</v>
      </c>
      <c r="H567" s="32" t="s">
        <v>7818</v>
      </c>
      <c r="I567" s="32" t="s">
        <v>7819</v>
      </c>
      <c r="J567" s="33" t="s">
        <v>141</v>
      </c>
      <c r="K567" s="33" t="s">
        <v>142</v>
      </c>
      <c r="L567" s="32" t="s">
        <v>7820</v>
      </c>
      <c r="M567" s="32" t="s">
        <v>7821</v>
      </c>
      <c r="N567" s="32" t="s">
        <v>7822</v>
      </c>
      <c r="O567" s="32" t="s">
        <v>7823</v>
      </c>
      <c r="P567" s="32" t="s">
        <v>7824</v>
      </c>
      <c r="Q567" s="34">
        <f t="shared" si="1"/>
        <v>25000</v>
      </c>
      <c r="R567" s="1409">
        <v>27444.0</v>
      </c>
      <c r="S567" s="1333">
        <v>14572.0</v>
      </c>
      <c r="T567" s="1757">
        <f t="shared" si="2"/>
        <v>46016</v>
      </c>
      <c r="U567" s="38" t="s">
        <v>7825</v>
      </c>
      <c r="V567" s="39" t="s">
        <v>7826</v>
      </c>
      <c r="W567" s="408">
        <v>50.0</v>
      </c>
      <c r="X567" s="1311">
        <v>0.997</v>
      </c>
      <c r="Y567" s="1699">
        <v>24398.0</v>
      </c>
      <c r="Z567" s="366">
        <v>21824.0</v>
      </c>
      <c r="AA567" s="1911" t="s">
        <v>7827</v>
      </c>
      <c r="AB567" s="45" t="s">
        <v>143</v>
      </c>
      <c r="AC567" s="1704">
        <v>14000.0</v>
      </c>
      <c r="AD567" s="87" t="s">
        <v>5854</v>
      </c>
      <c r="AE567" s="297" t="s">
        <v>7809</v>
      </c>
      <c r="AF567" s="85" t="s">
        <v>7810</v>
      </c>
      <c r="AG567" s="94">
        <v>13444.0</v>
      </c>
      <c r="AH567" s="406">
        <v>32016.0</v>
      </c>
      <c r="AI567" s="32" t="s">
        <v>7828</v>
      </c>
      <c r="AJ567" s="262">
        <v>0.734</v>
      </c>
      <c r="AK567" s="263"/>
      <c r="AL567" s="263"/>
      <c r="AM567" s="263"/>
      <c r="AN567" s="263"/>
      <c r="AO567" s="263"/>
      <c r="AP567" s="263"/>
      <c r="AQ567" s="263"/>
      <c r="AR567" s="263"/>
      <c r="AS567" s="263"/>
      <c r="AT567" s="263"/>
      <c r="AU567" s="166"/>
      <c r="AV567" s="166"/>
      <c r="AW567" s="166"/>
      <c r="AX567" s="166"/>
      <c r="AY567" s="166"/>
      <c r="AZ567" s="166"/>
      <c r="BA567" s="166"/>
      <c r="BB567" s="166"/>
      <c r="BC567" s="166"/>
      <c r="BD567" s="166"/>
      <c r="BE567" s="166"/>
      <c r="BF567" s="166"/>
      <c r="BG567" s="166"/>
      <c r="BH567" s="166"/>
      <c r="BI567" s="166"/>
      <c r="BJ567" s="166"/>
      <c r="BK567" s="166"/>
      <c r="BL567" s="166"/>
      <c r="BM567" s="166"/>
      <c r="BN567" s="166"/>
      <c r="BO567" s="166"/>
      <c r="BP567" s="166"/>
      <c r="BQ567" s="166"/>
      <c r="BR567" s="166"/>
      <c r="BS567" s="166"/>
      <c r="BT567" s="166"/>
      <c r="BU567" s="166"/>
      <c r="BV567" s="166"/>
      <c r="BW567" s="166"/>
      <c r="BX567" s="166"/>
      <c r="BY567" s="166"/>
      <c r="BZ567" s="166"/>
      <c r="CA567" s="166"/>
      <c r="CB567" s="166"/>
      <c r="CC567" s="166"/>
      <c r="CD567" s="166"/>
      <c r="CE567" s="166"/>
      <c r="CF567" s="166"/>
      <c r="CG567" s="166"/>
      <c r="CH567" s="166"/>
      <c r="CI567" s="166"/>
      <c r="CJ567" s="166"/>
      <c r="CK567" s="166"/>
      <c r="CL567" s="166"/>
      <c r="CM567" s="166"/>
      <c r="CN567" s="166"/>
      <c r="CO567" s="166"/>
      <c r="CP567" s="166"/>
      <c r="CQ567" s="166"/>
      <c r="CR567" s="166"/>
      <c r="CS567" s="166"/>
      <c r="CT567" s="166"/>
      <c r="CU567" s="166"/>
      <c r="CV567" s="166"/>
      <c r="CW567" s="166"/>
      <c r="CX567" s="166"/>
      <c r="CY567" s="166"/>
      <c r="CZ567" s="166"/>
      <c r="DA567" s="166"/>
      <c r="DB567" s="166"/>
      <c r="DC567" s="166"/>
      <c r="DD567" s="166"/>
      <c r="DE567" s="166"/>
      <c r="DF567" s="166"/>
      <c r="DG567" s="166"/>
      <c r="DH567" s="166"/>
      <c r="DI567" s="166"/>
      <c r="DJ567" s="166"/>
      <c r="DK567" s="166"/>
      <c r="DL567" s="166"/>
      <c r="DM567" s="166"/>
      <c r="DN567" s="166"/>
      <c r="DO567" s="166"/>
      <c r="DP567" s="166"/>
      <c r="DQ567" s="166"/>
      <c r="DR567" s="166"/>
      <c r="DS567" s="166"/>
      <c r="DT567" s="166"/>
      <c r="DU567" s="166"/>
      <c r="DV567" s="166"/>
      <c r="DW567" s="166"/>
      <c r="DX567" s="58" t="str">
        <f t="shared" si="3"/>
        <v/>
      </c>
      <c r="DY567" s="58" t="str">
        <f t="shared" si="4"/>
        <v>affordable</v>
      </c>
      <c r="DZ567" s="166"/>
      <c r="EA567" s="166"/>
      <c r="EB567" s="59" t="s">
        <v>160</v>
      </c>
    </row>
    <row r="568" ht="12.75" customHeight="1">
      <c r="A568" s="30" t="s">
        <v>7829</v>
      </c>
      <c r="B568" s="31" t="s">
        <v>7830</v>
      </c>
      <c r="C568" s="32" t="s">
        <v>7831</v>
      </c>
      <c r="D568" s="32" t="s">
        <v>7832</v>
      </c>
      <c r="E568" s="32" t="s">
        <v>7833</v>
      </c>
      <c r="F568" s="32" t="s">
        <v>7834</v>
      </c>
      <c r="G568" s="33" t="s">
        <v>325</v>
      </c>
      <c r="H568" s="32"/>
      <c r="I568" s="32" t="s">
        <v>7835</v>
      </c>
      <c r="J568" s="33" t="s">
        <v>663</v>
      </c>
      <c r="K568" s="33" t="s">
        <v>142</v>
      </c>
      <c r="L568" s="32" t="s">
        <v>7836</v>
      </c>
      <c r="M568" s="33" t="s">
        <v>169</v>
      </c>
      <c r="N568" s="32" t="s">
        <v>7837</v>
      </c>
      <c r="O568" s="32" t="s">
        <v>7838</v>
      </c>
      <c r="P568" s="32" t="s">
        <v>7839</v>
      </c>
      <c r="Q568" s="34" t="str">
        <f t="shared" si="1"/>
        <v/>
      </c>
      <c r="R568" s="562">
        <v>29010.0</v>
      </c>
      <c r="S568" s="63">
        <v>11890.0</v>
      </c>
      <c r="T568" s="1231">
        <f t="shared" si="2"/>
        <v>44900</v>
      </c>
      <c r="U568" s="139" t="s">
        <v>7840</v>
      </c>
      <c r="V568" s="71" t="s">
        <v>7841</v>
      </c>
      <c r="W568" s="32" t="s">
        <v>7842</v>
      </c>
      <c r="X568" s="83"/>
      <c r="Y568" s="32" t="s">
        <v>7843</v>
      </c>
      <c r="Z568" s="32"/>
      <c r="AA568" s="32"/>
      <c r="AB568" s="45" t="s">
        <v>143</v>
      </c>
      <c r="AC568" s="32" t="s">
        <v>7844</v>
      </c>
      <c r="AD568" s="87" t="s">
        <v>1966</v>
      </c>
      <c r="AE568" s="297" t="s">
        <v>7845</v>
      </c>
      <c r="AF568" s="85" t="s">
        <v>7846</v>
      </c>
      <c r="AG568" s="32"/>
      <c r="AH568" s="32"/>
      <c r="AI568" s="32"/>
      <c r="AJ568" s="119">
        <v>0.95</v>
      </c>
      <c r="AK568" s="91"/>
      <c r="AL568" s="91"/>
      <c r="AM568" s="91"/>
      <c r="AN568" s="91"/>
      <c r="AO568" s="91"/>
      <c r="AP568" s="91"/>
      <c r="AQ568" s="91"/>
      <c r="AR568" s="91"/>
      <c r="AS568" s="91"/>
      <c r="AT568" s="91"/>
      <c r="AU568" s="92"/>
      <c r="AV568" s="92"/>
      <c r="AW568" s="92"/>
      <c r="AX568" s="92"/>
      <c r="AY568" s="92"/>
      <c r="AZ568" s="92"/>
      <c r="BA568" s="92"/>
      <c r="BB568" s="92"/>
      <c r="BC568" s="92"/>
      <c r="BD568" s="92"/>
      <c r="BE568" s="92"/>
      <c r="BF568" s="92"/>
      <c r="BG568" s="92"/>
      <c r="BH568" s="92"/>
      <c r="BI568" s="92"/>
      <c r="BJ568" s="92"/>
      <c r="BK568" s="92"/>
      <c r="BL568" s="92"/>
      <c r="BM568" s="92"/>
      <c r="BN568" s="92"/>
      <c r="BO568" s="92"/>
      <c r="BP568" s="92"/>
      <c r="BQ568" s="92"/>
      <c r="BR568" s="92"/>
      <c r="BS568" s="92"/>
      <c r="BT568" s="92"/>
      <c r="BU568" s="92"/>
      <c r="BV568" s="92"/>
      <c r="BW568" s="92"/>
      <c r="BX568" s="92"/>
      <c r="BY568" s="92"/>
      <c r="BZ568" s="92"/>
      <c r="CA568" s="92"/>
      <c r="CB568" s="92"/>
      <c r="CC568" s="92"/>
      <c r="CD568" s="92"/>
      <c r="CE568" s="92"/>
      <c r="CF568" s="92"/>
      <c r="CG568" s="92"/>
      <c r="CH568" s="92"/>
      <c r="CI568" s="92"/>
      <c r="CJ568" s="92"/>
      <c r="CK568" s="92"/>
      <c r="CL568" s="92"/>
      <c r="CM568" s="92"/>
      <c r="CN568" s="92"/>
      <c r="CO568" s="92"/>
      <c r="CP568" s="92"/>
      <c r="CQ568" s="92"/>
      <c r="CR568" s="92"/>
      <c r="CS568" s="92"/>
      <c r="CT568" s="92"/>
      <c r="CU568" s="92"/>
      <c r="CV568" s="92"/>
      <c r="CW568" s="92"/>
      <c r="CX568" s="92"/>
      <c r="CY568" s="92"/>
      <c r="CZ568" s="92"/>
      <c r="DA568" s="92"/>
      <c r="DB568" s="92"/>
      <c r="DC568" s="92"/>
      <c r="DD568" s="92"/>
      <c r="DE568" s="92"/>
      <c r="DF568" s="92"/>
      <c r="DG568" s="92"/>
      <c r="DH568" s="92"/>
      <c r="DI568" s="92"/>
      <c r="DJ568" s="92"/>
      <c r="DK568" s="92"/>
      <c r="DL568" s="92"/>
      <c r="DM568" s="92"/>
      <c r="DN568" s="92"/>
      <c r="DO568" s="92"/>
      <c r="DP568" s="92"/>
      <c r="DQ568" s="92"/>
      <c r="DR568" s="92"/>
      <c r="DS568" s="92"/>
      <c r="DT568" s="92"/>
      <c r="DU568" s="92"/>
      <c r="DV568" s="92"/>
      <c r="DW568" s="92"/>
      <c r="DX568" s="58" t="str">
        <f t="shared" si="3"/>
        <v>generous_aid</v>
      </c>
      <c r="DY568" s="58" t="str">
        <f t="shared" si="4"/>
        <v/>
      </c>
      <c r="DZ568" s="92"/>
      <c r="EA568" s="92"/>
      <c r="EB568" s="59" t="s">
        <v>160</v>
      </c>
    </row>
    <row r="569" ht="12.75" customHeight="1">
      <c r="A569" s="30" t="s">
        <v>7847</v>
      </c>
      <c r="B569" s="324"/>
      <c r="C569" s="32" t="s">
        <v>7848</v>
      </c>
      <c r="D569" s="32" t="s">
        <v>947</v>
      </c>
      <c r="E569" s="32" t="s">
        <v>948</v>
      </c>
      <c r="F569" s="32" t="s">
        <v>137</v>
      </c>
      <c r="G569" s="33" t="s">
        <v>325</v>
      </c>
      <c r="H569" s="32"/>
      <c r="I569" s="32" t="s">
        <v>140</v>
      </c>
      <c r="J569" s="33" t="s">
        <v>167</v>
      </c>
      <c r="K569" s="33" t="s">
        <v>142</v>
      </c>
      <c r="L569" s="32" t="s">
        <v>143</v>
      </c>
      <c r="M569" s="33" t="s">
        <v>169</v>
      </c>
      <c r="N569" s="32" t="s">
        <v>7849</v>
      </c>
      <c r="O569" s="32" t="s">
        <v>146</v>
      </c>
      <c r="P569" s="32" t="s">
        <v>950</v>
      </c>
      <c r="Q569" s="34">
        <f t="shared" si="1"/>
        <v>55000</v>
      </c>
      <c r="R569" s="995">
        <v>49466.0</v>
      </c>
      <c r="S569" s="1129">
        <v>14540.0</v>
      </c>
      <c r="T569" s="1633">
        <f t="shared" si="2"/>
        <v>68006</v>
      </c>
      <c r="U569" s="32"/>
      <c r="V569" s="65" t="s">
        <v>173</v>
      </c>
      <c r="W569" s="1871">
        <v>15.0</v>
      </c>
      <c r="X569" s="1989">
        <v>0.88</v>
      </c>
      <c r="Y569" s="2182">
        <v>15334.0</v>
      </c>
      <c r="Z569" s="1765">
        <v>51298.0</v>
      </c>
      <c r="AA569" s="1229" t="s">
        <v>2186</v>
      </c>
      <c r="AB569" s="71" t="s">
        <v>143</v>
      </c>
      <c r="AC569" s="2324">
        <v>29000.0</v>
      </c>
      <c r="AD569" s="85" t="s">
        <v>7850</v>
      </c>
      <c r="AE569" s="297" t="s">
        <v>7851</v>
      </c>
      <c r="AF569" s="85" t="s">
        <v>7852</v>
      </c>
      <c r="AG569" s="533">
        <v>20466.0</v>
      </c>
      <c r="AH569" s="63">
        <v>39006.0</v>
      </c>
      <c r="AI569" s="32" t="s">
        <v>7853</v>
      </c>
      <c r="AJ569" s="105">
        <v>0.83</v>
      </c>
      <c r="AK569" s="1603">
        <v>0.354</v>
      </c>
      <c r="AL569" s="237">
        <v>0.2</v>
      </c>
      <c r="AM569" s="91">
        <v>0.09</v>
      </c>
      <c r="AN569" s="2240">
        <v>65.0</v>
      </c>
      <c r="AO569" s="462">
        <v>23.0</v>
      </c>
      <c r="AP569" s="78">
        <v>2.0</v>
      </c>
      <c r="AQ569" s="1520">
        <v>0.74</v>
      </c>
      <c r="AR569" s="32"/>
      <c r="AS569" s="79" t="s">
        <v>173</v>
      </c>
      <c r="AT569" s="32"/>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c r="CK569" s="56"/>
      <c r="CL569" s="56"/>
      <c r="CM569" s="56"/>
      <c r="CN569" s="56"/>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8" t="s">
        <v>159</v>
      </c>
      <c r="DX569" s="58" t="str">
        <f t="shared" si="3"/>
        <v/>
      </c>
      <c r="DY569" s="58" t="str">
        <f t="shared" si="4"/>
        <v/>
      </c>
      <c r="DZ569" s="58"/>
      <c r="EA569" s="58"/>
      <c r="EB569" s="59" t="s">
        <v>160</v>
      </c>
    </row>
    <row r="570" ht="12.75" customHeight="1">
      <c r="A570" s="60" t="s">
        <v>7854</v>
      </c>
      <c r="B570" s="31" t="s">
        <v>7855</v>
      </c>
      <c r="C570" s="61" t="s">
        <v>7856</v>
      </c>
      <c r="D570" s="61" t="s">
        <v>7857</v>
      </c>
      <c r="E570" s="61" t="s">
        <v>7858</v>
      </c>
      <c r="F570" s="32" t="s">
        <v>7859</v>
      </c>
      <c r="G570" s="33" t="s">
        <v>325</v>
      </c>
      <c r="H570" s="32"/>
      <c r="I570" s="32" t="s">
        <v>7860</v>
      </c>
      <c r="J570" s="33" t="s">
        <v>167</v>
      </c>
      <c r="K570" s="33" t="s">
        <v>142</v>
      </c>
      <c r="L570" s="32" t="s">
        <v>7861</v>
      </c>
      <c r="M570" s="33" t="s">
        <v>169</v>
      </c>
      <c r="N570" s="32" t="s">
        <v>7862</v>
      </c>
      <c r="O570" s="32" t="s">
        <v>7863</v>
      </c>
      <c r="P570" s="32" t="s">
        <v>7864</v>
      </c>
      <c r="Q570" s="34">
        <f t="shared" si="1"/>
        <v>55000</v>
      </c>
      <c r="R570" s="1988">
        <v>49466.0</v>
      </c>
      <c r="S570" s="1629">
        <v>14540.0</v>
      </c>
      <c r="T570" s="247">
        <f t="shared" si="2"/>
        <v>68006</v>
      </c>
      <c r="U570" s="38" t="s">
        <v>7865</v>
      </c>
      <c r="V570" s="65" t="s">
        <v>7866</v>
      </c>
      <c r="W570" s="1858">
        <v>15.0</v>
      </c>
      <c r="X570" s="2239">
        <v>0.882</v>
      </c>
      <c r="Y570" s="2182">
        <v>15334.0</v>
      </c>
      <c r="Z570" s="2325">
        <v>51298.0</v>
      </c>
      <c r="AA570" s="1229" t="s">
        <v>7867</v>
      </c>
      <c r="AB570" s="71" t="s">
        <v>7868</v>
      </c>
      <c r="AC570" s="1652">
        <v>29000.0</v>
      </c>
      <c r="AD570" s="85" t="s">
        <v>7850</v>
      </c>
      <c r="AE570" s="297" t="s">
        <v>7851</v>
      </c>
      <c r="AF570" s="85" t="s">
        <v>7852</v>
      </c>
      <c r="AG570" s="1483">
        <v>20466.0</v>
      </c>
      <c r="AH570" s="121">
        <v>39006.0</v>
      </c>
      <c r="AI570" s="32" t="s">
        <v>7869</v>
      </c>
      <c r="AJ570" s="119">
        <v>0.83</v>
      </c>
      <c r="AK570" s="91"/>
      <c r="AL570" s="91"/>
      <c r="AM570" s="91"/>
      <c r="AN570" s="91"/>
      <c r="AO570" s="91"/>
      <c r="AP570" s="91"/>
      <c r="AQ570" s="91"/>
      <c r="AR570" s="91"/>
      <c r="AS570" s="91"/>
      <c r="AT570" s="91"/>
      <c r="AU570" s="92"/>
      <c r="AV570" s="92"/>
      <c r="AW570" s="92"/>
      <c r="AX570" s="92"/>
      <c r="AY570" s="92"/>
      <c r="AZ570" s="92"/>
      <c r="BA570" s="92"/>
      <c r="BB570" s="92"/>
      <c r="BC570" s="92"/>
      <c r="BD570" s="92"/>
      <c r="BE570" s="92"/>
      <c r="BF570" s="92"/>
      <c r="BG570" s="92"/>
      <c r="BH570" s="92"/>
      <c r="BI570" s="92"/>
      <c r="BJ570" s="92"/>
      <c r="BK570" s="92"/>
      <c r="BL570" s="92"/>
      <c r="BM570" s="92"/>
      <c r="BN570" s="92"/>
      <c r="BO570" s="92"/>
      <c r="BP570" s="92"/>
      <c r="BQ570" s="92"/>
      <c r="BR570" s="92"/>
      <c r="BS570" s="92"/>
      <c r="BT570" s="92"/>
      <c r="BU570" s="92"/>
      <c r="BV570" s="92"/>
      <c r="BW570" s="92"/>
      <c r="BX570" s="92"/>
      <c r="BY570" s="92"/>
      <c r="BZ570" s="92"/>
      <c r="CA570" s="92"/>
      <c r="CB570" s="92"/>
      <c r="CC570" s="92"/>
      <c r="CD570" s="92"/>
      <c r="CE570" s="92"/>
      <c r="CF570" s="92"/>
      <c r="CG570" s="92"/>
      <c r="CH570" s="92"/>
      <c r="CI570" s="92"/>
      <c r="CJ570" s="92"/>
      <c r="CK570" s="92"/>
      <c r="CL570" s="92"/>
      <c r="CM570" s="92"/>
      <c r="CN570" s="92"/>
      <c r="CO570" s="92"/>
      <c r="CP570" s="92"/>
      <c r="CQ570" s="92"/>
      <c r="CR570" s="92"/>
      <c r="CS570" s="92"/>
      <c r="CT570" s="92"/>
      <c r="CU570" s="92"/>
      <c r="CV570" s="92"/>
      <c r="CW570" s="92"/>
      <c r="CX570" s="92"/>
      <c r="CY570" s="92"/>
      <c r="CZ570" s="92"/>
      <c r="DA570" s="92"/>
      <c r="DB570" s="92"/>
      <c r="DC570" s="92"/>
      <c r="DD570" s="92"/>
      <c r="DE570" s="92"/>
      <c r="DF570" s="92"/>
      <c r="DG570" s="92"/>
      <c r="DH570" s="92"/>
      <c r="DI570" s="92"/>
      <c r="DJ570" s="92"/>
      <c r="DK570" s="92"/>
      <c r="DL570" s="92"/>
      <c r="DM570" s="92"/>
      <c r="DN570" s="92"/>
      <c r="DO570" s="92"/>
      <c r="DP570" s="92"/>
      <c r="DQ570" s="92"/>
      <c r="DR570" s="92"/>
      <c r="DS570" s="92"/>
      <c r="DT570" s="92"/>
      <c r="DU570" s="92"/>
      <c r="DV570" s="92"/>
      <c r="DW570" s="92"/>
      <c r="DX570" s="58" t="str">
        <f t="shared" si="3"/>
        <v/>
      </c>
      <c r="DY570" s="58" t="str">
        <f t="shared" si="4"/>
        <v/>
      </c>
      <c r="DZ570" s="92"/>
      <c r="EA570" s="92"/>
      <c r="EB570" s="59" t="s">
        <v>160</v>
      </c>
    </row>
    <row r="571" ht="26.25" customHeight="1">
      <c r="A571" s="150" t="s">
        <v>7870</v>
      </c>
      <c r="B571" s="31" t="s">
        <v>7871</v>
      </c>
      <c r="C571" s="61" t="s">
        <v>7872</v>
      </c>
      <c r="D571" s="61" t="s">
        <v>7873</v>
      </c>
      <c r="E571" s="61" t="s">
        <v>7874</v>
      </c>
      <c r="F571" s="32" t="s">
        <v>7875</v>
      </c>
      <c r="G571" s="32" t="s">
        <v>7876</v>
      </c>
      <c r="H571" s="32"/>
      <c r="I571" s="32" t="s">
        <v>7877</v>
      </c>
      <c r="J571" s="33" t="s">
        <v>167</v>
      </c>
      <c r="K571" s="33" t="s">
        <v>142</v>
      </c>
      <c r="L571" s="32" t="s">
        <v>7878</v>
      </c>
      <c r="M571" s="33" t="s">
        <v>169</v>
      </c>
      <c r="N571" s="32" t="s">
        <v>7879</v>
      </c>
      <c r="O571" s="32" t="s">
        <v>7880</v>
      </c>
      <c r="P571" s="32" t="s">
        <v>7881</v>
      </c>
      <c r="Q571" s="34">
        <f t="shared" si="1"/>
        <v>30000</v>
      </c>
      <c r="R571" s="853">
        <v>67020.0</v>
      </c>
      <c r="S571" s="107">
        <v>15950.0</v>
      </c>
      <c r="T571" s="784">
        <f t="shared" si="2"/>
        <v>86970</v>
      </c>
      <c r="U571" s="139" t="s">
        <v>7882</v>
      </c>
      <c r="V571" s="100" t="s">
        <v>7883</v>
      </c>
      <c r="W571" s="1063">
        <v>41.0</v>
      </c>
      <c r="X571" s="788">
        <v>0.406</v>
      </c>
      <c r="Y571" s="744">
        <v>61716.0</v>
      </c>
      <c r="Z571" s="988">
        <v>25254.0</v>
      </c>
      <c r="AA571" s="100" t="s">
        <v>7884</v>
      </c>
      <c r="AB571" s="322" t="s">
        <v>499</v>
      </c>
      <c r="AC571" s="61"/>
      <c r="AD571" s="85"/>
      <c r="AE571" s="85"/>
      <c r="AF571" s="85"/>
      <c r="AG571" s="61"/>
      <c r="AH571" s="61"/>
      <c r="AI571" s="33" t="s">
        <v>223</v>
      </c>
      <c r="AJ571" s="1514">
        <v>0.272</v>
      </c>
      <c r="AK571" s="263"/>
      <c r="AL571" s="263"/>
      <c r="AM571" s="263"/>
      <c r="AN571" s="263"/>
      <c r="AO571" s="263"/>
      <c r="AP571" s="263"/>
      <c r="AQ571" s="263"/>
      <c r="AR571" s="263"/>
      <c r="AS571" s="263"/>
      <c r="AT571" s="263"/>
      <c r="AU571" s="166"/>
      <c r="AV571" s="166"/>
      <c r="AW571" s="166"/>
      <c r="AX571" s="166"/>
      <c r="AY571" s="166"/>
      <c r="AZ571" s="166"/>
      <c r="BA571" s="166"/>
      <c r="BB571" s="166"/>
      <c r="BC571" s="166"/>
      <c r="BD571" s="166"/>
      <c r="BE571" s="166"/>
      <c r="BF571" s="166"/>
      <c r="BG571" s="166"/>
      <c r="BH571" s="166"/>
      <c r="BI571" s="166"/>
      <c r="BJ571" s="166"/>
      <c r="BK571" s="166"/>
      <c r="BL571" s="166"/>
      <c r="BM571" s="166"/>
      <c r="BN571" s="166"/>
      <c r="BO571" s="166"/>
      <c r="BP571" s="166"/>
      <c r="BQ571" s="166"/>
      <c r="BR571" s="166"/>
      <c r="BS571" s="166"/>
      <c r="BT571" s="166"/>
      <c r="BU571" s="166"/>
      <c r="BV571" s="166"/>
      <c r="BW571" s="166"/>
      <c r="BX571" s="166"/>
      <c r="BY571" s="166"/>
      <c r="BZ571" s="166"/>
      <c r="CA571" s="166"/>
      <c r="CB571" s="166"/>
      <c r="CC571" s="166"/>
      <c r="CD571" s="166"/>
      <c r="CE571" s="166"/>
      <c r="CF571" s="166"/>
      <c r="CG571" s="166"/>
      <c r="CH571" s="166"/>
      <c r="CI571" s="166"/>
      <c r="CJ571" s="166"/>
      <c r="CK571" s="166"/>
      <c r="CL571" s="166"/>
      <c r="CM571" s="166"/>
      <c r="CN571" s="166"/>
      <c r="CO571" s="166"/>
      <c r="CP571" s="166"/>
      <c r="CQ571" s="166"/>
      <c r="CR571" s="166"/>
      <c r="CS571" s="166"/>
      <c r="CT571" s="166"/>
      <c r="CU571" s="166"/>
      <c r="CV571" s="166"/>
      <c r="CW571" s="166"/>
      <c r="CX571" s="166"/>
      <c r="CY571" s="166"/>
      <c r="CZ571" s="166"/>
      <c r="DA571" s="166"/>
      <c r="DB571" s="166"/>
      <c r="DC571" s="166"/>
      <c r="DD571" s="166"/>
      <c r="DE571" s="166"/>
      <c r="DF571" s="166"/>
      <c r="DG571" s="166"/>
      <c r="DH571" s="166"/>
      <c r="DI571" s="166"/>
      <c r="DJ571" s="166"/>
      <c r="DK571" s="166"/>
      <c r="DL571" s="166"/>
      <c r="DM571" s="166"/>
      <c r="DN571" s="166"/>
      <c r="DO571" s="166"/>
      <c r="DP571" s="166"/>
      <c r="DQ571" s="166"/>
      <c r="DR571" s="166"/>
      <c r="DS571" s="166"/>
      <c r="DT571" s="166"/>
      <c r="DU571" s="166"/>
      <c r="DV571" s="166"/>
      <c r="DW571" s="166"/>
      <c r="DX571" s="58" t="str">
        <f t="shared" si="3"/>
        <v>generous_aid</v>
      </c>
      <c r="DY571" s="58" t="str">
        <f t="shared" si="4"/>
        <v>affordable</v>
      </c>
      <c r="DZ571" s="166"/>
      <c r="EA571" s="166"/>
      <c r="EB571" s="59" t="s">
        <v>160</v>
      </c>
    </row>
    <row r="572" ht="39.0" customHeight="1">
      <c r="A572" s="60" t="s">
        <v>7885</v>
      </c>
      <c r="B572" s="31" t="s">
        <v>7886</v>
      </c>
      <c r="C572" s="61" t="s">
        <v>7887</v>
      </c>
      <c r="D572" s="61" t="s">
        <v>7888</v>
      </c>
      <c r="E572" s="61" t="s">
        <v>7889</v>
      </c>
      <c r="F572" s="32" t="s">
        <v>7890</v>
      </c>
      <c r="G572" s="32" t="s">
        <v>7891</v>
      </c>
      <c r="H572" s="32"/>
      <c r="I572" s="32" t="s">
        <v>7892</v>
      </c>
      <c r="J572" s="33" t="s">
        <v>167</v>
      </c>
      <c r="K572" s="33" t="s">
        <v>142</v>
      </c>
      <c r="L572" s="32" t="s">
        <v>7893</v>
      </c>
      <c r="M572" s="32" t="s">
        <v>7894</v>
      </c>
      <c r="N572" s="32" t="s">
        <v>7895</v>
      </c>
      <c r="O572" s="32" t="s">
        <v>7896</v>
      </c>
      <c r="P572" s="32" t="s">
        <v>7897</v>
      </c>
      <c r="Q572" s="34">
        <f t="shared" si="1"/>
        <v>45000</v>
      </c>
      <c r="R572" s="1212">
        <v>43980.0</v>
      </c>
      <c r="S572" s="831">
        <v>15762.0</v>
      </c>
      <c r="T572" s="1212">
        <f t="shared" si="2"/>
        <v>63742</v>
      </c>
      <c r="U572" s="38" t="s">
        <v>7898</v>
      </c>
      <c r="V572" s="65" t="s">
        <v>7899</v>
      </c>
      <c r="W572" s="66">
        <v>18.0</v>
      </c>
      <c r="X572" s="1476">
        <v>0.692</v>
      </c>
      <c r="Y572" s="1033">
        <v>19181.0</v>
      </c>
      <c r="Z572" s="2326">
        <v>43417.0</v>
      </c>
      <c r="AA572" s="530" t="s">
        <v>7900</v>
      </c>
      <c r="AB572" s="71" t="s">
        <v>7901</v>
      </c>
      <c r="AC572" s="636">
        <v>27000.0</v>
      </c>
      <c r="AD572" s="85"/>
      <c r="AE572" s="85"/>
      <c r="AF572" s="85"/>
      <c r="AG572" s="783">
        <v>16980.0</v>
      </c>
      <c r="AH572" s="1416">
        <v>36742.0</v>
      </c>
      <c r="AI572" s="33" t="s">
        <v>223</v>
      </c>
      <c r="AJ572" s="262">
        <v>0.871</v>
      </c>
      <c r="AK572" s="263"/>
      <c r="AL572" s="263"/>
      <c r="AM572" s="263"/>
      <c r="AN572" s="263"/>
      <c r="AO572" s="263"/>
      <c r="AP572" s="263"/>
      <c r="AQ572" s="263"/>
      <c r="AR572" s="263"/>
      <c r="AS572" s="263"/>
      <c r="AT572" s="263"/>
      <c r="AU572" s="166"/>
      <c r="AV572" s="166"/>
      <c r="AW572" s="166"/>
      <c r="AX572" s="166"/>
      <c r="AY572" s="166"/>
      <c r="AZ572" s="166"/>
      <c r="BA572" s="166"/>
      <c r="BB572" s="166"/>
      <c r="BC572" s="166"/>
      <c r="BD572" s="166"/>
      <c r="BE572" s="166"/>
      <c r="BF572" s="166"/>
      <c r="BG572" s="166"/>
      <c r="BH572" s="166"/>
      <c r="BI572" s="166"/>
      <c r="BJ572" s="166"/>
      <c r="BK572" s="166"/>
      <c r="BL572" s="166"/>
      <c r="BM572" s="166"/>
      <c r="BN572" s="166"/>
      <c r="BO572" s="166"/>
      <c r="BP572" s="166"/>
      <c r="BQ572" s="166"/>
      <c r="BR572" s="166"/>
      <c r="BS572" s="166"/>
      <c r="BT572" s="166"/>
      <c r="BU572" s="166"/>
      <c r="BV572" s="166"/>
      <c r="BW572" s="166"/>
      <c r="BX572" s="166"/>
      <c r="BY572" s="166"/>
      <c r="BZ572" s="166"/>
      <c r="CA572" s="166"/>
      <c r="CB572" s="166"/>
      <c r="CC572" s="166"/>
      <c r="CD572" s="166"/>
      <c r="CE572" s="166"/>
      <c r="CF572" s="166"/>
      <c r="CG572" s="166"/>
      <c r="CH572" s="166"/>
      <c r="CI572" s="166"/>
      <c r="CJ572" s="166"/>
      <c r="CK572" s="166"/>
      <c r="CL572" s="166"/>
      <c r="CM572" s="166"/>
      <c r="CN572" s="166"/>
      <c r="CO572" s="166"/>
      <c r="CP572" s="166"/>
      <c r="CQ572" s="166"/>
      <c r="CR572" s="166"/>
      <c r="CS572" s="166"/>
      <c r="CT572" s="166"/>
      <c r="CU572" s="166"/>
      <c r="CV572" s="166"/>
      <c r="CW572" s="166"/>
      <c r="CX572" s="166"/>
      <c r="CY572" s="166"/>
      <c r="CZ572" s="166"/>
      <c r="DA572" s="166"/>
      <c r="DB572" s="166"/>
      <c r="DC572" s="166"/>
      <c r="DD572" s="166"/>
      <c r="DE572" s="166"/>
      <c r="DF572" s="166"/>
      <c r="DG572" s="166"/>
      <c r="DH572" s="166"/>
      <c r="DI572" s="166"/>
      <c r="DJ572" s="166"/>
      <c r="DK572" s="166"/>
      <c r="DL572" s="166"/>
      <c r="DM572" s="166"/>
      <c r="DN572" s="166"/>
      <c r="DO572" s="166"/>
      <c r="DP572" s="166"/>
      <c r="DQ572" s="166"/>
      <c r="DR572" s="166"/>
      <c r="DS572" s="166"/>
      <c r="DT572" s="166"/>
      <c r="DU572" s="166"/>
      <c r="DV572" s="166"/>
      <c r="DW572" s="166"/>
      <c r="DX572" s="58" t="str">
        <f t="shared" si="3"/>
        <v/>
      </c>
      <c r="DY572" s="58" t="str">
        <f t="shared" si="4"/>
        <v/>
      </c>
      <c r="DZ572" s="166"/>
      <c r="EA572" s="166"/>
      <c r="EB572" s="59" t="s">
        <v>160</v>
      </c>
    </row>
    <row r="573" ht="26.25" customHeight="1">
      <c r="A573" s="60" t="s">
        <v>7902</v>
      </c>
      <c r="B573" s="324"/>
      <c r="C573" s="61" t="s">
        <v>7903</v>
      </c>
      <c r="D573" s="61" t="s">
        <v>217</v>
      </c>
      <c r="E573" s="61" t="s">
        <v>136</v>
      </c>
      <c r="F573" s="32" t="s">
        <v>137</v>
      </c>
      <c r="G573" s="33" t="s">
        <v>138</v>
      </c>
      <c r="H573" s="32"/>
      <c r="I573" s="32" t="s">
        <v>7904</v>
      </c>
      <c r="J573" s="33" t="s">
        <v>141</v>
      </c>
      <c r="K573" s="33" t="s">
        <v>142</v>
      </c>
      <c r="L573" s="32" t="s">
        <v>143</v>
      </c>
      <c r="M573" s="32" t="s">
        <v>144</v>
      </c>
      <c r="N573" s="32" t="s">
        <v>7905</v>
      </c>
      <c r="O573" s="32" t="s">
        <v>146</v>
      </c>
      <c r="P573" s="32" t="s">
        <v>147</v>
      </c>
      <c r="Q573" s="34">
        <f t="shared" si="1"/>
        <v>40000</v>
      </c>
      <c r="R573" s="1559">
        <v>64081.0</v>
      </c>
      <c r="S573" s="488">
        <v>18120.0</v>
      </c>
      <c r="T573" s="2065">
        <f t="shared" si="2"/>
        <v>86201</v>
      </c>
      <c r="U573" s="32"/>
      <c r="V573" s="39" t="s">
        <v>149</v>
      </c>
      <c r="W573" s="2176">
        <v>83.0</v>
      </c>
      <c r="X573" s="2226">
        <v>0.16</v>
      </c>
      <c r="Y573" s="452">
        <v>45001.0</v>
      </c>
      <c r="Z573" s="374">
        <v>38413.0</v>
      </c>
      <c r="AA573" s="112" t="s">
        <v>2212</v>
      </c>
      <c r="AB573" s="45" t="s">
        <v>143</v>
      </c>
      <c r="AC573" s="127">
        <v>40000.0</v>
      </c>
      <c r="AD573" s="85" t="s">
        <v>7906</v>
      </c>
      <c r="AE573" s="297" t="s">
        <v>7907</v>
      </c>
      <c r="AF573" s="87" t="s">
        <v>7908</v>
      </c>
      <c r="AG573" s="2327">
        <v>24081.0</v>
      </c>
      <c r="AH573" s="881">
        <v>46201.0</v>
      </c>
      <c r="AI573" s="32" t="s">
        <v>7909</v>
      </c>
      <c r="AJ573" s="1635">
        <v>0.585</v>
      </c>
      <c r="AK573" s="113">
        <v>0.482</v>
      </c>
      <c r="AL573" s="181">
        <v>0.17</v>
      </c>
      <c r="AM573" s="91">
        <v>0.12</v>
      </c>
      <c r="AN573" s="1220">
        <v>1489.0</v>
      </c>
      <c r="AO573" s="558">
        <v>718.0</v>
      </c>
      <c r="AP573" s="2328">
        <v>89.0</v>
      </c>
      <c r="AQ573" s="491">
        <v>0.47</v>
      </c>
      <c r="AR573" s="32"/>
      <c r="AS573" s="79" t="s">
        <v>173</v>
      </c>
      <c r="AT573" s="32" t="s">
        <v>278</v>
      </c>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c r="CK573" s="56"/>
      <c r="CL573" s="56"/>
      <c r="CM573" s="56"/>
      <c r="CN573" s="56"/>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8" t="s">
        <v>159</v>
      </c>
      <c r="DX573" s="58" t="str">
        <f t="shared" si="3"/>
        <v/>
      </c>
      <c r="DY573" s="58" t="str">
        <f t="shared" si="4"/>
        <v/>
      </c>
      <c r="DZ573" s="58"/>
      <c r="EA573" s="58"/>
      <c r="EB573" s="59" t="s">
        <v>160</v>
      </c>
    </row>
    <row r="574" ht="12.75" customHeight="1">
      <c r="A574" s="30" t="s">
        <v>7910</v>
      </c>
      <c r="B574" s="31" t="s">
        <v>7911</v>
      </c>
      <c r="C574" s="61" t="s">
        <v>7912</v>
      </c>
      <c r="D574" s="61" t="s">
        <v>7913</v>
      </c>
      <c r="E574" s="61" t="s">
        <v>7914</v>
      </c>
      <c r="F574" s="32" t="s">
        <v>7915</v>
      </c>
      <c r="G574" s="33" t="s">
        <v>138</v>
      </c>
      <c r="H574" s="32"/>
      <c r="I574" s="32" t="s">
        <v>7916</v>
      </c>
      <c r="J574" s="33" t="s">
        <v>141</v>
      </c>
      <c r="K574" s="33" t="s">
        <v>142</v>
      </c>
      <c r="L574" s="32" t="s">
        <v>7917</v>
      </c>
      <c r="M574" s="32" t="s">
        <v>7918</v>
      </c>
      <c r="N574" s="32" t="s">
        <v>7919</v>
      </c>
      <c r="O574" s="32" t="s">
        <v>7920</v>
      </c>
      <c r="P574" s="32" t="s">
        <v>7921</v>
      </c>
      <c r="Q574" s="34">
        <f t="shared" si="1"/>
        <v>40000</v>
      </c>
      <c r="R574" s="800">
        <v>64081.0</v>
      </c>
      <c r="S574" s="1558">
        <v>18120.0</v>
      </c>
      <c r="T574" s="2009">
        <f t="shared" si="2"/>
        <v>86201</v>
      </c>
      <c r="U574" s="38" t="s">
        <v>7922</v>
      </c>
      <c r="V574" s="39" t="s">
        <v>7923</v>
      </c>
      <c r="W574" s="1168">
        <v>83.0</v>
      </c>
      <c r="X574" s="640">
        <v>0.159</v>
      </c>
      <c r="Y574" s="452">
        <v>45001.0</v>
      </c>
      <c r="Z574" s="866">
        <v>38413.0</v>
      </c>
      <c r="AA574" s="112" t="s">
        <v>7924</v>
      </c>
      <c r="AB574" s="45" t="s">
        <v>143</v>
      </c>
      <c r="AC574" s="782">
        <v>40000.0</v>
      </c>
      <c r="AD574" s="85" t="s">
        <v>7906</v>
      </c>
      <c r="AE574" s="297" t="s">
        <v>7907</v>
      </c>
      <c r="AF574" s="87" t="s">
        <v>7908</v>
      </c>
      <c r="AG574" s="1540">
        <v>24081.0</v>
      </c>
      <c r="AH574" s="1629">
        <v>46201.0</v>
      </c>
      <c r="AI574" s="32" t="s">
        <v>7925</v>
      </c>
      <c r="AJ574" s="1563">
        <v>0.585</v>
      </c>
      <c r="AK574" s="263"/>
      <c r="AL574" s="263"/>
      <c r="AM574" s="263"/>
      <c r="AN574" s="263"/>
      <c r="AO574" s="263"/>
      <c r="AP574" s="263"/>
      <c r="AQ574" s="263"/>
      <c r="AR574" s="263"/>
      <c r="AS574" s="263"/>
      <c r="AT574" s="263"/>
      <c r="AU574" s="166"/>
      <c r="AV574" s="166"/>
      <c r="AW574" s="166"/>
      <c r="AX574" s="166"/>
      <c r="AY574" s="166"/>
      <c r="AZ574" s="166"/>
      <c r="BA574" s="166"/>
      <c r="BB574" s="166"/>
      <c r="BC574" s="166"/>
      <c r="BD574" s="166"/>
      <c r="BE574" s="166"/>
      <c r="BF574" s="166"/>
      <c r="BG574" s="166"/>
      <c r="BH574" s="166"/>
      <c r="BI574" s="166"/>
      <c r="BJ574" s="166"/>
      <c r="BK574" s="166"/>
      <c r="BL574" s="166"/>
      <c r="BM574" s="166"/>
      <c r="BN574" s="166"/>
      <c r="BO574" s="166"/>
      <c r="BP574" s="166"/>
      <c r="BQ574" s="166"/>
      <c r="BR574" s="166"/>
      <c r="BS574" s="166"/>
      <c r="BT574" s="166"/>
      <c r="BU574" s="166"/>
      <c r="BV574" s="166"/>
      <c r="BW574" s="166"/>
      <c r="BX574" s="166"/>
      <c r="BY574" s="166"/>
      <c r="BZ574" s="166"/>
      <c r="CA574" s="166"/>
      <c r="CB574" s="166"/>
      <c r="CC574" s="166"/>
      <c r="CD574" s="166"/>
      <c r="CE574" s="166"/>
      <c r="CF574" s="166"/>
      <c r="CG574" s="166"/>
      <c r="CH574" s="166"/>
      <c r="CI574" s="166"/>
      <c r="CJ574" s="166"/>
      <c r="CK574" s="166"/>
      <c r="CL574" s="166"/>
      <c r="CM574" s="166"/>
      <c r="CN574" s="166"/>
      <c r="CO574" s="166"/>
      <c r="CP574" s="166"/>
      <c r="CQ574" s="166"/>
      <c r="CR574" s="166"/>
      <c r="CS574" s="166"/>
      <c r="CT574" s="166"/>
      <c r="CU574" s="166"/>
      <c r="CV574" s="166"/>
      <c r="CW574" s="166"/>
      <c r="CX574" s="166"/>
      <c r="CY574" s="166"/>
      <c r="CZ574" s="166"/>
      <c r="DA574" s="166"/>
      <c r="DB574" s="166"/>
      <c r="DC574" s="166"/>
      <c r="DD574" s="166"/>
      <c r="DE574" s="166"/>
      <c r="DF574" s="166"/>
      <c r="DG574" s="166"/>
      <c r="DH574" s="166"/>
      <c r="DI574" s="166"/>
      <c r="DJ574" s="166"/>
      <c r="DK574" s="166"/>
      <c r="DL574" s="166"/>
      <c r="DM574" s="166"/>
      <c r="DN574" s="166"/>
      <c r="DO574" s="166"/>
      <c r="DP574" s="166"/>
      <c r="DQ574" s="166"/>
      <c r="DR574" s="166"/>
      <c r="DS574" s="166"/>
      <c r="DT574" s="166"/>
      <c r="DU574" s="166"/>
      <c r="DV574" s="166"/>
      <c r="DW574" s="166"/>
      <c r="DX574" s="58" t="str">
        <f t="shared" si="3"/>
        <v/>
      </c>
      <c r="DY574" s="58" t="str">
        <f t="shared" si="4"/>
        <v/>
      </c>
      <c r="DZ574" s="166"/>
      <c r="EA574" s="166"/>
      <c r="EB574" s="59" t="s">
        <v>160</v>
      </c>
    </row>
    <row r="575" ht="26.25" customHeight="1">
      <c r="A575" s="60" t="s">
        <v>7926</v>
      </c>
      <c r="B575" s="31" t="s">
        <v>7927</v>
      </c>
      <c r="C575" s="61" t="s">
        <v>7928</v>
      </c>
      <c r="D575" s="61" t="s">
        <v>7929</v>
      </c>
      <c r="E575" s="61" t="s">
        <v>7930</v>
      </c>
      <c r="F575" s="32" t="s">
        <v>7931</v>
      </c>
      <c r="G575" s="33" t="s">
        <v>285</v>
      </c>
      <c r="H575" s="32"/>
      <c r="I575" s="32" t="s">
        <v>7932</v>
      </c>
      <c r="J575" s="33" t="s">
        <v>167</v>
      </c>
      <c r="K575" s="33" t="s">
        <v>142</v>
      </c>
      <c r="L575" s="32" t="s">
        <v>7933</v>
      </c>
      <c r="M575" s="32" t="s">
        <v>7934</v>
      </c>
      <c r="N575" s="32" t="s">
        <v>7935</v>
      </c>
      <c r="O575" s="32" t="s">
        <v>7936</v>
      </c>
      <c r="P575" s="32" t="s">
        <v>7937</v>
      </c>
      <c r="Q575" s="34" t="str">
        <f t="shared" si="1"/>
        <v/>
      </c>
      <c r="R575" s="1733">
        <v>59760.0</v>
      </c>
      <c r="S575" s="1689">
        <v>15234.0</v>
      </c>
      <c r="T575" s="2273">
        <f t="shared" si="2"/>
        <v>78994</v>
      </c>
      <c r="U575" s="139" t="s">
        <v>7938</v>
      </c>
      <c r="V575" s="61" t="s">
        <v>7939</v>
      </c>
      <c r="W575" s="61" t="s">
        <v>7940</v>
      </c>
      <c r="X575" s="273"/>
      <c r="Y575" s="61" t="s">
        <v>7941</v>
      </c>
      <c r="Z575" s="61"/>
      <c r="AA575" s="61"/>
      <c r="AB575" s="61"/>
      <c r="AC575" s="61"/>
      <c r="AD575" s="85"/>
      <c r="AE575" s="85"/>
      <c r="AF575" s="85"/>
      <c r="AG575" s="61"/>
      <c r="AH575" s="61"/>
      <c r="AI575" s="33" t="s">
        <v>223</v>
      </c>
      <c r="AJ575" s="2329">
        <v>0.17</v>
      </c>
      <c r="AK575" s="91"/>
      <c r="AL575" s="91"/>
      <c r="AM575" s="91"/>
      <c r="AN575" s="91"/>
      <c r="AO575" s="91"/>
      <c r="AP575" s="91"/>
      <c r="AQ575" s="91"/>
      <c r="AR575" s="91"/>
      <c r="AS575" s="91"/>
      <c r="AT575" s="91"/>
      <c r="AU575" s="92"/>
      <c r="AV575" s="92"/>
      <c r="AW575" s="92"/>
      <c r="AX575" s="92"/>
      <c r="AY575" s="92"/>
      <c r="AZ575" s="92"/>
      <c r="BA575" s="92"/>
      <c r="BB575" s="92"/>
      <c r="BC575" s="92"/>
      <c r="BD575" s="92"/>
      <c r="BE575" s="92"/>
      <c r="BF575" s="92"/>
      <c r="BG575" s="92"/>
      <c r="BH575" s="92"/>
      <c r="BI575" s="92"/>
      <c r="BJ575" s="92"/>
      <c r="BK575" s="92"/>
      <c r="BL575" s="92"/>
      <c r="BM575" s="92"/>
      <c r="BN575" s="92"/>
      <c r="BO575" s="92"/>
      <c r="BP575" s="92"/>
      <c r="BQ575" s="92"/>
      <c r="BR575" s="92"/>
      <c r="BS575" s="92"/>
      <c r="BT575" s="92"/>
      <c r="BU575" s="92"/>
      <c r="BV575" s="92"/>
      <c r="BW575" s="92"/>
      <c r="BX575" s="92"/>
      <c r="BY575" s="92"/>
      <c r="BZ575" s="92"/>
      <c r="CA575" s="92"/>
      <c r="CB575" s="92"/>
      <c r="CC575" s="92"/>
      <c r="CD575" s="92"/>
      <c r="CE575" s="92"/>
      <c r="CF575" s="92"/>
      <c r="CG575" s="92"/>
      <c r="CH575" s="92"/>
      <c r="CI575" s="92"/>
      <c r="CJ575" s="92"/>
      <c r="CK575" s="92"/>
      <c r="CL575" s="92"/>
      <c r="CM575" s="92"/>
      <c r="CN575" s="92"/>
      <c r="CO575" s="92"/>
      <c r="CP575" s="92"/>
      <c r="CQ575" s="92"/>
      <c r="CR575" s="92"/>
      <c r="CS575" s="92"/>
      <c r="CT575" s="92"/>
      <c r="CU575" s="92"/>
      <c r="CV575" s="92"/>
      <c r="CW575" s="92"/>
      <c r="CX575" s="92"/>
      <c r="CY575" s="92"/>
      <c r="CZ575" s="92"/>
      <c r="DA575" s="92"/>
      <c r="DB575" s="92"/>
      <c r="DC575" s="92"/>
      <c r="DD575" s="92"/>
      <c r="DE575" s="92"/>
      <c r="DF575" s="92"/>
      <c r="DG575" s="92"/>
      <c r="DH575" s="92"/>
      <c r="DI575" s="92"/>
      <c r="DJ575" s="92"/>
      <c r="DK575" s="92"/>
      <c r="DL575" s="92"/>
      <c r="DM575" s="92"/>
      <c r="DN575" s="92"/>
      <c r="DO575" s="92"/>
      <c r="DP575" s="92"/>
      <c r="DQ575" s="92"/>
      <c r="DR575" s="92"/>
      <c r="DS575" s="92"/>
      <c r="DT575" s="92"/>
      <c r="DU575" s="92"/>
      <c r="DV575" s="92"/>
      <c r="DW575" s="92"/>
      <c r="DX575" s="58" t="str">
        <f t="shared" si="3"/>
        <v>generous_aid</v>
      </c>
      <c r="DY575" s="58" t="str">
        <f t="shared" si="4"/>
        <v/>
      </c>
      <c r="DZ575" s="92"/>
      <c r="EA575" s="92"/>
      <c r="EB575" s="59" t="s">
        <v>160</v>
      </c>
    </row>
    <row r="576" ht="26.25" customHeight="1">
      <c r="A576" s="30" t="s">
        <v>7942</v>
      </c>
      <c r="B576" s="324"/>
      <c r="C576" s="32" t="s">
        <v>7943</v>
      </c>
      <c r="D576" s="32" t="s">
        <v>7944</v>
      </c>
      <c r="E576" s="32" t="s">
        <v>7945</v>
      </c>
      <c r="F576" s="32" t="s">
        <v>137</v>
      </c>
      <c r="G576" s="33" t="s">
        <v>325</v>
      </c>
      <c r="H576" s="32"/>
      <c r="I576" s="32" t="s">
        <v>7946</v>
      </c>
      <c r="J576" s="33" t="s">
        <v>167</v>
      </c>
      <c r="K576" s="33" t="s">
        <v>142</v>
      </c>
      <c r="L576" s="32" t="s">
        <v>143</v>
      </c>
      <c r="M576" s="33" t="s">
        <v>169</v>
      </c>
      <c r="N576" s="32" t="s">
        <v>7947</v>
      </c>
      <c r="O576" s="32" t="s">
        <v>146</v>
      </c>
      <c r="P576" s="32" t="s">
        <v>171</v>
      </c>
      <c r="Q576" s="34">
        <f t="shared" si="1"/>
        <v>40000</v>
      </c>
      <c r="R576" s="780">
        <v>57110.0</v>
      </c>
      <c r="S576" s="104">
        <v>13620.0</v>
      </c>
      <c r="T576" s="480">
        <f t="shared" si="2"/>
        <v>74730</v>
      </c>
      <c r="U576" s="32"/>
      <c r="V576" s="65" t="s">
        <v>173</v>
      </c>
      <c r="W576" s="282">
        <v>152.0</v>
      </c>
      <c r="X576" s="67">
        <v>1.0</v>
      </c>
      <c r="Y576" s="68">
        <v>35087.0</v>
      </c>
      <c r="Z576" s="2202">
        <v>36715.0</v>
      </c>
      <c r="AA576" s="746" t="s">
        <v>7948</v>
      </c>
      <c r="AB576" s="322" t="s">
        <v>499</v>
      </c>
      <c r="AC576" s="127">
        <v>40000.0</v>
      </c>
      <c r="AD576" s="85" t="s">
        <v>7949</v>
      </c>
      <c r="AE576" s="297" t="s">
        <v>7950</v>
      </c>
      <c r="AF576" s="85" t="s">
        <v>7951</v>
      </c>
      <c r="AG576" s="1548">
        <v>17110.0</v>
      </c>
      <c r="AH576" s="1317">
        <v>34730.0</v>
      </c>
      <c r="AI576" s="32" t="s">
        <v>7952</v>
      </c>
      <c r="AJ576" s="1148">
        <v>0.492</v>
      </c>
      <c r="AK576" s="1832">
        <v>0.117</v>
      </c>
      <c r="AL576" s="1796">
        <v>0.24</v>
      </c>
      <c r="AM576" s="91">
        <v>0.15</v>
      </c>
      <c r="AN576" s="440">
        <v>1964.0</v>
      </c>
      <c r="AO576" s="1141">
        <v>230.0</v>
      </c>
      <c r="AP576" s="118">
        <v>35.0</v>
      </c>
      <c r="AQ576" s="1238">
        <v>0.35</v>
      </c>
      <c r="AR576" s="32"/>
      <c r="AS576" s="79" t="s">
        <v>173</v>
      </c>
      <c r="AT576" s="32"/>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c r="CK576" s="56"/>
      <c r="CL576" s="56"/>
      <c r="CM576" s="56"/>
      <c r="CN576" s="56"/>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8" t="s">
        <v>159</v>
      </c>
      <c r="DX576" s="58" t="str">
        <f t="shared" si="3"/>
        <v/>
      </c>
      <c r="DY576" s="58" t="str">
        <f t="shared" si="4"/>
        <v/>
      </c>
      <c r="DZ576" s="58"/>
      <c r="EA576" s="58"/>
      <c r="EB576" s="59" t="s">
        <v>160</v>
      </c>
    </row>
    <row r="577" ht="132.0" customHeight="1">
      <c r="A577" s="150" t="s">
        <v>7953</v>
      </c>
      <c r="B577" s="31" t="s">
        <v>7954</v>
      </c>
      <c r="C577" s="32" t="s">
        <v>7955</v>
      </c>
      <c r="D577" s="32" t="s">
        <v>7956</v>
      </c>
      <c r="E577" s="32" t="s">
        <v>7957</v>
      </c>
      <c r="F577" s="32" t="s">
        <v>7958</v>
      </c>
      <c r="G577" s="33" t="s">
        <v>325</v>
      </c>
      <c r="H577" s="32"/>
      <c r="I577" s="32" t="s">
        <v>7959</v>
      </c>
      <c r="J577" s="33" t="s">
        <v>167</v>
      </c>
      <c r="K577" s="33" t="s">
        <v>142</v>
      </c>
      <c r="L577" s="32" t="s">
        <v>7960</v>
      </c>
      <c r="M577" s="33" t="s">
        <v>169</v>
      </c>
      <c r="N577" s="32" t="s">
        <v>7961</v>
      </c>
      <c r="O577" s="32" t="s">
        <v>7962</v>
      </c>
      <c r="P577" s="32" t="s">
        <v>7963</v>
      </c>
      <c r="Q577" s="34">
        <f t="shared" si="1"/>
        <v>40000</v>
      </c>
      <c r="R577" s="2108">
        <v>57110.0</v>
      </c>
      <c r="S577" s="970">
        <v>13620.0</v>
      </c>
      <c r="T577" s="780">
        <f t="shared" si="2"/>
        <v>74730</v>
      </c>
      <c r="U577" s="38" t="s">
        <v>7964</v>
      </c>
      <c r="V577" s="65" t="s">
        <v>7965</v>
      </c>
      <c r="W577" s="282">
        <v>152.0</v>
      </c>
      <c r="X577" s="67">
        <v>1.0</v>
      </c>
      <c r="Y577" s="68">
        <v>35087.0</v>
      </c>
      <c r="Z577" s="157">
        <v>36715.0</v>
      </c>
      <c r="AA577" s="746" t="s">
        <v>7966</v>
      </c>
      <c r="AB577" s="322" t="s">
        <v>499</v>
      </c>
      <c r="AC577" s="782">
        <v>40000.0</v>
      </c>
      <c r="AD577" s="85" t="s">
        <v>7949</v>
      </c>
      <c r="AE577" s="297" t="s">
        <v>7950</v>
      </c>
      <c r="AF577" s="85" t="s">
        <v>7951</v>
      </c>
      <c r="AG577" s="783">
        <v>17110.0</v>
      </c>
      <c r="AH577" s="1075">
        <v>34730.0</v>
      </c>
      <c r="AI577" s="32" t="s">
        <v>7967</v>
      </c>
      <c r="AJ577" s="811">
        <v>0.492</v>
      </c>
      <c r="AK577" s="263"/>
      <c r="AL577" s="263"/>
      <c r="AM577" s="263"/>
      <c r="AN577" s="263"/>
      <c r="AO577" s="263"/>
      <c r="AP577" s="263"/>
      <c r="AQ577" s="263"/>
      <c r="AR577" s="263"/>
      <c r="AS577" s="263"/>
      <c r="AT577" s="263"/>
      <c r="AU577" s="166"/>
      <c r="AV577" s="166"/>
      <c r="AW577" s="166"/>
      <c r="AX577" s="166"/>
      <c r="AY577" s="166"/>
      <c r="AZ577" s="166"/>
      <c r="BA577" s="166"/>
      <c r="BB577" s="166"/>
      <c r="BC577" s="166"/>
      <c r="BD577" s="166"/>
      <c r="BE577" s="166"/>
      <c r="BF577" s="166"/>
      <c r="BG577" s="166"/>
      <c r="BH577" s="166"/>
      <c r="BI577" s="166"/>
      <c r="BJ577" s="166"/>
      <c r="BK577" s="166"/>
      <c r="BL577" s="166"/>
      <c r="BM577" s="166"/>
      <c r="BN577" s="166"/>
      <c r="BO577" s="166"/>
      <c r="BP577" s="166"/>
      <c r="BQ577" s="166"/>
      <c r="BR577" s="166"/>
      <c r="BS577" s="166"/>
      <c r="BT577" s="166"/>
      <c r="BU577" s="166"/>
      <c r="BV577" s="166"/>
      <c r="BW577" s="166"/>
      <c r="BX577" s="166"/>
      <c r="BY577" s="166"/>
      <c r="BZ577" s="166"/>
      <c r="CA577" s="166"/>
      <c r="CB577" s="166"/>
      <c r="CC577" s="166"/>
      <c r="CD577" s="166"/>
      <c r="CE577" s="166"/>
      <c r="CF577" s="166"/>
      <c r="CG577" s="166"/>
      <c r="CH577" s="166"/>
      <c r="CI577" s="166"/>
      <c r="CJ577" s="166"/>
      <c r="CK577" s="166"/>
      <c r="CL577" s="166"/>
      <c r="CM577" s="166"/>
      <c r="CN577" s="166"/>
      <c r="CO577" s="166"/>
      <c r="CP577" s="166"/>
      <c r="CQ577" s="166"/>
      <c r="CR577" s="166"/>
      <c r="CS577" s="166"/>
      <c r="CT577" s="166"/>
      <c r="CU577" s="166"/>
      <c r="CV577" s="166"/>
      <c r="CW577" s="166"/>
      <c r="CX577" s="166"/>
      <c r="CY577" s="166"/>
      <c r="CZ577" s="166"/>
      <c r="DA577" s="166"/>
      <c r="DB577" s="166"/>
      <c r="DC577" s="166"/>
      <c r="DD577" s="166"/>
      <c r="DE577" s="166"/>
      <c r="DF577" s="166"/>
      <c r="DG577" s="166"/>
      <c r="DH577" s="166"/>
      <c r="DI577" s="166"/>
      <c r="DJ577" s="166"/>
      <c r="DK577" s="166"/>
      <c r="DL577" s="166"/>
      <c r="DM577" s="166"/>
      <c r="DN577" s="166"/>
      <c r="DO577" s="166"/>
      <c r="DP577" s="166"/>
      <c r="DQ577" s="166"/>
      <c r="DR577" s="166"/>
      <c r="DS577" s="166"/>
      <c r="DT577" s="166"/>
      <c r="DU577" s="166"/>
      <c r="DV577" s="166"/>
      <c r="DW577" s="166"/>
      <c r="DX577" s="58" t="str">
        <f t="shared" si="3"/>
        <v/>
      </c>
      <c r="DY577" s="58" t="str">
        <f t="shared" si="4"/>
        <v/>
      </c>
      <c r="DZ577" s="166"/>
      <c r="EA577" s="166"/>
      <c r="EB577" s="59" t="s">
        <v>160</v>
      </c>
    </row>
    <row r="578" ht="12.75" customHeight="1">
      <c r="A578" s="60" t="s">
        <v>7968</v>
      </c>
      <c r="B578" s="324"/>
      <c r="C578" s="61" t="s">
        <v>7969</v>
      </c>
      <c r="D578" s="61" t="s">
        <v>628</v>
      </c>
      <c r="E578" s="61" t="s">
        <v>629</v>
      </c>
      <c r="F578" s="32" t="s">
        <v>137</v>
      </c>
      <c r="G578" s="32" t="s">
        <v>630</v>
      </c>
      <c r="H578" s="32" t="s">
        <v>7970</v>
      </c>
      <c r="I578" s="32" t="s">
        <v>7971</v>
      </c>
      <c r="J578" s="33" t="s">
        <v>141</v>
      </c>
      <c r="K578" s="33" t="s">
        <v>142</v>
      </c>
      <c r="L578" s="32" t="s">
        <v>143</v>
      </c>
      <c r="M578" s="33" t="s">
        <v>169</v>
      </c>
      <c r="N578" s="32" t="s">
        <v>7972</v>
      </c>
      <c r="O578" s="32" t="s">
        <v>146</v>
      </c>
      <c r="P578" s="32" t="s">
        <v>171</v>
      </c>
      <c r="Q578" s="34">
        <f t="shared" si="1"/>
        <v>10000</v>
      </c>
      <c r="R578" s="1952">
        <v>60709.0</v>
      </c>
      <c r="S578" s="488">
        <v>18100.0</v>
      </c>
      <c r="T578" s="2330">
        <f t="shared" si="2"/>
        <v>82809</v>
      </c>
      <c r="U578" s="32"/>
      <c r="V578" s="65" t="s">
        <v>173</v>
      </c>
      <c r="W578" s="110">
        <v>135.0</v>
      </c>
      <c r="X578" s="1297">
        <v>0.24</v>
      </c>
      <c r="Y578" s="2331">
        <v>70452.0</v>
      </c>
      <c r="Z578" s="2332">
        <v>7576.0</v>
      </c>
      <c r="AA578" s="1137" t="s">
        <v>1991</v>
      </c>
      <c r="AB578" s="322" t="s">
        <v>499</v>
      </c>
      <c r="AC578" s="61" t="s">
        <v>749</v>
      </c>
      <c r="AD578" s="85" t="s">
        <v>1904</v>
      </c>
      <c r="AE578" s="297" t="s">
        <v>7973</v>
      </c>
      <c r="AF578" s="85" t="s">
        <v>7974</v>
      </c>
      <c r="AG578" s="61"/>
      <c r="AH578" s="61"/>
      <c r="AI578" s="32" t="s">
        <v>7975</v>
      </c>
      <c r="AJ578" s="941">
        <v>0.08</v>
      </c>
      <c r="AK578" s="1566">
        <v>0.04</v>
      </c>
      <c r="AL578" s="1058">
        <v>0.46</v>
      </c>
      <c r="AM578" s="61" t="s">
        <v>156</v>
      </c>
      <c r="AN578" s="61"/>
      <c r="AO578" s="61" t="s">
        <v>156</v>
      </c>
      <c r="AP578" s="61" t="s">
        <v>156</v>
      </c>
      <c r="AQ578" s="1056">
        <v>0.07</v>
      </c>
      <c r="AR578" s="33"/>
      <c r="AS578" s="185" t="s">
        <v>296</v>
      </c>
      <c r="AT578" s="32" t="s">
        <v>278</v>
      </c>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c r="CK578" s="56"/>
      <c r="CL578" s="56"/>
      <c r="CM578" s="56"/>
      <c r="CN578" s="56"/>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8" t="s">
        <v>159</v>
      </c>
      <c r="DX578" s="58" t="str">
        <f t="shared" si="3"/>
        <v>generous_aid</v>
      </c>
      <c r="DY578" s="58" t="str">
        <f t="shared" si="4"/>
        <v>affordable</v>
      </c>
      <c r="DZ578" s="58"/>
      <c r="EA578" s="58"/>
      <c r="EB578" s="59" t="s">
        <v>160</v>
      </c>
    </row>
    <row r="579" ht="12.75" customHeight="1">
      <c r="A579" s="577" t="s">
        <v>7968</v>
      </c>
      <c r="B579" s="324"/>
      <c r="C579" s="578" t="s">
        <v>7969</v>
      </c>
      <c r="D579" s="578" t="s">
        <v>628</v>
      </c>
      <c r="E579" s="578" t="s">
        <v>629</v>
      </c>
      <c r="F579" s="32" t="s">
        <v>137</v>
      </c>
      <c r="G579" s="32" t="s">
        <v>630</v>
      </c>
      <c r="H579" s="32" t="s">
        <v>7970</v>
      </c>
      <c r="I579" s="32" t="s">
        <v>7976</v>
      </c>
      <c r="J579" s="33" t="s">
        <v>141</v>
      </c>
      <c r="K579" s="33" t="s">
        <v>142</v>
      </c>
      <c r="L579" s="32" t="s">
        <v>143</v>
      </c>
      <c r="M579" s="33" t="s">
        <v>169</v>
      </c>
      <c r="N579" s="32" t="s">
        <v>7977</v>
      </c>
      <c r="O579" s="32" t="s">
        <v>146</v>
      </c>
      <c r="P579" s="32" t="s">
        <v>171</v>
      </c>
      <c r="Q579" s="34">
        <f t="shared" si="1"/>
        <v>10000</v>
      </c>
      <c r="R579" s="1952">
        <v>60709.0</v>
      </c>
      <c r="S579" s="488">
        <v>18100.0</v>
      </c>
      <c r="T579" s="2330">
        <f t="shared" si="2"/>
        <v>82809</v>
      </c>
      <c r="U579" s="32"/>
      <c r="V579" s="962" t="s">
        <v>173</v>
      </c>
      <c r="W579" s="110">
        <v>135.0</v>
      </c>
      <c r="X579" s="1297">
        <v>0.24</v>
      </c>
      <c r="Y579" s="2331">
        <v>70452.0</v>
      </c>
      <c r="Z579" s="2332">
        <v>7576.0</v>
      </c>
      <c r="AA579" s="1137" t="s">
        <v>1991</v>
      </c>
      <c r="AB579" s="322" t="s">
        <v>499</v>
      </c>
      <c r="AC579" s="61" t="s">
        <v>749</v>
      </c>
      <c r="AD579" s="85" t="s">
        <v>1904</v>
      </c>
      <c r="AE579" s="297" t="s">
        <v>7973</v>
      </c>
      <c r="AF579" s="85" t="s">
        <v>7974</v>
      </c>
      <c r="AG579" s="61"/>
      <c r="AH579" s="61"/>
      <c r="AI579" s="32" t="s">
        <v>7978</v>
      </c>
      <c r="AJ579" s="941">
        <v>0.08</v>
      </c>
      <c r="AK579" s="1566">
        <v>0.04</v>
      </c>
      <c r="AL579" s="1058">
        <v>0.46</v>
      </c>
      <c r="AM579" s="61"/>
      <c r="AN579" s="61"/>
      <c r="AO579" s="61"/>
      <c r="AP579" s="61"/>
      <c r="AQ579" s="2333">
        <v>42.0</v>
      </c>
      <c r="AR579" s="1056">
        <v>0.07</v>
      </c>
      <c r="AS579" s="185" t="s">
        <v>296</v>
      </c>
      <c r="AT579" s="65" t="s">
        <v>278</v>
      </c>
      <c r="AU579" s="56"/>
      <c r="AV579" s="190"/>
      <c r="AW579" s="190"/>
      <c r="AX579" s="190"/>
      <c r="AY579" s="190"/>
      <c r="AZ579" s="190"/>
      <c r="BA579" s="190"/>
      <c r="BB579" s="190"/>
      <c r="BC579" s="190"/>
      <c r="BD579" s="190"/>
      <c r="BE579" s="190"/>
      <c r="BF579" s="190"/>
      <c r="BG579" s="190"/>
      <c r="BH579" s="190"/>
      <c r="BI579" s="190"/>
      <c r="BJ579" s="190"/>
      <c r="BK579" s="190"/>
      <c r="BL579" s="190"/>
      <c r="BM579" s="190"/>
      <c r="BN579" s="190"/>
      <c r="BO579" s="190"/>
      <c r="BP579" s="190"/>
      <c r="BQ579" s="190"/>
      <c r="BR579" s="190"/>
      <c r="BS579" s="190"/>
      <c r="BT579" s="190"/>
      <c r="BU579" s="190"/>
      <c r="BV579" s="190"/>
      <c r="BW579" s="190"/>
      <c r="BX579" s="190"/>
      <c r="BY579" s="190"/>
      <c r="BZ579" s="190"/>
      <c r="CA579" s="190"/>
      <c r="CB579" s="190"/>
      <c r="CC579" s="190"/>
      <c r="CD579" s="190"/>
      <c r="CE579" s="190"/>
      <c r="CF579" s="190"/>
      <c r="CG579" s="190"/>
      <c r="CH579" s="190"/>
      <c r="CI579" s="190"/>
      <c r="CJ579" s="190"/>
      <c r="CK579" s="190"/>
      <c r="CL579" s="190"/>
      <c r="CM579" s="190"/>
      <c r="CN579" s="190"/>
      <c r="CO579" s="190"/>
      <c r="CP579" s="190"/>
      <c r="CQ579" s="190"/>
      <c r="CR579" s="190"/>
      <c r="CS579" s="190"/>
      <c r="CT579" s="190"/>
      <c r="CU579" s="190"/>
      <c r="CV579" s="190"/>
      <c r="CW579" s="190"/>
      <c r="CX579" s="190"/>
      <c r="CY579" s="190"/>
      <c r="CZ579" s="190"/>
      <c r="DA579" s="190"/>
      <c r="DB579" s="190"/>
      <c r="DC579" s="190"/>
      <c r="DD579" s="190"/>
      <c r="DE579" s="190"/>
      <c r="DF579" s="190"/>
      <c r="DG579" s="190"/>
      <c r="DH579" s="190"/>
      <c r="DI579" s="190"/>
      <c r="DJ579" s="190"/>
      <c r="DK579" s="190"/>
      <c r="DL579" s="190"/>
      <c r="DM579" s="190"/>
      <c r="DN579" s="190"/>
      <c r="DO579" s="190"/>
      <c r="DP579" s="190"/>
      <c r="DQ579" s="190"/>
      <c r="DR579" s="190"/>
      <c r="DS579" s="190"/>
      <c r="DT579" s="190"/>
      <c r="DU579" s="190"/>
      <c r="DV579" s="190"/>
      <c r="DW579" s="592"/>
      <c r="DX579" s="58" t="str">
        <f t="shared" si="3"/>
        <v>generous_aid</v>
      </c>
      <c r="DY579" s="58" t="str">
        <f t="shared" si="4"/>
        <v>affordable</v>
      </c>
      <c r="DZ579" s="592" t="s">
        <v>7979</v>
      </c>
      <c r="EA579" s="592"/>
      <c r="EB579" s="59" t="s">
        <v>160</v>
      </c>
    </row>
    <row r="580" ht="26.25" customHeight="1">
      <c r="A580" s="150" t="s">
        <v>7980</v>
      </c>
      <c r="B580" s="31" t="s">
        <v>7981</v>
      </c>
      <c r="C580" s="61" t="s">
        <v>7982</v>
      </c>
      <c r="D580" s="61" t="s">
        <v>7983</v>
      </c>
      <c r="E580" s="61" t="s">
        <v>7984</v>
      </c>
      <c r="F580" s="32" t="s">
        <v>7985</v>
      </c>
      <c r="G580" s="32" t="s">
        <v>7986</v>
      </c>
      <c r="H580" s="32" t="s">
        <v>7987</v>
      </c>
      <c r="I580" s="32" t="s">
        <v>7988</v>
      </c>
      <c r="J580" s="33" t="s">
        <v>141</v>
      </c>
      <c r="K580" s="33" t="s">
        <v>142</v>
      </c>
      <c r="L580" s="32" t="s">
        <v>7989</v>
      </c>
      <c r="M580" s="33" t="s">
        <v>169</v>
      </c>
      <c r="N580" s="32" t="s">
        <v>7990</v>
      </c>
      <c r="O580" s="32" t="s">
        <v>7991</v>
      </c>
      <c r="P580" s="32" t="s">
        <v>7992</v>
      </c>
      <c r="Q580" s="34">
        <f t="shared" si="1"/>
        <v>10000</v>
      </c>
      <c r="R580" s="2334">
        <v>60709.0</v>
      </c>
      <c r="S580" s="1558">
        <v>18100.0</v>
      </c>
      <c r="T580" s="2334">
        <f t="shared" si="2"/>
        <v>82809</v>
      </c>
      <c r="U580" s="38" t="s">
        <v>7993</v>
      </c>
      <c r="V580" s="65" t="s">
        <v>7994</v>
      </c>
      <c r="W580" s="110">
        <v>135.0</v>
      </c>
      <c r="X580" s="839">
        <v>0.237</v>
      </c>
      <c r="Y580" s="2331">
        <v>70452.0</v>
      </c>
      <c r="Z580" s="2050">
        <v>7576.0</v>
      </c>
      <c r="AA580" s="1137" t="s">
        <v>7995</v>
      </c>
      <c r="AB580" s="322" t="s">
        <v>499</v>
      </c>
      <c r="AC580" s="61" t="s">
        <v>7996</v>
      </c>
      <c r="AD580" s="85" t="s">
        <v>1904</v>
      </c>
      <c r="AE580" s="297" t="s">
        <v>7973</v>
      </c>
      <c r="AF580" s="85" t="s">
        <v>7974</v>
      </c>
      <c r="AG580" s="61"/>
      <c r="AH580" s="61"/>
      <c r="AI580" s="32" t="s">
        <v>7997</v>
      </c>
      <c r="AJ580" s="605">
        <v>0.08</v>
      </c>
      <c r="AK580" s="263"/>
      <c r="AL580" s="263"/>
      <c r="AM580" s="263"/>
      <c r="AN580" s="263"/>
      <c r="AO580" s="263"/>
      <c r="AP580" s="263"/>
      <c r="AQ580" s="263"/>
      <c r="AR580" s="263"/>
      <c r="AS580" s="263"/>
      <c r="AT580" s="263"/>
      <c r="AU580" s="166"/>
      <c r="AV580" s="166"/>
      <c r="AW580" s="166"/>
      <c r="AX580" s="166"/>
      <c r="AY580" s="166"/>
      <c r="AZ580" s="166"/>
      <c r="BA580" s="166"/>
      <c r="BB580" s="166"/>
      <c r="BC580" s="166"/>
      <c r="BD580" s="166"/>
      <c r="BE580" s="166"/>
      <c r="BF580" s="166"/>
      <c r="BG580" s="166"/>
      <c r="BH580" s="166"/>
      <c r="BI580" s="166"/>
      <c r="BJ580" s="166"/>
      <c r="BK580" s="166"/>
      <c r="BL580" s="166"/>
      <c r="BM580" s="166"/>
      <c r="BN580" s="166"/>
      <c r="BO580" s="166"/>
      <c r="BP580" s="166"/>
      <c r="BQ580" s="166"/>
      <c r="BR580" s="166"/>
      <c r="BS580" s="166"/>
      <c r="BT580" s="166"/>
      <c r="BU580" s="166"/>
      <c r="BV580" s="166"/>
      <c r="BW580" s="166"/>
      <c r="BX580" s="166"/>
      <c r="BY580" s="166"/>
      <c r="BZ580" s="166"/>
      <c r="CA580" s="166"/>
      <c r="CB580" s="166"/>
      <c r="CC580" s="166"/>
      <c r="CD580" s="166"/>
      <c r="CE580" s="166"/>
      <c r="CF580" s="166"/>
      <c r="CG580" s="166"/>
      <c r="CH580" s="166"/>
      <c r="CI580" s="166"/>
      <c r="CJ580" s="166"/>
      <c r="CK580" s="166"/>
      <c r="CL580" s="166"/>
      <c r="CM580" s="166"/>
      <c r="CN580" s="166"/>
      <c r="CO580" s="166"/>
      <c r="CP580" s="166"/>
      <c r="CQ580" s="166"/>
      <c r="CR580" s="166"/>
      <c r="CS580" s="166"/>
      <c r="CT580" s="166"/>
      <c r="CU580" s="166"/>
      <c r="CV580" s="166"/>
      <c r="CW580" s="166"/>
      <c r="CX580" s="166"/>
      <c r="CY580" s="166"/>
      <c r="CZ580" s="166"/>
      <c r="DA580" s="166"/>
      <c r="DB580" s="166"/>
      <c r="DC580" s="166"/>
      <c r="DD580" s="166"/>
      <c r="DE580" s="166"/>
      <c r="DF580" s="166"/>
      <c r="DG580" s="166"/>
      <c r="DH580" s="166"/>
      <c r="DI580" s="166"/>
      <c r="DJ580" s="166"/>
      <c r="DK580" s="166"/>
      <c r="DL580" s="166"/>
      <c r="DM580" s="166"/>
      <c r="DN580" s="166"/>
      <c r="DO580" s="166"/>
      <c r="DP580" s="166"/>
      <c r="DQ580" s="166"/>
      <c r="DR580" s="166"/>
      <c r="DS580" s="166"/>
      <c r="DT580" s="166"/>
      <c r="DU580" s="166"/>
      <c r="DV580" s="166"/>
      <c r="DW580" s="166"/>
      <c r="DX580" s="58" t="str">
        <f t="shared" si="3"/>
        <v>generous_aid</v>
      </c>
      <c r="DY580" s="58" t="str">
        <f t="shared" si="4"/>
        <v>affordable</v>
      </c>
      <c r="DZ580" s="166"/>
      <c r="EA580" s="166"/>
      <c r="EB580" s="59" t="s">
        <v>160</v>
      </c>
    </row>
    <row r="581" ht="26.25" customHeight="1">
      <c r="A581" s="30" t="s">
        <v>7998</v>
      </c>
      <c r="B581" s="324"/>
      <c r="C581" s="32" t="s">
        <v>7999</v>
      </c>
      <c r="D581" s="32" t="s">
        <v>1160</v>
      </c>
      <c r="E581" s="32" t="s">
        <v>1161</v>
      </c>
      <c r="F581" s="32" t="s">
        <v>137</v>
      </c>
      <c r="G581" s="33" t="s">
        <v>138</v>
      </c>
      <c r="H581" s="32" t="s">
        <v>1056</v>
      </c>
      <c r="I581" s="32" t="s">
        <v>140</v>
      </c>
      <c r="J581" s="33" t="s">
        <v>167</v>
      </c>
      <c r="K581" s="33" t="s">
        <v>142</v>
      </c>
      <c r="L581" s="32" t="s">
        <v>143</v>
      </c>
      <c r="M581" s="32" t="s">
        <v>144</v>
      </c>
      <c r="N581" s="32" t="s">
        <v>8000</v>
      </c>
      <c r="O581" s="32" t="s">
        <v>146</v>
      </c>
      <c r="P581" s="32" t="s">
        <v>171</v>
      </c>
      <c r="Q581" s="34" t="str">
        <f t="shared" si="1"/>
        <v/>
      </c>
      <c r="R581" s="983">
        <v>41120.0</v>
      </c>
      <c r="S581" s="817">
        <v>17230.0</v>
      </c>
      <c r="T581" s="1133">
        <f t="shared" si="2"/>
        <v>62350</v>
      </c>
      <c r="U581" s="32"/>
      <c r="V581" s="39" t="s">
        <v>149</v>
      </c>
      <c r="W581" s="2289">
        <v>91.0</v>
      </c>
      <c r="X581" s="944">
        <v>0.92</v>
      </c>
      <c r="Y581" s="2031">
        <v>44304.0</v>
      </c>
      <c r="Z581" s="32"/>
      <c r="AA581" s="688" t="s">
        <v>4802</v>
      </c>
      <c r="AB581" s="45" t="s">
        <v>143</v>
      </c>
      <c r="AC581" s="46" t="s">
        <v>8001</v>
      </c>
      <c r="AD581" s="85" t="s">
        <v>232</v>
      </c>
      <c r="AE581" s="376" t="s">
        <v>8002</v>
      </c>
      <c r="AF581" s="87" t="s">
        <v>8003</v>
      </c>
      <c r="AG581" s="49">
        <v>0.0</v>
      </c>
      <c r="AH581" s="1046">
        <v>21230.0</v>
      </c>
      <c r="AI581" s="32" t="s">
        <v>8004</v>
      </c>
      <c r="AJ581" s="2032">
        <v>0.79</v>
      </c>
      <c r="AK581" s="2127">
        <v>0.29</v>
      </c>
      <c r="AL581" s="1604">
        <v>0.11</v>
      </c>
      <c r="AM581" s="32" t="s">
        <v>156</v>
      </c>
      <c r="AN581" s="32"/>
      <c r="AO581" s="32" t="s">
        <v>156</v>
      </c>
      <c r="AP581" s="32"/>
      <c r="AQ581" s="51">
        <v>0.78</v>
      </c>
      <c r="AR581" s="32"/>
      <c r="AS581" s="79" t="s">
        <v>173</v>
      </c>
      <c r="AT581" s="32"/>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c r="CK581" s="56"/>
      <c r="CL581" s="56"/>
      <c r="CM581" s="56"/>
      <c r="CN581" s="56"/>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8" t="s">
        <v>159</v>
      </c>
      <c r="DX581" s="58" t="str">
        <f t="shared" si="3"/>
        <v/>
      </c>
      <c r="DY581" s="58" t="str">
        <f t="shared" si="4"/>
        <v/>
      </c>
      <c r="DZ581" s="58"/>
      <c r="EA581" s="58"/>
      <c r="EB581" s="59" t="s">
        <v>160</v>
      </c>
    </row>
    <row r="582" ht="12.75" customHeight="1">
      <c r="A582" s="30" t="s">
        <v>8005</v>
      </c>
      <c r="B582" s="31" t="s">
        <v>8006</v>
      </c>
      <c r="C582" s="32" t="s">
        <v>8007</v>
      </c>
      <c r="D582" s="32" t="s">
        <v>8008</v>
      </c>
      <c r="E582" s="32" t="s">
        <v>8009</v>
      </c>
      <c r="F582" s="32" t="s">
        <v>8010</v>
      </c>
      <c r="G582" s="33" t="s">
        <v>138</v>
      </c>
      <c r="H582" s="32" t="s">
        <v>8011</v>
      </c>
      <c r="I582" s="32" t="s">
        <v>8012</v>
      </c>
      <c r="J582" s="33" t="s">
        <v>167</v>
      </c>
      <c r="K582" s="33" t="s">
        <v>142</v>
      </c>
      <c r="L582" s="32" t="s">
        <v>8013</v>
      </c>
      <c r="M582" s="32" t="s">
        <v>8014</v>
      </c>
      <c r="N582" s="32" t="s">
        <v>8015</v>
      </c>
      <c r="O582" s="32" t="s">
        <v>8016</v>
      </c>
      <c r="P582" s="32" t="s">
        <v>8017</v>
      </c>
      <c r="Q582" s="34" t="str">
        <f t="shared" si="1"/>
        <v/>
      </c>
      <c r="R582" s="1558">
        <v>41120.0</v>
      </c>
      <c r="S582" s="36">
        <v>17230.0</v>
      </c>
      <c r="T582" s="443">
        <f t="shared" si="2"/>
        <v>62350</v>
      </c>
      <c r="U582" s="38" t="s">
        <v>8018</v>
      </c>
      <c r="V582" s="39" t="s">
        <v>8019</v>
      </c>
      <c r="W582" s="2161">
        <v>91.0</v>
      </c>
      <c r="X582" s="2335">
        <v>0.918</v>
      </c>
      <c r="Y582" s="2031">
        <v>44304.0</v>
      </c>
      <c r="Z582" s="32"/>
      <c r="AA582" s="688" t="s">
        <v>8020</v>
      </c>
      <c r="AB582" s="45" t="s">
        <v>143</v>
      </c>
      <c r="AC582" s="46" t="s">
        <v>8021</v>
      </c>
      <c r="AD582" s="85" t="s">
        <v>232</v>
      </c>
      <c r="AE582" s="376" t="s">
        <v>8002</v>
      </c>
      <c r="AF582" s="87" t="s">
        <v>8003</v>
      </c>
      <c r="AG582" s="145">
        <v>0.0</v>
      </c>
      <c r="AH582" s="684">
        <v>21230.0</v>
      </c>
      <c r="AI582" s="32" t="s">
        <v>8022</v>
      </c>
      <c r="AJ582" s="119">
        <v>0.79</v>
      </c>
      <c r="AK582" s="91"/>
      <c r="AL582" s="91"/>
      <c r="AM582" s="91"/>
      <c r="AN582" s="91"/>
      <c r="AO582" s="91"/>
      <c r="AP582" s="91"/>
      <c r="AQ582" s="91"/>
      <c r="AR582" s="91"/>
      <c r="AS582" s="91"/>
      <c r="AT582" s="91"/>
      <c r="AU582" s="92"/>
      <c r="AV582" s="92"/>
      <c r="AW582" s="92"/>
      <c r="AX582" s="92"/>
      <c r="AY582" s="92"/>
      <c r="AZ582" s="92"/>
      <c r="BA582" s="92"/>
      <c r="BB582" s="92"/>
      <c r="BC582" s="92"/>
      <c r="BD582" s="92"/>
      <c r="BE582" s="92"/>
      <c r="BF582" s="92"/>
      <c r="BG582" s="92"/>
      <c r="BH582" s="92"/>
      <c r="BI582" s="92"/>
      <c r="BJ582" s="92"/>
      <c r="BK582" s="92"/>
      <c r="BL582" s="92"/>
      <c r="BM582" s="92"/>
      <c r="BN582" s="92"/>
      <c r="BO582" s="92"/>
      <c r="BP582" s="92"/>
      <c r="BQ582" s="92"/>
      <c r="BR582" s="92"/>
      <c r="BS582" s="92"/>
      <c r="BT582" s="92"/>
      <c r="BU582" s="92"/>
      <c r="BV582" s="92"/>
      <c r="BW582" s="92"/>
      <c r="BX582" s="92"/>
      <c r="BY582" s="92"/>
      <c r="BZ582" s="92"/>
      <c r="CA582" s="92"/>
      <c r="CB582" s="92"/>
      <c r="CC582" s="92"/>
      <c r="CD582" s="92"/>
      <c r="CE582" s="92"/>
      <c r="CF582" s="92"/>
      <c r="CG582" s="92"/>
      <c r="CH582" s="92"/>
      <c r="CI582" s="92"/>
      <c r="CJ582" s="92"/>
      <c r="CK582" s="92"/>
      <c r="CL582" s="92"/>
      <c r="CM582" s="92"/>
      <c r="CN582" s="92"/>
      <c r="CO582" s="92"/>
      <c r="CP582" s="92"/>
      <c r="CQ582" s="92"/>
      <c r="CR582" s="92"/>
      <c r="CS582" s="92"/>
      <c r="CT582" s="92"/>
      <c r="CU582" s="92"/>
      <c r="CV582" s="92"/>
      <c r="CW582" s="92"/>
      <c r="CX582" s="92"/>
      <c r="CY582" s="92"/>
      <c r="CZ582" s="92"/>
      <c r="DA582" s="92"/>
      <c r="DB582" s="92"/>
      <c r="DC582" s="92"/>
      <c r="DD582" s="92"/>
      <c r="DE582" s="92"/>
      <c r="DF582" s="92"/>
      <c r="DG582" s="92"/>
      <c r="DH582" s="92"/>
      <c r="DI582" s="92"/>
      <c r="DJ582" s="92"/>
      <c r="DK582" s="92"/>
      <c r="DL582" s="92"/>
      <c r="DM582" s="92"/>
      <c r="DN582" s="92"/>
      <c r="DO582" s="92"/>
      <c r="DP582" s="92"/>
      <c r="DQ582" s="92"/>
      <c r="DR582" s="92"/>
      <c r="DS582" s="92"/>
      <c r="DT582" s="92"/>
      <c r="DU582" s="92"/>
      <c r="DV582" s="92"/>
      <c r="DW582" s="92"/>
      <c r="DX582" s="58" t="str">
        <f t="shared" si="3"/>
        <v/>
      </c>
      <c r="DY582" s="58" t="str">
        <f t="shared" si="4"/>
        <v/>
      </c>
      <c r="DZ582" s="92"/>
      <c r="EA582" s="92"/>
      <c r="EB582" s="59" t="s">
        <v>160</v>
      </c>
    </row>
    <row r="583" ht="26.25" customHeight="1">
      <c r="A583" s="60" t="s">
        <v>8023</v>
      </c>
      <c r="B583" s="324"/>
      <c r="C583" s="61" t="s">
        <v>6771</v>
      </c>
      <c r="D583" s="61" t="s">
        <v>3135</v>
      </c>
      <c r="E583" s="61" t="s">
        <v>3136</v>
      </c>
      <c r="F583" s="32" t="s">
        <v>137</v>
      </c>
      <c r="G583" s="33" t="s">
        <v>325</v>
      </c>
      <c r="H583" s="32"/>
      <c r="I583" s="32" t="s">
        <v>8024</v>
      </c>
      <c r="J583" s="33" t="s">
        <v>167</v>
      </c>
      <c r="K583" s="33" t="s">
        <v>142</v>
      </c>
      <c r="L583" s="32" t="s">
        <v>143</v>
      </c>
      <c r="M583" s="32" t="s">
        <v>144</v>
      </c>
      <c r="N583" s="32" t="s">
        <v>8025</v>
      </c>
      <c r="O583" s="32" t="s">
        <v>146</v>
      </c>
      <c r="P583" s="32" t="s">
        <v>147</v>
      </c>
      <c r="Q583" s="34">
        <f t="shared" si="1"/>
        <v>70000</v>
      </c>
      <c r="R583" s="741">
        <v>57900.0</v>
      </c>
      <c r="S583" s="1248">
        <v>18270.0</v>
      </c>
      <c r="T583" s="741">
        <f t="shared" si="2"/>
        <v>80170</v>
      </c>
      <c r="U583" s="32"/>
      <c r="V583" s="65" t="s">
        <v>173</v>
      </c>
      <c r="W583" s="171">
        <v>341.0</v>
      </c>
      <c r="X583" s="2034">
        <v>0.96</v>
      </c>
      <c r="Y583" s="1680">
        <v>7861.0</v>
      </c>
      <c r="Z583" s="2336">
        <v>69469.0</v>
      </c>
      <c r="AA583" s="1312" t="s">
        <v>2342</v>
      </c>
      <c r="AB583" s="61"/>
      <c r="AC583" s="61"/>
      <c r="AD583" s="102"/>
      <c r="AE583" s="102"/>
      <c r="AF583" s="102"/>
      <c r="AG583" s="61"/>
      <c r="AH583" s="61"/>
      <c r="AI583" s="33" t="s">
        <v>223</v>
      </c>
      <c r="AJ583" s="1114">
        <v>0.67</v>
      </c>
      <c r="AK583" s="1106">
        <v>0.8</v>
      </c>
      <c r="AL583" s="1729">
        <v>0.25</v>
      </c>
      <c r="AM583" s="61" t="s">
        <v>156</v>
      </c>
      <c r="AN583" s="61"/>
      <c r="AO583" s="61" t="s">
        <v>156</v>
      </c>
      <c r="AP583" s="61"/>
      <c r="AQ583" s="1821">
        <v>0.7</v>
      </c>
      <c r="AR583" s="33"/>
      <c r="AS583" s="55" t="s">
        <v>157</v>
      </c>
      <c r="AT583" s="32"/>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c r="CK583" s="56"/>
      <c r="CL583" s="56"/>
      <c r="CM583" s="56"/>
      <c r="CN583" s="56"/>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8" t="s">
        <v>159</v>
      </c>
      <c r="DX583" s="58" t="str">
        <f t="shared" si="3"/>
        <v/>
      </c>
      <c r="DY583" s="58" t="str">
        <f t="shared" si="4"/>
        <v/>
      </c>
      <c r="DZ583" s="58"/>
      <c r="EA583" s="58"/>
      <c r="EB583" s="59" t="s">
        <v>160</v>
      </c>
    </row>
    <row r="584" ht="26.25" customHeight="1">
      <c r="A584" s="60" t="s">
        <v>8026</v>
      </c>
      <c r="B584" s="31" t="s">
        <v>8027</v>
      </c>
      <c r="C584" s="61" t="s">
        <v>8028</v>
      </c>
      <c r="D584" s="61" t="s">
        <v>8029</v>
      </c>
      <c r="E584" s="61" t="s">
        <v>8030</v>
      </c>
      <c r="F584" s="32" t="s">
        <v>8031</v>
      </c>
      <c r="G584" s="33" t="s">
        <v>325</v>
      </c>
      <c r="H584" s="32"/>
      <c r="I584" s="32" t="s">
        <v>8032</v>
      </c>
      <c r="J584" s="33" t="s">
        <v>167</v>
      </c>
      <c r="K584" s="33" t="s">
        <v>142</v>
      </c>
      <c r="L584" s="32" t="s">
        <v>8033</v>
      </c>
      <c r="M584" s="32" t="s">
        <v>8034</v>
      </c>
      <c r="N584" s="32" t="s">
        <v>8035</v>
      </c>
      <c r="O584" s="32" t="s">
        <v>8036</v>
      </c>
      <c r="P584" s="32" t="s">
        <v>8037</v>
      </c>
      <c r="Q584" s="34">
        <f t="shared" si="1"/>
        <v>70000</v>
      </c>
      <c r="R584" s="153">
        <v>57900.0</v>
      </c>
      <c r="S584" s="892">
        <v>18270.0</v>
      </c>
      <c r="T584" s="2337">
        <f t="shared" si="2"/>
        <v>80170</v>
      </c>
      <c r="U584" s="38" t="s">
        <v>8038</v>
      </c>
      <c r="V584" s="65" t="s">
        <v>8039</v>
      </c>
      <c r="W584" s="291">
        <v>341.0</v>
      </c>
      <c r="X584" s="1452">
        <v>0.961</v>
      </c>
      <c r="Y584" s="1680">
        <v>7861.0</v>
      </c>
      <c r="Z584" s="2336">
        <v>69469.0</v>
      </c>
      <c r="AA584" s="1312" t="s">
        <v>8040</v>
      </c>
      <c r="AB584" s="61"/>
      <c r="AC584" s="61"/>
      <c r="AD584" s="85"/>
      <c r="AE584" s="85"/>
      <c r="AF584" s="85"/>
      <c r="AG584" s="61"/>
      <c r="AH584" s="61"/>
      <c r="AI584" s="33" t="s">
        <v>223</v>
      </c>
      <c r="AJ584" s="467">
        <v>0.67</v>
      </c>
      <c r="AK584" s="91"/>
      <c r="AL584" s="91"/>
      <c r="AM584" s="91"/>
      <c r="AN584" s="91"/>
      <c r="AO584" s="91"/>
      <c r="AP584" s="91"/>
      <c r="AQ584" s="91"/>
      <c r="AR584" s="91"/>
      <c r="AS584" s="91"/>
      <c r="AT584" s="91"/>
      <c r="AU584" s="92"/>
      <c r="AV584" s="92"/>
      <c r="AW584" s="92"/>
      <c r="AX584" s="92"/>
      <c r="AY584" s="92"/>
      <c r="AZ584" s="92"/>
      <c r="BA584" s="92"/>
      <c r="BB584" s="92"/>
      <c r="BC584" s="92"/>
      <c r="BD584" s="92"/>
      <c r="BE584" s="92"/>
      <c r="BF584" s="92"/>
      <c r="BG584" s="92"/>
      <c r="BH584" s="92"/>
      <c r="BI584" s="92"/>
      <c r="BJ584" s="92"/>
      <c r="BK584" s="92"/>
      <c r="BL584" s="92"/>
      <c r="BM584" s="92"/>
      <c r="BN584" s="92"/>
      <c r="BO584" s="92"/>
      <c r="BP584" s="92"/>
      <c r="BQ584" s="92"/>
      <c r="BR584" s="92"/>
      <c r="BS584" s="92"/>
      <c r="BT584" s="92"/>
      <c r="BU584" s="92"/>
      <c r="BV584" s="92"/>
      <c r="BW584" s="92"/>
      <c r="BX584" s="92"/>
      <c r="BY584" s="92"/>
      <c r="BZ584" s="92"/>
      <c r="CA584" s="92"/>
      <c r="CB584" s="92"/>
      <c r="CC584" s="92"/>
      <c r="CD584" s="92"/>
      <c r="CE584" s="92"/>
      <c r="CF584" s="92"/>
      <c r="CG584" s="92"/>
      <c r="CH584" s="92"/>
      <c r="CI584" s="92"/>
      <c r="CJ584" s="92"/>
      <c r="CK584" s="92"/>
      <c r="CL584" s="92"/>
      <c r="CM584" s="92"/>
      <c r="CN584" s="92"/>
      <c r="CO584" s="92"/>
      <c r="CP584" s="92"/>
      <c r="CQ584" s="92"/>
      <c r="CR584" s="92"/>
      <c r="CS584" s="92"/>
      <c r="CT584" s="92"/>
      <c r="CU584" s="92"/>
      <c r="CV584" s="92"/>
      <c r="CW584" s="92"/>
      <c r="CX584" s="92"/>
      <c r="CY584" s="92"/>
      <c r="CZ584" s="92"/>
      <c r="DA584" s="92"/>
      <c r="DB584" s="92"/>
      <c r="DC584" s="92"/>
      <c r="DD584" s="92"/>
      <c r="DE584" s="92"/>
      <c r="DF584" s="92"/>
      <c r="DG584" s="92"/>
      <c r="DH584" s="92"/>
      <c r="DI584" s="92"/>
      <c r="DJ584" s="92"/>
      <c r="DK584" s="92"/>
      <c r="DL584" s="92"/>
      <c r="DM584" s="92"/>
      <c r="DN584" s="92"/>
      <c r="DO584" s="92"/>
      <c r="DP584" s="92"/>
      <c r="DQ584" s="92"/>
      <c r="DR584" s="92"/>
      <c r="DS584" s="92"/>
      <c r="DT584" s="92"/>
      <c r="DU584" s="92"/>
      <c r="DV584" s="92"/>
      <c r="DW584" s="92"/>
      <c r="DX584" s="58" t="str">
        <f t="shared" si="3"/>
        <v/>
      </c>
      <c r="DY584" s="58" t="str">
        <f t="shared" si="4"/>
        <v/>
      </c>
      <c r="DZ584" s="92"/>
      <c r="EA584" s="92"/>
      <c r="EB584" s="59" t="s">
        <v>160</v>
      </c>
    </row>
    <row r="585" ht="26.25" customHeight="1">
      <c r="A585" s="30" t="s">
        <v>8041</v>
      </c>
      <c r="B585" s="31" t="s">
        <v>8042</v>
      </c>
      <c r="C585" s="32" t="s">
        <v>8043</v>
      </c>
      <c r="D585" s="32" t="s">
        <v>8044</v>
      </c>
      <c r="E585" s="32" t="s">
        <v>8045</v>
      </c>
      <c r="F585" s="32" t="s">
        <v>8046</v>
      </c>
      <c r="G585" s="33" t="s">
        <v>205</v>
      </c>
      <c r="H585" s="32"/>
      <c r="I585" s="32" t="s">
        <v>8047</v>
      </c>
      <c r="J585" s="33" t="s">
        <v>663</v>
      </c>
      <c r="K585" s="33" t="s">
        <v>142</v>
      </c>
      <c r="L585" s="32" t="s">
        <v>8048</v>
      </c>
      <c r="M585" s="33" t="s">
        <v>169</v>
      </c>
      <c r="N585" s="32" t="s">
        <v>8049</v>
      </c>
      <c r="O585" s="32" t="s">
        <v>8050</v>
      </c>
      <c r="P585" s="32" t="s">
        <v>8051</v>
      </c>
      <c r="Q585" s="34" t="str">
        <f t="shared" si="1"/>
        <v/>
      </c>
      <c r="R585" s="428">
        <v>51900.0</v>
      </c>
      <c r="S585" s="1067">
        <v>10800.0</v>
      </c>
      <c r="T585" s="2028">
        <f t="shared" si="2"/>
        <v>66700</v>
      </c>
      <c r="U585" s="38" t="s">
        <v>8052</v>
      </c>
      <c r="V585" s="65" t="s">
        <v>8053</v>
      </c>
      <c r="W585" s="1677">
        <v>7.0</v>
      </c>
      <c r="X585" s="1825">
        <v>0.867</v>
      </c>
      <c r="Y585" s="957">
        <v>37967.0</v>
      </c>
      <c r="Z585" s="32"/>
      <c r="AA585" s="1613" t="s">
        <v>8054</v>
      </c>
      <c r="AB585" s="71" t="s">
        <v>8055</v>
      </c>
      <c r="AC585" s="1118">
        <v>39000.0</v>
      </c>
      <c r="AD585" s="85" t="s">
        <v>1034</v>
      </c>
      <c r="AE585" s="297" t="s">
        <v>8056</v>
      </c>
      <c r="AF585" s="87" t="s">
        <v>8057</v>
      </c>
      <c r="AG585" s="1318">
        <v>12900.0</v>
      </c>
      <c r="AH585" s="1317">
        <v>27700.0</v>
      </c>
      <c r="AI585" s="32" t="s">
        <v>8058</v>
      </c>
      <c r="AJ585" s="119">
        <v>0.84</v>
      </c>
      <c r="AK585" s="91"/>
      <c r="AL585" s="91"/>
      <c r="AM585" s="91"/>
      <c r="AN585" s="91"/>
      <c r="AO585" s="91"/>
      <c r="AP585" s="91"/>
      <c r="AQ585" s="91"/>
      <c r="AR585" s="91"/>
      <c r="AS585" s="91"/>
      <c r="AT585" s="91"/>
      <c r="AU585" s="92"/>
      <c r="AV585" s="92"/>
      <c r="AW585" s="92"/>
      <c r="AX585" s="92"/>
      <c r="AY585" s="92"/>
      <c r="AZ585" s="92"/>
      <c r="BA585" s="92"/>
      <c r="BB585" s="92"/>
      <c r="BC585" s="92"/>
      <c r="BD585" s="92"/>
      <c r="BE585" s="92"/>
      <c r="BF585" s="92"/>
      <c r="BG585" s="92"/>
      <c r="BH585" s="92"/>
      <c r="BI585" s="92"/>
      <c r="BJ585" s="92"/>
      <c r="BK585" s="92"/>
      <c r="BL585" s="92"/>
      <c r="BM585" s="92"/>
      <c r="BN585" s="92"/>
      <c r="BO585" s="92"/>
      <c r="BP585" s="92"/>
      <c r="BQ585" s="92"/>
      <c r="BR585" s="92"/>
      <c r="BS585" s="92"/>
      <c r="BT585" s="92"/>
      <c r="BU585" s="92"/>
      <c r="BV585" s="92"/>
      <c r="BW585" s="92"/>
      <c r="BX585" s="92"/>
      <c r="BY585" s="92"/>
      <c r="BZ585" s="92"/>
      <c r="CA585" s="92"/>
      <c r="CB585" s="92"/>
      <c r="CC585" s="92"/>
      <c r="CD585" s="92"/>
      <c r="CE585" s="92"/>
      <c r="CF585" s="92"/>
      <c r="CG585" s="92"/>
      <c r="CH585" s="92"/>
      <c r="CI585" s="92"/>
      <c r="CJ585" s="92"/>
      <c r="CK585" s="92"/>
      <c r="CL585" s="92"/>
      <c r="CM585" s="92"/>
      <c r="CN585" s="92"/>
      <c r="CO585" s="92"/>
      <c r="CP585" s="92"/>
      <c r="CQ585" s="92"/>
      <c r="CR585" s="92"/>
      <c r="CS585" s="92"/>
      <c r="CT585" s="92"/>
      <c r="CU585" s="92"/>
      <c r="CV585" s="92"/>
      <c r="CW585" s="92"/>
      <c r="CX585" s="92"/>
      <c r="CY585" s="92"/>
      <c r="CZ585" s="92"/>
      <c r="DA585" s="92"/>
      <c r="DB585" s="92"/>
      <c r="DC585" s="92"/>
      <c r="DD585" s="92"/>
      <c r="DE585" s="92"/>
      <c r="DF585" s="92"/>
      <c r="DG585" s="92"/>
      <c r="DH585" s="92"/>
      <c r="DI585" s="92"/>
      <c r="DJ585" s="92"/>
      <c r="DK585" s="92"/>
      <c r="DL585" s="92"/>
      <c r="DM585" s="92"/>
      <c r="DN585" s="92"/>
      <c r="DO585" s="92"/>
      <c r="DP585" s="92"/>
      <c r="DQ585" s="92"/>
      <c r="DR585" s="92"/>
      <c r="DS585" s="92"/>
      <c r="DT585" s="92"/>
      <c r="DU585" s="92"/>
      <c r="DV585" s="92"/>
      <c r="DW585" s="92"/>
      <c r="DX585" s="58" t="str">
        <f t="shared" si="3"/>
        <v/>
      </c>
      <c r="DY585" s="58" t="str">
        <f t="shared" si="4"/>
        <v/>
      </c>
      <c r="DZ585" s="92"/>
      <c r="EA585" s="92"/>
      <c r="EB585" s="59" t="s">
        <v>160</v>
      </c>
    </row>
    <row r="586" ht="12.75" customHeight="1">
      <c r="A586" s="60" t="s">
        <v>8059</v>
      </c>
      <c r="B586" s="31" t="s">
        <v>8060</v>
      </c>
      <c r="C586" s="61" t="s">
        <v>8061</v>
      </c>
      <c r="D586" s="61" t="s">
        <v>8062</v>
      </c>
      <c r="E586" s="61" t="s">
        <v>8063</v>
      </c>
      <c r="F586" s="32" t="s">
        <v>8064</v>
      </c>
      <c r="G586" s="33" t="s">
        <v>325</v>
      </c>
      <c r="H586" s="32"/>
      <c r="I586" s="32" t="s">
        <v>8065</v>
      </c>
      <c r="J586" s="33" t="s">
        <v>167</v>
      </c>
      <c r="K586" s="33" t="s">
        <v>142</v>
      </c>
      <c r="L586" s="32" t="s">
        <v>8066</v>
      </c>
      <c r="M586" s="32" t="s">
        <v>8067</v>
      </c>
      <c r="N586" s="32" t="s">
        <v>8068</v>
      </c>
      <c r="O586" s="32" t="s">
        <v>8069</v>
      </c>
      <c r="P586" s="32" t="s">
        <v>8070</v>
      </c>
      <c r="Q586" s="34" t="str">
        <f t="shared" si="1"/>
        <v/>
      </c>
      <c r="R586" s="272">
        <v>36774.0</v>
      </c>
      <c r="S586" s="2090">
        <v>15366.0</v>
      </c>
      <c r="T586" s="1225">
        <f t="shared" si="2"/>
        <v>56140</v>
      </c>
      <c r="U586" s="139" t="s">
        <v>8071</v>
      </c>
      <c r="V586" s="39" t="s">
        <v>8072</v>
      </c>
      <c r="W586" s="61" t="s">
        <v>8073</v>
      </c>
      <c r="X586" s="273"/>
      <c r="Y586" s="61" t="s">
        <v>8074</v>
      </c>
      <c r="Z586" s="61"/>
      <c r="AA586" s="61"/>
      <c r="AB586" s="45" t="s">
        <v>143</v>
      </c>
      <c r="AC586" s="142">
        <v>20000.0</v>
      </c>
      <c r="AD586" s="87" t="s">
        <v>1966</v>
      </c>
      <c r="AE586" s="297" t="s">
        <v>8075</v>
      </c>
      <c r="AF586" s="87" t="s">
        <v>8076</v>
      </c>
      <c r="AG586" s="2089">
        <v>16774.0</v>
      </c>
      <c r="AH586" s="1091">
        <v>36140.0</v>
      </c>
      <c r="AI586" s="32" t="s">
        <v>8077</v>
      </c>
      <c r="AJ586" s="119">
        <v>0.8</v>
      </c>
      <c r="AK586" s="91"/>
      <c r="AL586" s="91"/>
      <c r="AM586" s="91"/>
      <c r="AN586" s="91"/>
      <c r="AO586" s="91"/>
      <c r="AP586" s="91"/>
      <c r="AQ586" s="91"/>
      <c r="AR586" s="91"/>
      <c r="AS586" s="91"/>
      <c r="AT586" s="91"/>
      <c r="AU586" s="92"/>
      <c r="AV586" s="92"/>
      <c r="AW586" s="92"/>
      <c r="AX586" s="92"/>
      <c r="AY586" s="92"/>
      <c r="AZ586" s="92"/>
      <c r="BA586" s="92"/>
      <c r="BB586" s="92"/>
      <c r="BC586" s="92"/>
      <c r="BD586" s="92"/>
      <c r="BE586" s="92"/>
      <c r="BF586" s="92"/>
      <c r="BG586" s="92"/>
      <c r="BH586" s="92"/>
      <c r="BI586" s="92"/>
      <c r="BJ586" s="92"/>
      <c r="BK586" s="92"/>
      <c r="BL586" s="92"/>
      <c r="BM586" s="92"/>
      <c r="BN586" s="92"/>
      <c r="BO586" s="92"/>
      <c r="BP586" s="92"/>
      <c r="BQ586" s="92"/>
      <c r="BR586" s="92"/>
      <c r="BS586" s="92"/>
      <c r="BT586" s="92"/>
      <c r="BU586" s="92"/>
      <c r="BV586" s="92"/>
      <c r="BW586" s="92"/>
      <c r="BX586" s="92"/>
      <c r="BY586" s="92"/>
      <c r="BZ586" s="92"/>
      <c r="CA586" s="92"/>
      <c r="CB586" s="92"/>
      <c r="CC586" s="92"/>
      <c r="CD586" s="92"/>
      <c r="CE586" s="92"/>
      <c r="CF586" s="92"/>
      <c r="CG586" s="92"/>
      <c r="CH586" s="92"/>
      <c r="CI586" s="92"/>
      <c r="CJ586" s="92"/>
      <c r="CK586" s="92"/>
      <c r="CL586" s="92"/>
      <c r="CM586" s="92"/>
      <c r="CN586" s="92"/>
      <c r="CO586" s="92"/>
      <c r="CP586" s="92"/>
      <c r="CQ586" s="92"/>
      <c r="CR586" s="92"/>
      <c r="CS586" s="92"/>
      <c r="CT586" s="92"/>
      <c r="CU586" s="92"/>
      <c r="CV586" s="92"/>
      <c r="CW586" s="92"/>
      <c r="CX586" s="92"/>
      <c r="CY586" s="92"/>
      <c r="CZ586" s="92"/>
      <c r="DA586" s="92"/>
      <c r="DB586" s="92"/>
      <c r="DC586" s="92"/>
      <c r="DD586" s="92"/>
      <c r="DE586" s="92"/>
      <c r="DF586" s="92"/>
      <c r="DG586" s="92"/>
      <c r="DH586" s="92"/>
      <c r="DI586" s="92"/>
      <c r="DJ586" s="92"/>
      <c r="DK586" s="92"/>
      <c r="DL586" s="92"/>
      <c r="DM586" s="92"/>
      <c r="DN586" s="92"/>
      <c r="DO586" s="92"/>
      <c r="DP586" s="92"/>
      <c r="DQ586" s="92"/>
      <c r="DR586" s="92"/>
      <c r="DS586" s="92"/>
      <c r="DT586" s="92"/>
      <c r="DU586" s="92"/>
      <c r="DV586" s="92"/>
      <c r="DW586" s="92"/>
      <c r="DX586" s="58" t="str">
        <f t="shared" si="3"/>
        <v>generous_aid</v>
      </c>
      <c r="DY586" s="58" t="str">
        <f t="shared" si="4"/>
        <v/>
      </c>
      <c r="DZ586" s="92"/>
      <c r="EA586" s="92"/>
      <c r="EB586" s="59" t="s">
        <v>160</v>
      </c>
    </row>
    <row r="587" ht="26.25" customHeight="1">
      <c r="A587" s="30" t="s">
        <v>8078</v>
      </c>
      <c r="B587" s="31" t="s">
        <v>8079</v>
      </c>
      <c r="C587" s="32" t="s">
        <v>8080</v>
      </c>
      <c r="D587" s="32" t="s">
        <v>8081</v>
      </c>
      <c r="E587" s="32" t="s">
        <v>8082</v>
      </c>
      <c r="F587" s="32" t="s">
        <v>8083</v>
      </c>
      <c r="G587" s="33" t="s">
        <v>138</v>
      </c>
      <c r="H587" s="32"/>
      <c r="I587" s="32" t="s">
        <v>8084</v>
      </c>
      <c r="J587" s="33" t="s">
        <v>167</v>
      </c>
      <c r="K587" s="33" t="s">
        <v>142</v>
      </c>
      <c r="L587" s="32" t="s">
        <v>8085</v>
      </c>
      <c r="M587" s="32" t="s">
        <v>8086</v>
      </c>
      <c r="N587" s="32" t="s">
        <v>8087</v>
      </c>
      <c r="O587" s="32" t="s">
        <v>8088</v>
      </c>
      <c r="P587" s="32" t="s">
        <v>8089</v>
      </c>
      <c r="Q587" s="34" t="str">
        <f t="shared" si="1"/>
        <v/>
      </c>
      <c r="R587" s="950">
        <v>35760.0</v>
      </c>
      <c r="S587" s="138">
        <v>13100.0</v>
      </c>
      <c r="T587" s="982">
        <f t="shared" si="2"/>
        <v>52860</v>
      </c>
      <c r="U587" s="38" t="s">
        <v>8090</v>
      </c>
      <c r="V587" s="32" t="s">
        <v>8091</v>
      </c>
      <c r="W587" s="32" t="s">
        <v>8092</v>
      </c>
      <c r="X587" s="83"/>
      <c r="Y587" s="32" t="s">
        <v>8093</v>
      </c>
      <c r="Z587" s="32"/>
      <c r="AA587" s="32"/>
      <c r="AB587" s="32"/>
      <c r="AC587" s="32"/>
      <c r="AD587" s="85"/>
      <c r="AE587" s="85"/>
      <c r="AF587" s="85"/>
      <c r="AG587" s="32"/>
      <c r="AH587" s="32"/>
      <c r="AI587" s="33" t="s">
        <v>223</v>
      </c>
      <c r="AJ587" s="119">
        <v>0.91</v>
      </c>
      <c r="AK587" s="91"/>
      <c r="AL587" s="91"/>
      <c r="AM587" s="91"/>
      <c r="AN587" s="91"/>
      <c r="AO587" s="91"/>
      <c r="AP587" s="91"/>
      <c r="AQ587" s="91"/>
      <c r="AR587" s="91"/>
      <c r="AS587" s="91"/>
      <c r="AT587" s="91"/>
      <c r="AU587" s="92"/>
      <c r="AV587" s="92"/>
      <c r="AW587" s="92"/>
      <c r="AX587" s="92"/>
      <c r="AY587" s="92"/>
      <c r="AZ587" s="92"/>
      <c r="BA587" s="92"/>
      <c r="BB587" s="92"/>
      <c r="BC587" s="92"/>
      <c r="BD587" s="92"/>
      <c r="BE587" s="92"/>
      <c r="BF587" s="92"/>
      <c r="BG587" s="92"/>
      <c r="BH587" s="92"/>
      <c r="BI587" s="92"/>
      <c r="BJ587" s="92"/>
      <c r="BK587" s="92"/>
      <c r="BL587" s="92"/>
      <c r="BM587" s="92"/>
      <c r="BN587" s="92"/>
      <c r="BO587" s="92"/>
      <c r="BP587" s="92"/>
      <c r="BQ587" s="92"/>
      <c r="BR587" s="92"/>
      <c r="BS587" s="92"/>
      <c r="BT587" s="92"/>
      <c r="BU587" s="92"/>
      <c r="BV587" s="92"/>
      <c r="BW587" s="92"/>
      <c r="BX587" s="92"/>
      <c r="BY587" s="92"/>
      <c r="BZ587" s="92"/>
      <c r="CA587" s="92"/>
      <c r="CB587" s="92"/>
      <c r="CC587" s="92"/>
      <c r="CD587" s="92"/>
      <c r="CE587" s="92"/>
      <c r="CF587" s="92"/>
      <c r="CG587" s="92"/>
      <c r="CH587" s="92"/>
      <c r="CI587" s="92"/>
      <c r="CJ587" s="92"/>
      <c r="CK587" s="92"/>
      <c r="CL587" s="92"/>
      <c r="CM587" s="92"/>
      <c r="CN587" s="92"/>
      <c r="CO587" s="92"/>
      <c r="CP587" s="92"/>
      <c r="CQ587" s="92"/>
      <c r="CR587" s="92"/>
      <c r="CS587" s="92"/>
      <c r="CT587" s="92"/>
      <c r="CU587" s="92"/>
      <c r="CV587" s="92"/>
      <c r="CW587" s="92"/>
      <c r="CX587" s="92"/>
      <c r="CY587" s="92"/>
      <c r="CZ587" s="92"/>
      <c r="DA587" s="92"/>
      <c r="DB587" s="92"/>
      <c r="DC587" s="92"/>
      <c r="DD587" s="92"/>
      <c r="DE587" s="92"/>
      <c r="DF587" s="92"/>
      <c r="DG587" s="92"/>
      <c r="DH587" s="92"/>
      <c r="DI587" s="92"/>
      <c r="DJ587" s="92"/>
      <c r="DK587" s="92"/>
      <c r="DL587" s="92"/>
      <c r="DM587" s="92"/>
      <c r="DN587" s="92"/>
      <c r="DO587" s="92"/>
      <c r="DP587" s="92"/>
      <c r="DQ587" s="92"/>
      <c r="DR587" s="92"/>
      <c r="DS587" s="92"/>
      <c r="DT587" s="92"/>
      <c r="DU587" s="92"/>
      <c r="DV587" s="92"/>
      <c r="DW587" s="92"/>
      <c r="DX587" s="58" t="str">
        <f t="shared" si="3"/>
        <v>generous_aid</v>
      </c>
      <c r="DY587" s="58" t="str">
        <f t="shared" si="4"/>
        <v/>
      </c>
      <c r="DZ587" s="92"/>
      <c r="EA587" s="92"/>
      <c r="EB587" s="59" t="s">
        <v>160</v>
      </c>
    </row>
    <row r="588" ht="26.25" customHeight="1">
      <c r="A588" s="30" t="s">
        <v>8094</v>
      </c>
      <c r="B588" s="324"/>
      <c r="C588" s="32" t="s">
        <v>8095</v>
      </c>
      <c r="D588" s="32" t="s">
        <v>217</v>
      </c>
      <c r="E588" s="32" t="s">
        <v>136</v>
      </c>
      <c r="F588" s="32" t="s">
        <v>137</v>
      </c>
      <c r="G588" s="33" t="s">
        <v>138</v>
      </c>
      <c r="H588" s="32"/>
      <c r="I588" s="32" t="s">
        <v>140</v>
      </c>
      <c r="J588" s="33" t="s">
        <v>265</v>
      </c>
      <c r="K588" s="33" t="s">
        <v>142</v>
      </c>
      <c r="L588" s="32" t="s">
        <v>143</v>
      </c>
      <c r="M588" s="32" t="s">
        <v>144</v>
      </c>
      <c r="N588" s="32" t="s">
        <v>8096</v>
      </c>
      <c r="O588" s="32" t="s">
        <v>146</v>
      </c>
      <c r="P588" s="32" t="s">
        <v>147</v>
      </c>
      <c r="Q588" s="34">
        <f t="shared" si="1"/>
        <v>55000</v>
      </c>
      <c r="R588" s="1079">
        <v>59274.0</v>
      </c>
      <c r="S588" s="381">
        <v>16142.0</v>
      </c>
      <c r="T588" s="780">
        <f t="shared" si="2"/>
        <v>79416</v>
      </c>
      <c r="U588" s="32"/>
      <c r="V588" s="65" t="s">
        <v>173</v>
      </c>
      <c r="W588" s="2338">
        <v>454.0</v>
      </c>
      <c r="X588" s="597">
        <v>0.83</v>
      </c>
      <c r="Y588" s="2221">
        <v>22002.0</v>
      </c>
      <c r="Z588" s="1639">
        <v>54530.0</v>
      </c>
      <c r="AA588" s="1965" t="s">
        <v>8097</v>
      </c>
      <c r="AB588" s="71" t="s">
        <v>143</v>
      </c>
      <c r="AC588" s="433">
        <v>20000.0</v>
      </c>
      <c r="AD588" s="87" t="s">
        <v>1966</v>
      </c>
      <c r="AE588" s="297" t="s">
        <v>8098</v>
      </c>
      <c r="AF588" s="87" t="s">
        <v>8099</v>
      </c>
      <c r="AG588" s="893">
        <v>39274.0</v>
      </c>
      <c r="AH588" s="893">
        <v>59416.0</v>
      </c>
      <c r="AI588" s="32" t="s">
        <v>8100</v>
      </c>
      <c r="AJ588" s="2037">
        <v>0.711</v>
      </c>
      <c r="AK588" s="1171">
        <v>0.395</v>
      </c>
      <c r="AL588" s="1219">
        <v>0.17</v>
      </c>
      <c r="AM588" s="91">
        <v>0.1</v>
      </c>
      <c r="AN588" s="302">
        <v>2308.0</v>
      </c>
      <c r="AO588" s="899">
        <v>911.0</v>
      </c>
      <c r="AP588" s="2339">
        <v>92.0</v>
      </c>
      <c r="AQ588" s="54">
        <v>0.71</v>
      </c>
      <c r="AR588" s="32"/>
      <c r="AS588" s="79" t="s">
        <v>173</v>
      </c>
      <c r="AT588" s="32" t="s">
        <v>278</v>
      </c>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c r="CK588" s="56"/>
      <c r="CL588" s="56"/>
      <c r="CM588" s="56"/>
      <c r="CN588" s="56"/>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8" t="s">
        <v>159</v>
      </c>
      <c r="DX588" s="58" t="str">
        <f t="shared" si="3"/>
        <v/>
      </c>
      <c r="DY588" s="58" t="str">
        <f t="shared" si="4"/>
        <v/>
      </c>
      <c r="DZ588" s="58"/>
      <c r="EA588" s="58"/>
      <c r="EB588" s="59" t="s">
        <v>160</v>
      </c>
    </row>
    <row r="589" ht="12.75" customHeight="1">
      <c r="A589" s="30" t="s">
        <v>8101</v>
      </c>
      <c r="B589" s="31" t="s">
        <v>8102</v>
      </c>
      <c r="C589" s="32" t="s">
        <v>8103</v>
      </c>
      <c r="D589" s="32" t="s">
        <v>8104</v>
      </c>
      <c r="E589" s="32" t="s">
        <v>8105</v>
      </c>
      <c r="F589" s="32" t="s">
        <v>8106</v>
      </c>
      <c r="G589" s="33" t="s">
        <v>138</v>
      </c>
      <c r="H589" s="32"/>
      <c r="I589" s="32" t="s">
        <v>8107</v>
      </c>
      <c r="J589" s="33" t="s">
        <v>265</v>
      </c>
      <c r="K589" s="33" t="s">
        <v>142</v>
      </c>
      <c r="L589" s="32" t="s">
        <v>8108</v>
      </c>
      <c r="M589" s="32" t="s">
        <v>8109</v>
      </c>
      <c r="N589" s="32" t="s">
        <v>8110</v>
      </c>
      <c r="O589" s="32" t="s">
        <v>8111</v>
      </c>
      <c r="P589" s="32" t="s">
        <v>8112</v>
      </c>
      <c r="Q589" s="34">
        <f t="shared" si="1"/>
        <v>55000</v>
      </c>
      <c r="R589" s="34">
        <v>59274.0</v>
      </c>
      <c r="S589" s="34">
        <v>16142.0</v>
      </c>
      <c r="T589" s="34">
        <f t="shared" si="2"/>
        <v>79416</v>
      </c>
      <c r="U589" s="32" t="s">
        <v>8113</v>
      </c>
      <c r="V589" s="32" t="s">
        <v>8114</v>
      </c>
      <c r="W589" s="78">
        <v>454.0</v>
      </c>
      <c r="X589" s="83">
        <v>0.833</v>
      </c>
      <c r="Y589" s="34">
        <v>22002.0</v>
      </c>
      <c r="Z589" s="34">
        <v>54530.0</v>
      </c>
      <c r="AA589" s="32" t="s">
        <v>8115</v>
      </c>
      <c r="AB589" s="32" t="s">
        <v>8116</v>
      </c>
      <c r="AC589" s="34">
        <v>20000.0</v>
      </c>
      <c r="AD589" s="87" t="s">
        <v>1966</v>
      </c>
      <c r="AE589" s="297" t="s">
        <v>8098</v>
      </c>
      <c r="AF589" s="87" t="s">
        <v>8099</v>
      </c>
      <c r="AG589" s="34">
        <v>39274.0</v>
      </c>
      <c r="AH589" s="34">
        <v>59416.0</v>
      </c>
      <c r="AI589" s="32" t="s">
        <v>8117</v>
      </c>
      <c r="AJ589" s="263">
        <v>0.711</v>
      </c>
      <c r="AK589" s="263"/>
      <c r="AL589" s="263"/>
      <c r="AM589" s="263"/>
      <c r="AN589" s="263"/>
      <c r="AO589" s="263"/>
      <c r="AP589" s="263"/>
      <c r="AQ589" s="263"/>
      <c r="AR589" s="263"/>
      <c r="AS589" s="263"/>
      <c r="AT589" s="263"/>
      <c r="AU589" s="166"/>
      <c r="AV589" s="166"/>
      <c r="AW589" s="166"/>
      <c r="AX589" s="166"/>
      <c r="AY589" s="166"/>
      <c r="AZ589" s="166"/>
      <c r="BA589" s="166"/>
      <c r="BB589" s="166"/>
      <c r="BC589" s="166"/>
      <c r="BD589" s="166"/>
      <c r="BE589" s="166"/>
      <c r="BF589" s="166"/>
      <c r="BG589" s="166"/>
      <c r="BH589" s="166"/>
      <c r="BI589" s="166"/>
      <c r="BJ589" s="166"/>
      <c r="BK589" s="166"/>
      <c r="BL589" s="166"/>
      <c r="BM589" s="166"/>
      <c r="BN589" s="166"/>
      <c r="BO589" s="166"/>
      <c r="BP589" s="166"/>
      <c r="BQ589" s="166"/>
      <c r="BR589" s="166"/>
      <c r="BS589" s="166"/>
      <c r="BT589" s="166"/>
      <c r="BU589" s="166"/>
      <c r="BV589" s="166"/>
      <c r="BW589" s="166"/>
      <c r="BX589" s="166"/>
      <c r="BY589" s="166"/>
      <c r="BZ589" s="166"/>
      <c r="CA589" s="166"/>
      <c r="CB589" s="166"/>
      <c r="CC589" s="166"/>
      <c r="CD589" s="166"/>
      <c r="CE589" s="166"/>
      <c r="CF589" s="166"/>
      <c r="CG589" s="166"/>
      <c r="CH589" s="166"/>
      <c r="CI589" s="166"/>
      <c r="CJ589" s="166"/>
      <c r="CK589" s="166"/>
      <c r="CL589" s="166"/>
      <c r="CM589" s="166"/>
      <c r="CN589" s="166"/>
      <c r="CO589" s="166"/>
      <c r="CP589" s="166"/>
      <c r="CQ589" s="166"/>
      <c r="CR589" s="166"/>
      <c r="CS589" s="166"/>
      <c r="CT589" s="166"/>
      <c r="CU589" s="166"/>
      <c r="CV589" s="166"/>
      <c r="CW589" s="166"/>
      <c r="CX589" s="166"/>
      <c r="CY589" s="166"/>
      <c r="CZ589" s="166"/>
      <c r="DA589" s="166"/>
      <c r="DB589" s="166"/>
      <c r="DC589" s="166"/>
      <c r="DD589" s="166"/>
      <c r="DE589" s="166"/>
      <c r="DF589" s="166"/>
      <c r="DG589" s="166"/>
      <c r="DH589" s="166"/>
      <c r="DI589" s="166"/>
      <c r="DJ589" s="166"/>
      <c r="DK589" s="166"/>
      <c r="DL589" s="166"/>
      <c r="DM589" s="166"/>
      <c r="DN589" s="166"/>
      <c r="DO589" s="166"/>
      <c r="DP589" s="166"/>
      <c r="DQ589" s="166"/>
      <c r="DR589" s="166"/>
      <c r="DS589" s="166"/>
      <c r="DT589" s="166"/>
      <c r="DU589" s="166"/>
      <c r="DV589" s="166"/>
      <c r="DW589" s="166"/>
      <c r="DX589" s="58" t="str">
        <f t="shared" si="3"/>
        <v/>
      </c>
      <c r="DY589" s="58" t="str">
        <f t="shared" si="4"/>
        <v/>
      </c>
      <c r="DZ589" s="166"/>
      <c r="EA589" s="166"/>
      <c r="EB589" s="59" t="s">
        <v>160</v>
      </c>
    </row>
    <row r="590" ht="26.25" customHeight="1">
      <c r="A590" s="30" t="s">
        <v>8118</v>
      </c>
      <c r="B590" s="31" t="s">
        <v>8119</v>
      </c>
      <c r="C590" s="32" t="s">
        <v>8120</v>
      </c>
      <c r="D590" s="32" t="s">
        <v>8121</v>
      </c>
      <c r="E590" s="32" t="s">
        <v>8122</v>
      </c>
      <c r="F590" s="32" t="s">
        <v>8123</v>
      </c>
      <c r="G590" s="33" t="s">
        <v>525</v>
      </c>
      <c r="H590" s="32"/>
      <c r="I590" s="32" t="s">
        <v>8124</v>
      </c>
      <c r="J590" s="33" t="s">
        <v>167</v>
      </c>
      <c r="K590" s="33" t="s">
        <v>142</v>
      </c>
      <c r="L590" s="32" t="s">
        <v>8125</v>
      </c>
      <c r="M590" s="32" t="s">
        <v>8126</v>
      </c>
      <c r="N590" s="32" t="s">
        <v>8127</v>
      </c>
      <c r="O590" s="32" t="s">
        <v>8128</v>
      </c>
      <c r="P590" s="32" t="s">
        <v>8129</v>
      </c>
      <c r="Q590" s="34" t="str">
        <f t="shared" si="1"/>
        <v/>
      </c>
      <c r="R590" s="844">
        <v>44966.0</v>
      </c>
      <c r="S590" s="104">
        <v>11920.0</v>
      </c>
      <c r="T590" s="785">
        <f t="shared" si="2"/>
        <v>60886</v>
      </c>
      <c r="U590" s="38" t="s">
        <v>8130</v>
      </c>
      <c r="V590" s="39" t="s">
        <v>8131</v>
      </c>
      <c r="W590" s="154">
        <v>51.0</v>
      </c>
      <c r="X590" s="686">
        <v>0.7</v>
      </c>
      <c r="Y590" s="1736">
        <v>41259.0</v>
      </c>
      <c r="Z590" s="32"/>
      <c r="AA590" s="2340" t="s">
        <v>8132</v>
      </c>
      <c r="AB590" s="45" t="s">
        <v>143</v>
      </c>
      <c r="AC590" s="46" t="s">
        <v>8133</v>
      </c>
      <c r="AD590" s="85" t="s">
        <v>8134</v>
      </c>
      <c r="AE590" s="297" t="s">
        <v>8135</v>
      </c>
      <c r="AF590" s="85" t="s">
        <v>8136</v>
      </c>
      <c r="AG590" s="145">
        <v>0.0</v>
      </c>
      <c r="AH590" s="2322">
        <v>15920.0</v>
      </c>
      <c r="AI590" s="32" t="s">
        <v>8137</v>
      </c>
      <c r="AJ590" s="1421">
        <v>0.69</v>
      </c>
      <c r="AK590" s="91"/>
      <c r="AL590" s="91"/>
      <c r="AM590" s="91"/>
      <c r="AN590" s="91"/>
      <c r="AO590" s="91"/>
      <c r="AP590" s="91"/>
      <c r="AQ590" s="91"/>
      <c r="AR590" s="91"/>
      <c r="AS590" s="91"/>
      <c r="AT590" s="91"/>
      <c r="AU590" s="92"/>
      <c r="AV590" s="92"/>
      <c r="AW590" s="92"/>
      <c r="AX590" s="92"/>
      <c r="AY590" s="92"/>
      <c r="AZ590" s="92"/>
      <c r="BA590" s="92"/>
      <c r="BB590" s="92"/>
      <c r="BC590" s="92"/>
      <c r="BD590" s="92"/>
      <c r="BE590" s="92"/>
      <c r="BF590" s="92"/>
      <c r="BG590" s="92"/>
      <c r="BH590" s="92"/>
      <c r="BI590" s="92"/>
      <c r="BJ590" s="92"/>
      <c r="BK590" s="92"/>
      <c r="BL590" s="92"/>
      <c r="BM590" s="92"/>
      <c r="BN590" s="92"/>
      <c r="BO590" s="92"/>
      <c r="BP590" s="92"/>
      <c r="BQ590" s="92"/>
      <c r="BR590" s="92"/>
      <c r="BS590" s="92"/>
      <c r="BT590" s="92"/>
      <c r="BU590" s="92"/>
      <c r="BV590" s="92"/>
      <c r="BW590" s="92"/>
      <c r="BX590" s="92"/>
      <c r="BY590" s="92"/>
      <c r="BZ590" s="92"/>
      <c r="CA590" s="92"/>
      <c r="CB590" s="92"/>
      <c r="CC590" s="92"/>
      <c r="CD590" s="92"/>
      <c r="CE590" s="92"/>
      <c r="CF590" s="92"/>
      <c r="CG590" s="92"/>
      <c r="CH590" s="92"/>
      <c r="CI590" s="92"/>
      <c r="CJ590" s="92"/>
      <c r="CK590" s="92"/>
      <c r="CL590" s="92"/>
      <c r="CM590" s="92"/>
      <c r="CN590" s="92"/>
      <c r="CO590" s="92"/>
      <c r="CP590" s="92"/>
      <c r="CQ590" s="92"/>
      <c r="CR590" s="92"/>
      <c r="CS590" s="92"/>
      <c r="CT590" s="92"/>
      <c r="CU590" s="92"/>
      <c r="CV590" s="92"/>
      <c r="CW590" s="92"/>
      <c r="CX590" s="92"/>
      <c r="CY590" s="92"/>
      <c r="CZ590" s="92"/>
      <c r="DA590" s="92"/>
      <c r="DB590" s="92"/>
      <c r="DC590" s="92"/>
      <c r="DD590" s="92"/>
      <c r="DE590" s="92"/>
      <c r="DF590" s="92"/>
      <c r="DG590" s="92"/>
      <c r="DH590" s="92"/>
      <c r="DI590" s="92"/>
      <c r="DJ590" s="92"/>
      <c r="DK590" s="92"/>
      <c r="DL590" s="92"/>
      <c r="DM590" s="92"/>
      <c r="DN590" s="92"/>
      <c r="DO590" s="92"/>
      <c r="DP590" s="92"/>
      <c r="DQ590" s="92"/>
      <c r="DR590" s="92"/>
      <c r="DS590" s="92"/>
      <c r="DT590" s="92"/>
      <c r="DU590" s="92"/>
      <c r="DV590" s="92"/>
      <c r="DW590" s="92"/>
      <c r="DX590" s="58" t="str">
        <f t="shared" si="3"/>
        <v/>
      </c>
      <c r="DY590" s="58" t="str">
        <f t="shared" si="4"/>
        <v/>
      </c>
      <c r="DZ590" s="92"/>
      <c r="EA590" s="92"/>
      <c r="EB590" s="59" t="s">
        <v>160</v>
      </c>
    </row>
    <row r="591" ht="39.0" customHeight="1">
      <c r="A591" s="60" t="s">
        <v>8138</v>
      </c>
      <c r="B591" s="31" t="s">
        <v>8139</v>
      </c>
      <c r="C591" s="61" t="s">
        <v>8140</v>
      </c>
      <c r="D591" s="61" t="s">
        <v>8141</v>
      </c>
      <c r="E591" s="61" t="s">
        <v>8142</v>
      </c>
      <c r="F591" s="32" t="s">
        <v>8143</v>
      </c>
      <c r="G591" s="32" t="s">
        <v>8144</v>
      </c>
      <c r="H591" s="32"/>
      <c r="I591" s="32" t="s">
        <v>8145</v>
      </c>
      <c r="J591" s="33" t="s">
        <v>663</v>
      </c>
      <c r="K591" s="33" t="s">
        <v>142</v>
      </c>
      <c r="L591" s="32" t="s">
        <v>8146</v>
      </c>
      <c r="M591" s="32" t="s">
        <v>8147</v>
      </c>
      <c r="N591" s="32" t="s">
        <v>8148</v>
      </c>
      <c r="O591" s="32" t="s">
        <v>8149</v>
      </c>
      <c r="P591" s="32" t="s">
        <v>8150</v>
      </c>
      <c r="Q591" s="34">
        <f t="shared" si="1"/>
        <v>20000</v>
      </c>
      <c r="R591" s="1625">
        <v>35582.0</v>
      </c>
      <c r="S591" s="684">
        <v>10152.0</v>
      </c>
      <c r="T591" s="225">
        <f t="shared" si="2"/>
        <v>49734</v>
      </c>
      <c r="U591" s="38" t="s">
        <v>8151</v>
      </c>
      <c r="V591" s="39" t="s">
        <v>8152</v>
      </c>
      <c r="W591" s="2019">
        <v>45.0</v>
      </c>
      <c r="X591" s="67">
        <v>1.0</v>
      </c>
      <c r="Y591" s="274">
        <v>28979.0</v>
      </c>
      <c r="Z591" s="1350">
        <v>17849.0</v>
      </c>
      <c r="AA591" s="2341" t="s">
        <v>8153</v>
      </c>
      <c r="AB591" s="45" t="s">
        <v>143</v>
      </c>
      <c r="AC591" s="61"/>
      <c r="AD591" s="85"/>
      <c r="AE591" s="85"/>
      <c r="AF591" s="85"/>
      <c r="AG591" s="61"/>
      <c r="AH591" s="61" t="s">
        <v>8154</v>
      </c>
      <c r="AI591" s="33" t="s">
        <v>223</v>
      </c>
      <c r="AJ591" s="262">
        <v>0.729</v>
      </c>
      <c r="AK591" s="263"/>
      <c r="AL591" s="263"/>
      <c r="AM591" s="263"/>
      <c r="AN591" s="263"/>
      <c r="AO591" s="263"/>
      <c r="AP591" s="263"/>
      <c r="AQ591" s="263"/>
      <c r="AR591" s="263"/>
      <c r="AS591" s="263"/>
      <c r="AT591" s="263"/>
      <c r="AU591" s="166"/>
      <c r="AV591" s="166"/>
      <c r="AW591" s="166"/>
      <c r="AX591" s="166"/>
      <c r="AY591" s="166"/>
      <c r="AZ591" s="166"/>
      <c r="BA591" s="166"/>
      <c r="BB591" s="166"/>
      <c r="BC591" s="166"/>
      <c r="BD591" s="166"/>
      <c r="BE591" s="166"/>
      <c r="BF591" s="166"/>
      <c r="BG591" s="166"/>
      <c r="BH591" s="166"/>
      <c r="BI591" s="166"/>
      <c r="BJ591" s="166"/>
      <c r="BK591" s="166"/>
      <c r="BL591" s="166"/>
      <c r="BM591" s="166"/>
      <c r="BN591" s="166"/>
      <c r="BO591" s="166"/>
      <c r="BP591" s="166"/>
      <c r="BQ591" s="166"/>
      <c r="BR591" s="166"/>
      <c r="BS591" s="166"/>
      <c r="BT591" s="166"/>
      <c r="BU591" s="166"/>
      <c r="BV591" s="166"/>
      <c r="BW591" s="166"/>
      <c r="BX591" s="166"/>
      <c r="BY591" s="166"/>
      <c r="BZ591" s="166"/>
      <c r="CA591" s="166"/>
      <c r="CB591" s="166"/>
      <c r="CC591" s="166"/>
      <c r="CD591" s="166"/>
      <c r="CE591" s="166"/>
      <c r="CF591" s="166"/>
      <c r="CG591" s="166"/>
      <c r="CH591" s="166"/>
      <c r="CI591" s="166"/>
      <c r="CJ591" s="166"/>
      <c r="CK591" s="166"/>
      <c r="CL591" s="166"/>
      <c r="CM591" s="166"/>
      <c r="CN591" s="166"/>
      <c r="CO591" s="166"/>
      <c r="CP591" s="166"/>
      <c r="CQ591" s="166"/>
      <c r="CR591" s="166"/>
      <c r="CS591" s="166"/>
      <c r="CT591" s="166"/>
      <c r="CU591" s="166"/>
      <c r="CV591" s="166"/>
      <c r="CW591" s="166"/>
      <c r="CX591" s="166"/>
      <c r="CY591" s="166"/>
      <c r="CZ591" s="166"/>
      <c r="DA591" s="166"/>
      <c r="DB591" s="166"/>
      <c r="DC591" s="166"/>
      <c r="DD591" s="166"/>
      <c r="DE591" s="166"/>
      <c r="DF591" s="166"/>
      <c r="DG591" s="166"/>
      <c r="DH591" s="166"/>
      <c r="DI591" s="166"/>
      <c r="DJ591" s="166"/>
      <c r="DK591" s="166"/>
      <c r="DL591" s="166"/>
      <c r="DM591" s="166"/>
      <c r="DN591" s="166"/>
      <c r="DO591" s="166"/>
      <c r="DP591" s="166"/>
      <c r="DQ591" s="166"/>
      <c r="DR591" s="166"/>
      <c r="DS591" s="166"/>
      <c r="DT591" s="166"/>
      <c r="DU591" s="166"/>
      <c r="DV591" s="166"/>
      <c r="DW591" s="166"/>
      <c r="DX591" s="58" t="str">
        <f t="shared" si="3"/>
        <v/>
      </c>
      <c r="DY591" s="58" t="str">
        <f t="shared" si="4"/>
        <v>affordable</v>
      </c>
      <c r="DZ591" s="166"/>
      <c r="EA591" s="166"/>
      <c r="EB591" s="59" t="s">
        <v>160</v>
      </c>
    </row>
    <row r="592" ht="12.75" customHeight="1">
      <c r="A592" s="60" t="s">
        <v>8155</v>
      </c>
      <c r="B592" s="324"/>
      <c r="C592" s="61" t="s">
        <v>8156</v>
      </c>
      <c r="D592" s="61" t="s">
        <v>3135</v>
      </c>
      <c r="E592" s="61" t="s">
        <v>3136</v>
      </c>
      <c r="F592" s="32" t="s">
        <v>137</v>
      </c>
      <c r="G592" s="33" t="s">
        <v>325</v>
      </c>
      <c r="H592" s="32"/>
      <c r="I592" s="32" t="s">
        <v>140</v>
      </c>
      <c r="J592" s="33" t="s">
        <v>167</v>
      </c>
      <c r="K592" s="33" t="s">
        <v>142</v>
      </c>
      <c r="L592" s="32" t="s">
        <v>143</v>
      </c>
      <c r="M592" s="33" t="s">
        <v>169</v>
      </c>
      <c r="N592" s="32" t="s">
        <v>8157</v>
      </c>
      <c r="O592" s="32" t="s">
        <v>146</v>
      </c>
      <c r="P592" s="32" t="s">
        <v>171</v>
      </c>
      <c r="Q592" s="34">
        <f t="shared" si="1"/>
        <v>45000</v>
      </c>
      <c r="R592" s="1952">
        <v>60580.0</v>
      </c>
      <c r="S592" s="893">
        <v>16820.0</v>
      </c>
      <c r="T592" s="1164">
        <f t="shared" si="2"/>
        <v>81400</v>
      </c>
      <c r="U592" s="32"/>
      <c r="V592" s="65" t="s">
        <v>173</v>
      </c>
      <c r="W592" s="1121">
        <v>173.0</v>
      </c>
      <c r="X592" s="1632">
        <v>0.94</v>
      </c>
      <c r="Y592" s="433">
        <v>36037.0</v>
      </c>
      <c r="Z592" s="2342">
        <v>42453.0</v>
      </c>
      <c r="AA592" s="599" t="s">
        <v>8158</v>
      </c>
      <c r="AB592" s="71" t="s">
        <v>143</v>
      </c>
      <c r="AC592" s="72" t="s">
        <v>8159</v>
      </c>
      <c r="AD592" s="85" t="s">
        <v>8160</v>
      </c>
      <c r="AE592" s="297" t="s">
        <v>8161</v>
      </c>
      <c r="AF592" s="87" t="s">
        <v>8162</v>
      </c>
      <c r="AG592" s="49">
        <v>0.0</v>
      </c>
      <c r="AH592" s="73">
        <v>4000.0</v>
      </c>
      <c r="AI592" s="32" t="s">
        <v>8163</v>
      </c>
      <c r="AJ592" s="690">
        <v>0.406</v>
      </c>
      <c r="AK592" s="1912">
        <v>0.126</v>
      </c>
      <c r="AL592" s="1455">
        <v>0.09</v>
      </c>
      <c r="AM592" s="91">
        <v>0.16</v>
      </c>
      <c r="AN592" s="302">
        <v>2251.0</v>
      </c>
      <c r="AO592" s="980">
        <v>284.0</v>
      </c>
      <c r="AP592" s="1798">
        <v>46.0</v>
      </c>
      <c r="AQ592" s="779">
        <v>0.41</v>
      </c>
      <c r="AR592" s="32"/>
      <c r="AS592" s="79" t="s">
        <v>173</v>
      </c>
      <c r="AT592" s="32"/>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c r="CK592" s="56"/>
      <c r="CL592" s="56"/>
      <c r="CM592" s="56"/>
      <c r="CN592" s="56"/>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8" t="s">
        <v>159</v>
      </c>
      <c r="DX592" s="58" t="str">
        <f t="shared" si="3"/>
        <v/>
      </c>
      <c r="DY592" s="58" t="str">
        <f t="shared" si="4"/>
        <v/>
      </c>
      <c r="DZ592" s="58"/>
      <c r="EA592" s="58"/>
      <c r="EB592" s="59" t="s">
        <v>160</v>
      </c>
    </row>
    <row r="593" ht="12.75" customHeight="1">
      <c r="A593" s="150" t="s">
        <v>8164</v>
      </c>
      <c r="B593" s="31" t="s">
        <v>8165</v>
      </c>
      <c r="C593" s="32" t="s">
        <v>8166</v>
      </c>
      <c r="D593" s="32" t="s">
        <v>8167</v>
      </c>
      <c r="E593" s="32" t="s">
        <v>8168</v>
      </c>
      <c r="F593" s="32" t="s">
        <v>8169</v>
      </c>
      <c r="G593" s="33" t="s">
        <v>325</v>
      </c>
      <c r="H593" s="32"/>
      <c r="I593" s="32" t="s">
        <v>8170</v>
      </c>
      <c r="J593" s="33" t="s">
        <v>167</v>
      </c>
      <c r="K593" s="33" t="s">
        <v>142</v>
      </c>
      <c r="L593" s="32" t="s">
        <v>8171</v>
      </c>
      <c r="M593" s="33" t="s">
        <v>169</v>
      </c>
      <c r="N593" s="32" t="s">
        <v>8172</v>
      </c>
      <c r="O593" s="32" t="s">
        <v>8173</v>
      </c>
      <c r="P593" s="32" t="s">
        <v>8174</v>
      </c>
      <c r="Q593" s="34">
        <f t="shared" si="1"/>
        <v>45000</v>
      </c>
      <c r="R593" s="2201">
        <v>60580.0</v>
      </c>
      <c r="S593" s="885">
        <v>16820.0</v>
      </c>
      <c r="T593" s="1085">
        <f t="shared" si="2"/>
        <v>81400</v>
      </c>
      <c r="U593" s="38" t="s">
        <v>8175</v>
      </c>
      <c r="V593" s="65" t="s">
        <v>8176</v>
      </c>
      <c r="W593" s="282">
        <v>173.0</v>
      </c>
      <c r="X593" s="1094">
        <v>0.94</v>
      </c>
      <c r="Y593" s="433">
        <v>36037.0</v>
      </c>
      <c r="Z593" s="828">
        <v>42453.0</v>
      </c>
      <c r="AA593" s="599" t="s">
        <v>8177</v>
      </c>
      <c r="AB593" s="71" t="s">
        <v>8178</v>
      </c>
      <c r="AC593" s="72" t="s">
        <v>8179</v>
      </c>
      <c r="AD593" s="85" t="s">
        <v>8160</v>
      </c>
      <c r="AE593" s="297" t="s">
        <v>8161</v>
      </c>
      <c r="AF593" s="87" t="s">
        <v>8162</v>
      </c>
      <c r="AG593" s="145">
        <v>0.0</v>
      </c>
      <c r="AH593" s="159">
        <v>4000.0</v>
      </c>
      <c r="AI593" s="32" t="s">
        <v>8180</v>
      </c>
      <c r="AJ593" s="2085">
        <v>0.406</v>
      </c>
      <c r="AK593" s="263"/>
      <c r="AL593" s="263"/>
      <c r="AM593" s="263"/>
      <c r="AN593" s="263"/>
      <c r="AO593" s="263"/>
      <c r="AP593" s="263"/>
      <c r="AQ593" s="263"/>
      <c r="AR593" s="263"/>
      <c r="AS593" s="263"/>
      <c r="AT593" s="263"/>
      <c r="AU593" s="166"/>
      <c r="AV593" s="166"/>
      <c r="AW593" s="166"/>
      <c r="AX593" s="166"/>
      <c r="AY593" s="166"/>
      <c r="AZ593" s="166"/>
      <c r="BA593" s="166"/>
      <c r="BB593" s="166"/>
      <c r="BC593" s="166"/>
      <c r="BD593" s="166"/>
      <c r="BE593" s="166"/>
      <c r="BF593" s="166"/>
      <c r="BG593" s="166"/>
      <c r="BH593" s="166"/>
      <c r="BI593" s="166"/>
      <c r="BJ593" s="166"/>
      <c r="BK593" s="166"/>
      <c r="BL593" s="166"/>
      <c r="BM593" s="166"/>
      <c r="BN593" s="166"/>
      <c r="BO593" s="166"/>
      <c r="BP593" s="166"/>
      <c r="BQ593" s="166"/>
      <c r="BR593" s="166"/>
      <c r="BS593" s="166"/>
      <c r="BT593" s="166"/>
      <c r="BU593" s="166"/>
      <c r="BV593" s="166"/>
      <c r="BW593" s="166"/>
      <c r="BX593" s="166"/>
      <c r="BY593" s="166"/>
      <c r="BZ593" s="166"/>
      <c r="CA593" s="166"/>
      <c r="CB593" s="166"/>
      <c r="CC593" s="166"/>
      <c r="CD593" s="166"/>
      <c r="CE593" s="166"/>
      <c r="CF593" s="166"/>
      <c r="CG593" s="166"/>
      <c r="CH593" s="166"/>
      <c r="CI593" s="166"/>
      <c r="CJ593" s="166"/>
      <c r="CK593" s="166"/>
      <c r="CL593" s="166"/>
      <c r="CM593" s="166"/>
      <c r="CN593" s="166"/>
      <c r="CO593" s="166"/>
      <c r="CP593" s="166"/>
      <c r="CQ593" s="166"/>
      <c r="CR593" s="166"/>
      <c r="CS593" s="166"/>
      <c r="CT593" s="166"/>
      <c r="CU593" s="166"/>
      <c r="CV593" s="166"/>
      <c r="CW593" s="166"/>
      <c r="CX593" s="166"/>
      <c r="CY593" s="166"/>
      <c r="CZ593" s="166"/>
      <c r="DA593" s="166"/>
      <c r="DB593" s="166"/>
      <c r="DC593" s="166"/>
      <c r="DD593" s="166"/>
      <c r="DE593" s="166"/>
      <c r="DF593" s="166"/>
      <c r="DG593" s="166"/>
      <c r="DH593" s="166"/>
      <c r="DI593" s="166"/>
      <c r="DJ593" s="166"/>
      <c r="DK593" s="166"/>
      <c r="DL593" s="166"/>
      <c r="DM593" s="166"/>
      <c r="DN593" s="166"/>
      <c r="DO593" s="166"/>
      <c r="DP593" s="166"/>
      <c r="DQ593" s="166"/>
      <c r="DR593" s="166"/>
      <c r="DS593" s="166"/>
      <c r="DT593" s="166"/>
      <c r="DU593" s="166"/>
      <c r="DV593" s="166"/>
      <c r="DW593" s="166"/>
      <c r="DX593" s="58" t="str">
        <f t="shared" si="3"/>
        <v/>
      </c>
      <c r="DY593" s="58" t="str">
        <f t="shared" si="4"/>
        <v/>
      </c>
      <c r="DZ593" s="166"/>
      <c r="EA593" s="166"/>
      <c r="EB593" s="59" t="s">
        <v>160</v>
      </c>
    </row>
    <row r="594" ht="26.25" customHeight="1">
      <c r="A594" s="30" t="s">
        <v>8181</v>
      </c>
      <c r="B594" s="324"/>
      <c r="C594" s="32" t="s">
        <v>8182</v>
      </c>
      <c r="D594" s="32" t="s">
        <v>1101</v>
      </c>
      <c r="E594" s="32" t="s">
        <v>1102</v>
      </c>
      <c r="F594" s="32" t="s">
        <v>137</v>
      </c>
      <c r="G594" s="33" t="s">
        <v>205</v>
      </c>
      <c r="H594" s="32"/>
      <c r="I594" s="32" t="s">
        <v>8183</v>
      </c>
      <c r="J594" s="33" t="s">
        <v>167</v>
      </c>
      <c r="K594" s="33" t="s">
        <v>142</v>
      </c>
      <c r="L594" s="32" t="s">
        <v>143</v>
      </c>
      <c r="M594" s="32" t="s">
        <v>144</v>
      </c>
      <c r="N594" s="32" t="s">
        <v>8184</v>
      </c>
      <c r="O594" s="32" t="s">
        <v>146</v>
      </c>
      <c r="P594" s="32" t="s">
        <v>147</v>
      </c>
      <c r="Q594" s="34">
        <f t="shared" si="1"/>
        <v>55000</v>
      </c>
      <c r="R594" s="428">
        <v>56049.0</v>
      </c>
      <c r="S594" s="407">
        <v>17727.0</v>
      </c>
      <c r="T594" s="288">
        <f t="shared" si="2"/>
        <v>77776</v>
      </c>
      <c r="U594" s="32"/>
      <c r="V594" s="65" t="s">
        <v>173</v>
      </c>
      <c r="W594" s="391">
        <v>179.0</v>
      </c>
      <c r="X594" s="2343">
        <v>0.94</v>
      </c>
      <c r="Y594" s="382">
        <v>21318.0</v>
      </c>
      <c r="Z594" s="2344">
        <v>54574.0</v>
      </c>
      <c r="AA594" s="112" t="s">
        <v>221</v>
      </c>
      <c r="AB594" s="71" t="s">
        <v>143</v>
      </c>
      <c r="AC594" s="248">
        <v>27500.0</v>
      </c>
      <c r="AD594" s="85" t="s">
        <v>3196</v>
      </c>
      <c r="AE594" s="376" t="s">
        <v>8185</v>
      </c>
      <c r="AF594" s="87" t="s">
        <v>8186</v>
      </c>
      <c r="AG594" s="818">
        <v>28549.0</v>
      </c>
      <c r="AH594" s="1251">
        <v>50276.0</v>
      </c>
      <c r="AI594" s="32" t="s">
        <v>8187</v>
      </c>
      <c r="AJ594" s="1083">
        <v>0.73</v>
      </c>
      <c r="AK594" s="2038">
        <v>0.652</v>
      </c>
      <c r="AL594" s="300">
        <v>0.14</v>
      </c>
      <c r="AM594" s="91">
        <v>0.1</v>
      </c>
      <c r="AN594" s="1760">
        <v>816.0</v>
      </c>
      <c r="AO594" s="649">
        <v>532.0</v>
      </c>
      <c r="AP594" s="2046">
        <v>51.0</v>
      </c>
      <c r="AQ594" s="1083">
        <v>0.73</v>
      </c>
      <c r="AR594" s="33"/>
      <c r="AS594" s="55" t="s">
        <v>157</v>
      </c>
      <c r="AT594" s="32"/>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c r="CK594" s="56"/>
      <c r="CL594" s="56"/>
      <c r="CM594" s="56"/>
      <c r="CN594" s="56"/>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8" t="s">
        <v>159</v>
      </c>
      <c r="DX594" s="58" t="str">
        <f t="shared" si="3"/>
        <v/>
      </c>
      <c r="DY594" s="58" t="str">
        <f t="shared" si="4"/>
        <v/>
      </c>
      <c r="DZ594" s="58"/>
      <c r="EA594" s="58"/>
      <c r="EB594" s="59" t="s">
        <v>160</v>
      </c>
    </row>
    <row r="595" ht="39.0" customHeight="1">
      <c r="A595" s="60" t="s">
        <v>8188</v>
      </c>
      <c r="B595" s="31" t="s">
        <v>8189</v>
      </c>
      <c r="C595" s="61" t="s">
        <v>8190</v>
      </c>
      <c r="D595" s="61" t="s">
        <v>8191</v>
      </c>
      <c r="E595" s="61" t="s">
        <v>8192</v>
      </c>
      <c r="F595" s="32" t="s">
        <v>8193</v>
      </c>
      <c r="G595" s="33" t="s">
        <v>205</v>
      </c>
      <c r="H595" s="32"/>
      <c r="I595" s="32" t="s">
        <v>8194</v>
      </c>
      <c r="J595" s="33" t="s">
        <v>167</v>
      </c>
      <c r="K595" s="33" t="s">
        <v>142</v>
      </c>
      <c r="L595" s="32" t="s">
        <v>8195</v>
      </c>
      <c r="M595" s="32" t="s">
        <v>8196</v>
      </c>
      <c r="N595" s="32" t="s">
        <v>8197</v>
      </c>
      <c r="O595" s="32" t="s">
        <v>8198</v>
      </c>
      <c r="P595" s="32" t="s">
        <v>8199</v>
      </c>
      <c r="Q595" s="34">
        <f t="shared" si="1"/>
        <v>55000</v>
      </c>
      <c r="R595" s="1079">
        <v>56049.0</v>
      </c>
      <c r="S595" s="836">
        <v>17727.0</v>
      </c>
      <c r="T595" s="1079">
        <f t="shared" si="2"/>
        <v>77776</v>
      </c>
      <c r="U595" s="38" t="s">
        <v>8200</v>
      </c>
      <c r="V595" s="65" t="s">
        <v>8201</v>
      </c>
      <c r="W595" s="282">
        <v>179.0</v>
      </c>
      <c r="X595" s="1838">
        <v>0.942</v>
      </c>
      <c r="Y595" s="382">
        <v>21318.0</v>
      </c>
      <c r="Z595" s="2252">
        <v>54574.0</v>
      </c>
      <c r="AA595" s="112" t="s">
        <v>8202</v>
      </c>
      <c r="AB595" s="71" t="s">
        <v>8203</v>
      </c>
      <c r="AC595" s="1169">
        <v>27500.0</v>
      </c>
      <c r="AD595" s="85" t="s">
        <v>3196</v>
      </c>
      <c r="AE595" s="376" t="s">
        <v>8185</v>
      </c>
      <c r="AF595" s="87" t="s">
        <v>8186</v>
      </c>
      <c r="AG595" s="1629">
        <v>28549.0</v>
      </c>
      <c r="AH595" s="362">
        <v>50276.0</v>
      </c>
      <c r="AI595" s="32" t="s">
        <v>8204</v>
      </c>
      <c r="AJ595" s="119">
        <v>0.73</v>
      </c>
      <c r="AK595" s="91"/>
      <c r="AL595" s="91"/>
      <c r="AM595" s="91"/>
      <c r="AN595" s="91"/>
      <c r="AO595" s="91"/>
      <c r="AP595" s="91"/>
      <c r="AQ595" s="91"/>
      <c r="AR595" s="91"/>
      <c r="AS595" s="91"/>
      <c r="AT595" s="91"/>
      <c r="AU595" s="92"/>
      <c r="AV595" s="92"/>
      <c r="AW595" s="92"/>
      <c r="AX595" s="92"/>
      <c r="AY595" s="92"/>
      <c r="AZ595" s="92"/>
      <c r="BA595" s="92"/>
      <c r="BB595" s="92"/>
      <c r="BC595" s="92"/>
      <c r="BD595" s="92"/>
      <c r="BE595" s="92"/>
      <c r="BF595" s="92"/>
      <c r="BG595" s="92"/>
      <c r="BH595" s="92"/>
      <c r="BI595" s="92"/>
      <c r="BJ595" s="92"/>
      <c r="BK595" s="92"/>
      <c r="BL595" s="92"/>
      <c r="BM595" s="92"/>
      <c r="BN595" s="92"/>
      <c r="BO595" s="92"/>
      <c r="BP595" s="92"/>
      <c r="BQ595" s="92"/>
      <c r="BR595" s="92"/>
      <c r="BS595" s="92"/>
      <c r="BT595" s="92"/>
      <c r="BU595" s="92"/>
      <c r="BV595" s="92"/>
      <c r="BW595" s="92"/>
      <c r="BX595" s="92"/>
      <c r="BY595" s="92"/>
      <c r="BZ595" s="92"/>
      <c r="CA595" s="92"/>
      <c r="CB595" s="92"/>
      <c r="CC595" s="92"/>
      <c r="CD595" s="92"/>
      <c r="CE595" s="92"/>
      <c r="CF595" s="92"/>
      <c r="CG595" s="92"/>
      <c r="CH595" s="92"/>
      <c r="CI595" s="92"/>
      <c r="CJ595" s="92"/>
      <c r="CK595" s="92"/>
      <c r="CL595" s="92"/>
      <c r="CM595" s="92"/>
      <c r="CN595" s="92"/>
      <c r="CO595" s="92"/>
      <c r="CP595" s="92"/>
      <c r="CQ595" s="92"/>
      <c r="CR595" s="92"/>
      <c r="CS595" s="92"/>
      <c r="CT595" s="92"/>
      <c r="CU595" s="92"/>
      <c r="CV595" s="92"/>
      <c r="CW595" s="92"/>
      <c r="CX595" s="92"/>
      <c r="CY595" s="92"/>
      <c r="CZ595" s="92"/>
      <c r="DA595" s="92"/>
      <c r="DB595" s="92"/>
      <c r="DC595" s="92"/>
      <c r="DD595" s="92"/>
      <c r="DE595" s="92"/>
      <c r="DF595" s="92"/>
      <c r="DG595" s="92"/>
      <c r="DH595" s="92"/>
      <c r="DI595" s="92"/>
      <c r="DJ595" s="92"/>
      <c r="DK595" s="92"/>
      <c r="DL595" s="92"/>
      <c r="DM595" s="92"/>
      <c r="DN595" s="92"/>
      <c r="DO595" s="92"/>
      <c r="DP595" s="92"/>
      <c r="DQ595" s="92"/>
      <c r="DR595" s="92"/>
      <c r="DS595" s="92"/>
      <c r="DT595" s="92"/>
      <c r="DU595" s="92"/>
      <c r="DV595" s="92"/>
      <c r="DW595" s="92"/>
      <c r="DX595" s="58" t="str">
        <f t="shared" si="3"/>
        <v/>
      </c>
      <c r="DY595" s="58" t="str">
        <f t="shared" si="4"/>
        <v/>
      </c>
      <c r="DZ595" s="92"/>
      <c r="EA595" s="92"/>
      <c r="EB595" s="59" t="s">
        <v>160</v>
      </c>
    </row>
    <row r="596" ht="39.0" customHeight="1">
      <c r="A596" s="30" t="s">
        <v>8205</v>
      </c>
      <c r="B596" s="31" t="s">
        <v>8206</v>
      </c>
      <c r="C596" s="32" t="s">
        <v>8207</v>
      </c>
      <c r="D596" s="32" t="s">
        <v>8208</v>
      </c>
      <c r="E596" s="32" t="s">
        <v>8209</v>
      </c>
      <c r="F596" s="32" t="s">
        <v>8210</v>
      </c>
      <c r="G596" s="33" t="s">
        <v>138</v>
      </c>
      <c r="H596" s="32" t="s">
        <v>8211</v>
      </c>
      <c r="I596" s="32" t="s">
        <v>8212</v>
      </c>
      <c r="J596" s="33" t="s">
        <v>265</v>
      </c>
      <c r="K596" s="33" t="s">
        <v>142</v>
      </c>
      <c r="L596" s="32" t="s">
        <v>8213</v>
      </c>
      <c r="M596" s="32" t="s">
        <v>8214</v>
      </c>
      <c r="N596" s="32" t="s">
        <v>8215</v>
      </c>
      <c r="O596" s="32" t="s">
        <v>8216</v>
      </c>
      <c r="P596" s="32" t="s">
        <v>8217</v>
      </c>
      <c r="Q596" s="34">
        <f t="shared" si="1"/>
        <v>40000</v>
      </c>
      <c r="R596" s="1598">
        <v>26932.0</v>
      </c>
      <c r="S596" s="1689">
        <v>15266.0</v>
      </c>
      <c r="T596" s="1629">
        <f t="shared" si="2"/>
        <v>46198</v>
      </c>
      <c r="U596" s="38" t="s">
        <v>8218</v>
      </c>
      <c r="V596" s="39" t="s">
        <v>8219</v>
      </c>
      <c r="W596" s="282">
        <v>153.0</v>
      </c>
      <c r="X596" s="414">
        <v>0.571</v>
      </c>
      <c r="Y596" s="1977">
        <v>10311.0</v>
      </c>
      <c r="Z596" s="1512">
        <v>35806.0</v>
      </c>
      <c r="AA596" s="867" t="s">
        <v>8220</v>
      </c>
      <c r="AB596" s="45" t="s">
        <v>143</v>
      </c>
      <c r="AC596" s="2120">
        <v>19000.0</v>
      </c>
      <c r="AD596" s="85" t="s">
        <v>3080</v>
      </c>
      <c r="AE596" s="297" t="s">
        <v>8221</v>
      </c>
      <c r="AF596" s="85" t="s">
        <v>8222</v>
      </c>
      <c r="AG596" s="1158">
        <v>7932.0</v>
      </c>
      <c r="AH596" s="230">
        <v>27198.0</v>
      </c>
      <c r="AI596" s="32" t="s">
        <v>8223</v>
      </c>
      <c r="AJ596" s="262">
        <v>0.778</v>
      </c>
      <c r="AK596" s="263"/>
      <c r="AL596" s="263"/>
      <c r="AM596" s="263"/>
      <c r="AN596" s="263"/>
      <c r="AO596" s="263"/>
      <c r="AP596" s="263"/>
      <c r="AQ596" s="263"/>
      <c r="AR596" s="263"/>
      <c r="AS596" s="263"/>
      <c r="AT596" s="263"/>
      <c r="AU596" s="166"/>
      <c r="AV596" s="166"/>
      <c r="AW596" s="166"/>
      <c r="AX596" s="166"/>
      <c r="AY596" s="166"/>
      <c r="AZ596" s="166"/>
      <c r="BA596" s="166"/>
      <c r="BB596" s="166"/>
      <c r="BC596" s="166"/>
      <c r="BD596" s="166"/>
      <c r="BE596" s="166"/>
      <c r="BF596" s="166"/>
      <c r="BG596" s="166"/>
      <c r="BH596" s="166"/>
      <c r="BI596" s="166"/>
      <c r="BJ596" s="166"/>
      <c r="BK596" s="166"/>
      <c r="BL596" s="166"/>
      <c r="BM596" s="166"/>
      <c r="BN596" s="166"/>
      <c r="BO596" s="166"/>
      <c r="BP596" s="166"/>
      <c r="BQ596" s="166"/>
      <c r="BR596" s="166"/>
      <c r="BS596" s="166"/>
      <c r="BT596" s="166"/>
      <c r="BU596" s="166"/>
      <c r="BV596" s="166"/>
      <c r="BW596" s="166"/>
      <c r="BX596" s="166"/>
      <c r="BY596" s="166"/>
      <c r="BZ596" s="166"/>
      <c r="CA596" s="166"/>
      <c r="CB596" s="166"/>
      <c r="CC596" s="166"/>
      <c r="CD596" s="166"/>
      <c r="CE596" s="166"/>
      <c r="CF596" s="166"/>
      <c r="CG596" s="166"/>
      <c r="CH596" s="166"/>
      <c r="CI596" s="166"/>
      <c r="CJ596" s="166"/>
      <c r="CK596" s="166"/>
      <c r="CL596" s="166"/>
      <c r="CM596" s="166"/>
      <c r="CN596" s="166"/>
      <c r="CO596" s="166"/>
      <c r="CP596" s="166"/>
      <c r="CQ596" s="166"/>
      <c r="CR596" s="166"/>
      <c r="CS596" s="166"/>
      <c r="CT596" s="166"/>
      <c r="CU596" s="166"/>
      <c r="CV596" s="166"/>
      <c r="CW596" s="166"/>
      <c r="CX596" s="166"/>
      <c r="CY596" s="166"/>
      <c r="CZ596" s="166"/>
      <c r="DA596" s="166"/>
      <c r="DB596" s="166"/>
      <c r="DC596" s="166"/>
      <c r="DD596" s="166"/>
      <c r="DE596" s="166"/>
      <c r="DF596" s="166"/>
      <c r="DG596" s="166"/>
      <c r="DH596" s="166"/>
      <c r="DI596" s="166"/>
      <c r="DJ596" s="166"/>
      <c r="DK596" s="166"/>
      <c r="DL596" s="166"/>
      <c r="DM596" s="166"/>
      <c r="DN596" s="166"/>
      <c r="DO596" s="166"/>
      <c r="DP596" s="166"/>
      <c r="DQ596" s="166"/>
      <c r="DR596" s="166"/>
      <c r="DS596" s="166"/>
      <c r="DT596" s="166"/>
      <c r="DU596" s="166"/>
      <c r="DV596" s="166"/>
      <c r="DW596" s="166"/>
      <c r="DX596" s="58" t="str">
        <f t="shared" si="3"/>
        <v/>
      </c>
      <c r="DY596" s="58" t="str">
        <f t="shared" si="4"/>
        <v/>
      </c>
      <c r="DZ596" s="166"/>
      <c r="EA596" s="166"/>
      <c r="EB596" s="59" t="s">
        <v>160</v>
      </c>
    </row>
    <row r="597" ht="12.75" customHeight="1">
      <c r="A597" s="60" t="s">
        <v>8224</v>
      </c>
      <c r="B597" s="324"/>
      <c r="C597" s="61" t="s">
        <v>7903</v>
      </c>
      <c r="D597" s="61" t="s">
        <v>217</v>
      </c>
      <c r="E597" s="61" t="s">
        <v>136</v>
      </c>
      <c r="F597" s="32" t="s">
        <v>137</v>
      </c>
      <c r="G597" s="33" t="s">
        <v>138</v>
      </c>
      <c r="H597" s="32"/>
      <c r="I597" s="32" t="s">
        <v>8225</v>
      </c>
      <c r="J597" s="33" t="s">
        <v>167</v>
      </c>
      <c r="K597" s="33" t="s">
        <v>142</v>
      </c>
      <c r="L597" s="32" t="s">
        <v>143</v>
      </c>
      <c r="M597" s="32" t="s">
        <v>144</v>
      </c>
      <c r="N597" s="32" t="s">
        <v>8226</v>
      </c>
      <c r="O597" s="32" t="s">
        <v>799</v>
      </c>
      <c r="P597" s="32" t="s">
        <v>171</v>
      </c>
      <c r="Q597" s="34">
        <f t="shared" si="1"/>
        <v>55000</v>
      </c>
      <c r="R597" s="989">
        <v>36756.0</v>
      </c>
      <c r="S597" s="1124">
        <v>13791.0</v>
      </c>
      <c r="T597" s="594">
        <f t="shared" si="2"/>
        <v>54547</v>
      </c>
      <c r="U597" s="32"/>
      <c r="V597" s="39" t="s">
        <v>149</v>
      </c>
      <c r="W597" s="61"/>
      <c r="X597" s="273"/>
      <c r="Y597" s="61"/>
      <c r="Z597" s="2344">
        <v>54547.0</v>
      </c>
      <c r="AA597" s="61"/>
      <c r="AB597" s="45" t="s">
        <v>143</v>
      </c>
      <c r="AC597" s="61"/>
      <c r="AD597" s="102"/>
      <c r="AE597" s="102"/>
      <c r="AF597" s="102"/>
      <c r="AG597" s="61"/>
      <c r="AH597" s="61" t="s">
        <v>222</v>
      </c>
      <c r="AI597" s="33" t="s">
        <v>223</v>
      </c>
      <c r="AJ597" s="1128">
        <v>0.75</v>
      </c>
      <c r="AK597" s="2345">
        <v>0.22</v>
      </c>
      <c r="AL597" s="1618">
        <v>0.15</v>
      </c>
      <c r="AM597" s="61" t="s">
        <v>156</v>
      </c>
      <c r="AN597" s="61"/>
      <c r="AO597" s="61" t="s">
        <v>156</v>
      </c>
      <c r="AP597" s="61"/>
      <c r="AQ597" s="1865">
        <v>0.84</v>
      </c>
      <c r="AR597" s="33"/>
      <c r="AS597" s="55" t="s">
        <v>157</v>
      </c>
      <c r="AT597" s="32"/>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c r="CK597" s="56"/>
      <c r="CL597" s="56"/>
      <c r="CM597" s="56"/>
      <c r="CN597" s="56"/>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8" t="s">
        <v>159</v>
      </c>
      <c r="DX597" s="58" t="str">
        <f t="shared" si="3"/>
        <v/>
      </c>
      <c r="DY597" s="58" t="str">
        <f t="shared" si="4"/>
        <v/>
      </c>
      <c r="DZ597" s="58"/>
      <c r="EA597" s="58"/>
      <c r="EB597" s="59" t="s">
        <v>160</v>
      </c>
    </row>
    <row r="598" ht="26.25" customHeight="1">
      <c r="A598" s="60" t="s">
        <v>8227</v>
      </c>
      <c r="B598" s="31" t="s">
        <v>8228</v>
      </c>
      <c r="C598" s="61" t="s">
        <v>8229</v>
      </c>
      <c r="D598" s="61" t="s">
        <v>8230</v>
      </c>
      <c r="E598" s="61" t="s">
        <v>8231</v>
      </c>
      <c r="F598" s="32" t="s">
        <v>8232</v>
      </c>
      <c r="G598" s="33" t="s">
        <v>138</v>
      </c>
      <c r="H598" s="32"/>
      <c r="I598" s="32" t="s">
        <v>8233</v>
      </c>
      <c r="J598" s="33" t="s">
        <v>167</v>
      </c>
      <c r="K598" s="33" t="s">
        <v>142</v>
      </c>
      <c r="L598" s="32" t="s">
        <v>8234</v>
      </c>
      <c r="M598" s="32" t="s">
        <v>8235</v>
      </c>
      <c r="N598" s="32" t="s">
        <v>8236</v>
      </c>
      <c r="O598" s="32" t="s">
        <v>8237</v>
      </c>
      <c r="P598" s="32" t="s">
        <v>8238</v>
      </c>
      <c r="Q598" s="34">
        <f t="shared" si="1"/>
        <v>55000</v>
      </c>
      <c r="R598" s="885">
        <v>36756.0</v>
      </c>
      <c r="S598" s="377">
        <v>13791.0</v>
      </c>
      <c r="T598" s="2346">
        <f t="shared" si="2"/>
        <v>54547</v>
      </c>
      <c r="U598" s="139" t="s">
        <v>8239</v>
      </c>
      <c r="V598" s="39" t="s">
        <v>8240</v>
      </c>
      <c r="W598" s="61"/>
      <c r="X598" s="273"/>
      <c r="Y598" s="61"/>
      <c r="Z598" s="2252">
        <v>54547.0</v>
      </c>
      <c r="AA598" s="61"/>
      <c r="AB598" s="45" t="s">
        <v>143</v>
      </c>
      <c r="AC598" s="61"/>
      <c r="AD598" s="85"/>
      <c r="AE598" s="85"/>
      <c r="AF598" s="85"/>
      <c r="AG598" s="61"/>
      <c r="AH598" s="61" t="s">
        <v>8241</v>
      </c>
      <c r="AI598" s="33" t="s">
        <v>223</v>
      </c>
      <c r="AJ598" s="119">
        <v>0.75</v>
      </c>
      <c r="AK598" s="91"/>
      <c r="AL598" s="91"/>
      <c r="AM598" s="91"/>
      <c r="AN598" s="91"/>
      <c r="AO598" s="91"/>
      <c r="AP598" s="91"/>
      <c r="AQ598" s="91"/>
      <c r="AR598" s="91"/>
      <c r="AS598" s="91"/>
      <c r="AT598" s="91"/>
      <c r="AU598" s="92"/>
      <c r="AV598" s="92"/>
      <c r="AW598" s="92"/>
      <c r="AX598" s="92"/>
      <c r="AY598" s="92"/>
      <c r="AZ598" s="92"/>
      <c r="BA598" s="92"/>
      <c r="BB598" s="92"/>
      <c r="BC598" s="92"/>
      <c r="BD598" s="92"/>
      <c r="BE598" s="92"/>
      <c r="BF598" s="92"/>
      <c r="BG598" s="92"/>
      <c r="BH598" s="92"/>
      <c r="BI598" s="92"/>
      <c r="BJ598" s="92"/>
      <c r="BK598" s="92"/>
      <c r="BL598" s="92"/>
      <c r="BM598" s="92"/>
      <c r="BN598" s="92"/>
      <c r="BO598" s="92"/>
      <c r="BP598" s="92"/>
      <c r="BQ598" s="92"/>
      <c r="BR598" s="92"/>
      <c r="BS598" s="92"/>
      <c r="BT598" s="92"/>
      <c r="BU598" s="92"/>
      <c r="BV598" s="92"/>
      <c r="BW598" s="92"/>
      <c r="BX598" s="92"/>
      <c r="BY598" s="92"/>
      <c r="BZ598" s="92"/>
      <c r="CA598" s="92"/>
      <c r="CB598" s="92"/>
      <c r="CC598" s="92"/>
      <c r="CD598" s="92"/>
      <c r="CE598" s="92"/>
      <c r="CF598" s="92"/>
      <c r="CG598" s="92"/>
      <c r="CH598" s="92"/>
      <c r="CI598" s="92"/>
      <c r="CJ598" s="92"/>
      <c r="CK598" s="92"/>
      <c r="CL598" s="92"/>
      <c r="CM598" s="92"/>
      <c r="CN598" s="92"/>
      <c r="CO598" s="92"/>
      <c r="CP598" s="92"/>
      <c r="CQ598" s="92"/>
      <c r="CR598" s="92"/>
      <c r="CS598" s="92"/>
      <c r="CT598" s="92"/>
      <c r="CU598" s="92"/>
      <c r="CV598" s="92"/>
      <c r="CW598" s="92"/>
      <c r="CX598" s="92"/>
      <c r="CY598" s="92"/>
      <c r="CZ598" s="92"/>
      <c r="DA598" s="92"/>
      <c r="DB598" s="92"/>
      <c r="DC598" s="92"/>
      <c r="DD598" s="92"/>
      <c r="DE598" s="92"/>
      <c r="DF598" s="92"/>
      <c r="DG598" s="92"/>
      <c r="DH598" s="92"/>
      <c r="DI598" s="92"/>
      <c r="DJ598" s="92"/>
      <c r="DK598" s="92"/>
      <c r="DL598" s="92"/>
      <c r="DM598" s="92"/>
      <c r="DN598" s="92"/>
      <c r="DO598" s="92"/>
      <c r="DP598" s="92"/>
      <c r="DQ598" s="92"/>
      <c r="DR598" s="92"/>
      <c r="DS598" s="92"/>
      <c r="DT598" s="92"/>
      <c r="DU598" s="92"/>
      <c r="DV598" s="92"/>
      <c r="DW598" s="92"/>
      <c r="DX598" s="58" t="str">
        <f t="shared" si="3"/>
        <v/>
      </c>
      <c r="DY598" s="58" t="str">
        <f t="shared" si="4"/>
        <v/>
      </c>
      <c r="DZ598" s="92"/>
      <c r="EA598" s="92"/>
      <c r="EB598" s="59" t="s">
        <v>160</v>
      </c>
    </row>
    <row r="599" ht="12.75" customHeight="1">
      <c r="A599" s="30" t="s">
        <v>8242</v>
      </c>
      <c r="B599" s="324"/>
      <c r="C599" s="32" t="s">
        <v>8243</v>
      </c>
      <c r="D599" s="32" t="s">
        <v>1160</v>
      </c>
      <c r="E599" s="32" t="s">
        <v>1161</v>
      </c>
      <c r="F599" s="32" t="s">
        <v>324</v>
      </c>
      <c r="G599" s="33" t="s">
        <v>138</v>
      </c>
      <c r="H599" s="32" t="s">
        <v>1056</v>
      </c>
      <c r="I599" s="32" t="s">
        <v>8244</v>
      </c>
      <c r="J599" s="33" t="s">
        <v>141</v>
      </c>
      <c r="K599" s="33" t="s">
        <v>142</v>
      </c>
      <c r="L599" s="32" t="s">
        <v>143</v>
      </c>
      <c r="M599" s="32" t="s">
        <v>144</v>
      </c>
      <c r="N599" s="32" t="s">
        <v>8245</v>
      </c>
      <c r="O599" s="32" t="s">
        <v>146</v>
      </c>
      <c r="P599" s="32" t="s">
        <v>147</v>
      </c>
      <c r="Q599" s="34">
        <f t="shared" si="1"/>
        <v>40000</v>
      </c>
      <c r="R599" s="381">
        <v>37276.0</v>
      </c>
      <c r="S599" s="464">
        <v>14376.0</v>
      </c>
      <c r="T599" s="1231">
        <f t="shared" si="2"/>
        <v>55652</v>
      </c>
      <c r="U599" s="32"/>
      <c r="V599" s="39" t="s">
        <v>149</v>
      </c>
      <c r="W599" s="1956">
        <v>55.0</v>
      </c>
      <c r="X599" s="1117">
        <v>0.8</v>
      </c>
      <c r="Y599" s="2182">
        <v>15365.0</v>
      </c>
      <c r="Z599" s="1512">
        <v>37865.0</v>
      </c>
      <c r="AA599" s="1768" t="s">
        <v>4056</v>
      </c>
      <c r="AB599" s="45" t="s">
        <v>143</v>
      </c>
      <c r="AC599" s="1935">
        <v>15000.0</v>
      </c>
      <c r="AD599" s="85" t="s">
        <v>8246</v>
      </c>
      <c r="AE599" s="297" t="s">
        <v>8247</v>
      </c>
      <c r="AF599" s="85" t="s">
        <v>8248</v>
      </c>
      <c r="AG599" s="1987">
        <v>22276.0</v>
      </c>
      <c r="AH599" s="1124">
        <v>40652.0</v>
      </c>
      <c r="AI599" s="32" t="s">
        <v>8249</v>
      </c>
      <c r="AJ599" s="976">
        <v>0.778</v>
      </c>
      <c r="AK599" s="2347">
        <v>0.477</v>
      </c>
      <c r="AL599" s="1777">
        <v>0.06</v>
      </c>
      <c r="AM599" s="91">
        <v>0.01</v>
      </c>
      <c r="AN599" s="1220">
        <v>1639.0</v>
      </c>
      <c r="AO599" s="558">
        <v>781.0</v>
      </c>
      <c r="AP599" s="78">
        <v>7.0</v>
      </c>
      <c r="AQ599" s="51">
        <v>0.78</v>
      </c>
      <c r="AR599" s="33"/>
      <c r="AS599" s="55" t="s">
        <v>157</v>
      </c>
      <c r="AT599" s="32"/>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c r="CD599" s="56"/>
      <c r="CE599" s="56"/>
      <c r="CF599" s="56"/>
      <c r="CG599" s="56"/>
      <c r="CH599" s="56"/>
      <c r="CI599" s="56"/>
      <c r="CJ599" s="56"/>
      <c r="CK599" s="56"/>
      <c r="CL599" s="56"/>
      <c r="CM599" s="56"/>
      <c r="CN599" s="56"/>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8" t="s">
        <v>159</v>
      </c>
      <c r="DX599" s="58" t="str">
        <f t="shared" si="3"/>
        <v/>
      </c>
      <c r="DY599" s="58" t="str">
        <f t="shared" si="4"/>
        <v/>
      </c>
      <c r="DZ599" s="58"/>
      <c r="EA599" s="58"/>
      <c r="EB599" s="59" t="s">
        <v>160</v>
      </c>
    </row>
    <row r="600" ht="12.75" customHeight="1">
      <c r="A600" s="30" t="s">
        <v>8250</v>
      </c>
      <c r="B600" s="31" t="s">
        <v>8251</v>
      </c>
      <c r="C600" s="32" t="s">
        <v>8252</v>
      </c>
      <c r="D600" s="32" t="s">
        <v>8253</v>
      </c>
      <c r="E600" s="32" t="s">
        <v>8254</v>
      </c>
      <c r="F600" s="32" t="s">
        <v>8255</v>
      </c>
      <c r="G600" s="33" t="s">
        <v>138</v>
      </c>
      <c r="H600" s="32" t="s">
        <v>8256</v>
      </c>
      <c r="I600" s="32" t="s">
        <v>8257</v>
      </c>
      <c r="J600" s="33" t="s">
        <v>141</v>
      </c>
      <c r="K600" s="33" t="s">
        <v>142</v>
      </c>
      <c r="L600" s="32" t="s">
        <v>8258</v>
      </c>
      <c r="M600" s="32" t="s">
        <v>8259</v>
      </c>
      <c r="N600" s="32" t="s">
        <v>8260</v>
      </c>
      <c r="O600" s="32" t="s">
        <v>8261</v>
      </c>
      <c r="P600" s="32" t="s">
        <v>8262</v>
      </c>
      <c r="Q600" s="34">
        <f t="shared" si="1"/>
        <v>40000</v>
      </c>
      <c r="R600" s="1225">
        <v>37276.0</v>
      </c>
      <c r="S600" s="246">
        <v>14376.0</v>
      </c>
      <c r="T600" s="1248">
        <f t="shared" si="2"/>
        <v>55652</v>
      </c>
      <c r="U600" s="38" t="s">
        <v>8263</v>
      </c>
      <c r="V600" s="39" t="s">
        <v>8264</v>
      </c>
      <c r="W600" s="1958">
        <v>55.0</v>
      </c>
      <c r="X600" s="1122">
        <v>0.797</v>
      </c>
      <c r="Y600" s="2182">
        <v>15365.0</v>
      </c>
      <c r="Z600" s="745">
        <v>37865.0</v>
      </c>
      <c r="AA600" s="1768" t="s">
        <v>8265</v>
      </c>
      <c r="AB600" s="45" t="s">
        <v>143</v>
      </c>
      <c r="AC600" s="375">
        <v>15000.0</v>
      </c>
      <c r="AD600" s="85" t="s">
        <v>8246</v>
      </c>
      <c r="AE600" s="297" t="s">
        <v>8247</v>
      </c>
      <c r="AF600" s="85" t="s">
        <v>8248</v>
      </c>
      <c r="AG600" s="526">
        <v>22276.0</v>
      </c>
      <c r="AH600" s="879">
        <v>40652.0</v>
      </c>
      <c r="AI600" s="32" t="s">
        <v>8266</v>
      </c>
      <c r="AJ600" s="262">
        <v>0.778</v>
      </c>
      <c r="AK600" s="263"/>
      <c r="AL600" s="263"/>
      <c r="AM600" s="263"/>
      <c r="AN600" s="263"/>
      <c r="AO600" s="263"/>
      <c r="AP600" s="263"/>
      <c r="AQ600" s="263"/>
      <c r="AR600" s="263"/>
      <c r="AS600" s="263"/>
      <c r="AT600" s="263"/>
      <c r="AU600" s="166"/>
      <c r="AV600" s="166"/>
      <c r="AW600" s="166"/>
      <c r="AX600" s="166"/>
      <c r="AY600" s="166"/>
      <c r="AZ600" s="166"/>
      <c r="BA600" s="166"/>
      <c r="BB600" s="166"/>
      <c r="BC600" s="166"/>
      <c r="BD600" s="166"/>
      <c r="BE600" s="166"/>
      <c r="BF600" s="166"/>
      <c r="BG600" s="166"/>
      <c r="BH600" s="166"/>
      <c r="BI600" s="166"/>
      <c r="BJ600" s="166"/>
      <c r="BK600" s="166"/>
      <c r="BL600" s="166"/>
      <c r="BM600" s="166"/>
      <c r="BN600" s="166"/>
      <c r="BO600" s="166"/>
      <c r="BP600" s="166"/>
      <c r="BQ600" s="166"/>
      <c r="BR600" s="166"/>
      <c r="BS600" s="166"/>
      <c r="BT600" s="166"/>
      <c r="BU600" s="166"/>
      <c r="BV600" s="166"/>
      <c r="BW600" s="166"/>
      <c r="BX600" s="166"/>
      <c r="BY600" s="166"/>
      <c r="BZ600" s="166"/>
      <c r="CA600" s="166"/>
      <c r="CB600" s="166"/>
      <c r="CC600" s="166"/>
      <c r="CD600" s="166"/>
      <c r="CE600" s="166"/>
      <c r="CF600" s="166"/>
      <c r="CG600" s="166"/>
      <c r="CH600" s="166"/>
      <c r="CI600" s="166"/>
      <c r="CJ600" s="166"/>
      <c r="CK600" s="166"/>
      <c r="CL600" s="166"/>
      <c r="CM600" s="166"/>
      <c r="CN600" s="166"/>
      <c r="CO600" s="166"/>
      <c r="CP600" s="166"/>
      <c r="CQ600" s="166"/>
      <c r="CR600" s="166"/>
      <c r="CS600" s="166"/>
      <c r="CT600" s="166"/>
      <c r="CU600" s="166"/>
      <c r="CV600" s="166"/>
      <c r="CW600" s="166"/>
      <c r="CX600" s="166"/>
      <c r="CY600" s="166"/>
      <c r="CZ600" s="166"/>
      <c r="DA600" s="166"/>
      <c r="DB600" s="166"/>
      <c r="DC600" s="166"/>
      <c r="DD600" s="166"/>
      <c r="DE600" s="166"/>
      <c r="DF600" s="166"/>
      <c r="DG600" s="166"/>
      <c r="DH600" s="166"/>
      <c r="DI600" s="166"/>
      <c r="DJ600" s="166"/>
      <c r="DK600" s="166"/>
      <c r="DL600" s="166"/>
      <c r="DM600" s="166"/>
      <c r="DN600" s="166"/>
      <c r="DO600" s="166"/>
      <c r="DP600" s="166"/>
      <c r="DQ600" s="166"/>
      <c r="DR600" s="166"/>
      <c r="DS600" s="166"/>
      <c r="DT600" s="166"/>
      <c r="DU600" s="166"/>
      <c r="DV600" s="166"/>
      <c r="DW600" s="166"/>
      <c r="DX600" s="58" t="str">
        <f t="shared" si="3"/>
        <v/>
      </c>
      <c r="DY600" s="58" t="str">
        <f t="shared" si="4"/>
        <v/>
      </c>
      <c r="DZ600" s="166"/>
      <c r="EA600" s="166"/>
      <c r="EB600" s="59" t="s">
        <v>160</v>
      </c>
    </row>
    <row r="601" ht="12.75" customHeight="1">
      <c r="A601" s="60" t="s">
        <v>8267</v>
      </c>
      <c r="B601" s="324"/>
      <c r="C601" s="61" t="s">
        <v>8268</v>
      </c>
      <c r="D601" s="61" t="s">
        <v>1160</v>
      </c>
      <c r="E601" s="61" t="s">
        <v>1161</v>
      </c>
      <c r="F601" s="32" t="s">
        <v>324</v>
      </c>
      <c r="G601" s="33" t="s">
        <v>138</v>
      </c>
      <c r="H601" s="32" t="s">
        <v>139</v>
      </c>
      <c r="I601" s="32" t="s">
        <v>8269</v>
      </c>
      <c r="J601" s="33" t="s">
        <v>326</v>
      </c>
      <c r="K601" s="33" t="s">
        <v>142</v>
      </c>
      <c r="L601" s="32" t="s">
        <v>143</v>
      </c>
      <c r="M601" s="32" t="s">
        <v>745</v>
      </c>
      <c r="N601" s="32" t="s">
        <v>8270</v>
      </c>
      <c r="O601" s="32" t="s">
        <v>146</v>
      </c>
      <c r="P601" s="32" t="s">
        <v>171</v>
      </c>
      <c r="Q601" s="34">
        <f t="shared" si="1"/>
        <v>40000</v>
      </c>
      <c r="R601" s="1629">
        <v>37441.0</v>
      </c>
      <c r="S601" s="169">
        <v>15714.0</v>
      </c>
      <c r="T601" s="381">
        <f t="shared" si="2"/>
        <v>57155</v>
      </c>
      <c r="U601" s="32"/>
      <c r="V601" s="39" t="s">
        <v>149</v>
      </c>
      <c r="W601" s="291">
        <v>289.0</v>
      </c>
      <c r="X601" s="2348">
        <v>0.12</v>
      </c>
      <c r="Y601" s="2349">
        <v>17931.0</v>
      </c>
      <c r="Z601" s="2202">
        <v>36785.0</v>
      </c>
      <c r="AA601" s="746" t="s">
        <v>1058</v>
      </c>
      <c r="AB601" s="45" t="s">
        <v>143</v>
      </c>
      <c r="AC601" s="887">
        <v>16000.0</v>
      </c>
      <c r="AD601" s="85" t="s">
        <v>3196</v>
      </c>
      <c r="AE601" s="297" t="s">
        <v>8271</v>
      </c>
      <c r="AF601" s="87" t="s">
        <v>8272</v>
      </c>
      <c r="AG601" s="1981">
        <v>21441.0</v>
      </c>
      <c r="AH601" s="553">
        <v>41155.0</v>
      </c>
      <c r="AI601" s="32" t="s">
        <v>8273</v>
      </c>
      <c r="AJ601" s="2350">
        <v>0.653</v>
      </c>
      <c r="AK601" s="1950">
        <v>0.707</v>
      </c>
      <c r="AL601" s="1979">
        <v>0.27</v>
      </c>
      <c r="AM601" s="91">
        <v>0.16</v>
      </c>
      <c r="AN601" s="1985">
        <v>4730.0</v>
      </c>
      <c r="AO601" s="1745">
        <v>3345.0</v>
      </c>
      <c r="AP601" s="649">
        <v>531.0</v>
      </c>
      <c r="AQ601" s="1546">
        <v>0.65</v>
      </c>
      <c r="AR601" s="33"/>
      <c r="AS601" s="55" t="s">
        <v>157</v>
      </c>
      <c r="AT601" s="32"/>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c r="CD601" s="56"/>
      <c r="CE601" s="56"/>
      <c r="CF601" s="56"/>
      <c r="CG601" s="56"/>
      <c r="CH601" s="56"/>
      <c r="CI601" s="56"/>
      <c r="CJ601" s="56"/>
      <c r="CK601" s="56"/>
      <c r="CL601" s="56"/>
      <c r="CM601" s="56"/>
      <c r="CN601" s="56"/>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8" t="s">
        <v>159</v>
      </c>
      <c r="DX601" s="58" t="str">
        <f t="shared" si="3"/>
        <v/>
      </c>
      <c r="DY601" s="58" t="str">
        <f t="shared" si="4"/>
        <v/>
      </c>
      <c r="DZ601" s="58"/>
      <c r="EA601" s="58"/>
      <c r="EB601" s="59" t="s">
        <v>160</v>
      </c>
    </row>
    <row r="602" ht="26.25" customHeight="1">
      <c r="A602" s="60" t="s">
        <v>8274</v>
      </c>
      <c r="B602" s="31" t="s">
        <v>8275</v>
      </c>
      <c r="C602" s="61" t="s">
        <v>8276</v>
      </c>
      <c r="D602" s="61" t="s">
        <v>8277</v>
      </c>
      <c r="E602" s="61" t="s">
        <v>8278</v>
      </c>
      <c r="F602" s="32" t="s">
        <v>8279</v>
      </c>
      <c r="G602" s="33" t="s">
        <v>138</v>
      </c>
      <c r="H602" s="32" t="s">
        <v>8280</v>
      </c>
      <c r="I602" s="32" t="s">
        <v>8281</v>
      </c>
      <c r="J602" s="33" t="s">
        <v>326</v>
      </c>
      <c r="K602" s="33" t="s">
        <v>142</v>
      </c>
      <c r="L602" s="32" t="s">
        <v>8282</v>
      </c>
      <c r="M602" s="32" t="s">
        <v>8283</v>
      </c>
      <c r="N602" s="32" t="s">
        <v>8284</v>
      </c>
      <c r="O602" s="32" t="s">
        <v>8285</v>
      </c>
      <c r="P602" s="32" t="s">
        <v>8286</v>
      </c>
      <c r="Q602" s="34">
        <f t="shared" si="1"/>
        <v>40000</v>
      </c>
      <c r="R602" s="956">
        <v>37441.0</v>
      </c>
      <c r="S602" s="2351">
        <v>15714.0</v>
      </c>
      <c r="T602" s="822">
        <f t="shared" si="2"/>
        <v>57155</v>
      </c>
      <c r="U602" s="38" t="s">
        <v>8287</v>
      </c>
      <c r="V602" s="39" t="s">
        <v>8288</v>
      </c>
      <c r="W602" s="694">
        <v>289.0</v>
      </c>
      <c r="X602" s="2352">
        <v>0.116</v>
      </c>
      <c r="Y602" s="2349">
        <v>17931.0</v>
      </c>
      <c r="Z602" s="157">
        <v>36785.0</v>
      </c>
      <c r="AA602" s="746" t="s">
        <v>8289</v>
      </c>
      <c r="AB602" s="45" t="s">
        <v>143</v>
      </c>
      <c r="AC602" s="385">
        <v>16000.0</v>
      </c>
      <c r="AD602" s="85" t="s">
        <v>3196</v>
      </c>
      <c r="AE602" s="297" t="s">
        <v>8271</v>
      </c>
      <c r="AF602" s="87" t="s">
        <v>8272</v>
      </c>
      <c r="AG602" s="121">
        <v>21441.0</v>
      </c>
      <c r="AH602" s="1041">
        <v>41155.0</v>
      </c>
      <c r="AI602" s="32" t="s">
        <v>8290</v>
      </c>
      <c r="AJ602" s="2353">
        <v>0.653</v>
      </c>
      <c r="AK602" s="263"/>
      <c r="AL602" s="263"/>
      <c r="AM602" s="263"/>
      <c r="AN602" s="263"/>
      <c r="AO602" s="263"/>
      <c r="AP602" s="263"/>
      <c r="AQ602" s="263"/>
      <c r="AR602" s="263"/>
      <c r="AS602" s="263"/>
      <c r="AT602" s="263"/>
      <c r="AU602" s="166"/>
      <c r="AV602" s="166"/>
      <c r="AW602" s="166"/>
      <c r="AX602" s="166"/>
      <c r="AY602" s="166"/>
      <c r="AZ602" s="166"/>
      <c r="BA602" s="166"/>
      <c r="BB602" s="166"/>
      <c r="BC602" s="166"/>
      <c r="BD602" s="166"/>
      <c r="BE602" s="166"/>
      <c r="BF602" s="166"/>
      <c r="BG602" s="166"/>
      <c r="BH602" s="166"/>
      <c r="BI602" s="166"/>
      <c r="BJ602" s="166"/>
      <c r="BK602" s="166"/>
      <c r="BL602" s="166"/>
      <c r="BM602" s="166"/>
      <c r="BN602" s="166"/>
      <c r="BO602" s="166"/>
      <c r="BP602" s="166"/>
      <c r="BQ602" s="166"/>
      <c r="BR602" s="166"/>
      <c r="BS602" s="166"/>
      <c r="BT602" s="166"/>
      <c r="BU602" s="166"/>
      <c r="BV602" s="166"/>
      <c r="BW602" s="166"/>
      <c r="BX602" s="166"/>
      <c r="BY602" s="166"/>
      <c r="BZ602" s="166"/>
      <c r="CA602" s="166"/>
      <c r="CB602" s="166"/>
      <c r="CC602" s="166"/>
      <c r="CD602" s="166"/>
      <c r="CE602" s="166"/>
      <c r="CF602" s="166"/>
      <c r="CG602" s="166"/>
      <c r="CH602" s="166"/>
      <c r="CI602" s="166"/>
      <c r="CJ602" s="166"/>
      <c r="CK602" s="166"/>
      <c r="CL602" s="166"/>
      <c r="CM602" s="166"/>
      <c r="CN602" s="166"/>
      <c r="CO602" s="166"/>
      <c r="CP602" s="166"/>
      <c r="CQ602" s="166"/>
      <c r="CR602" s="166"/>
      <c r="CS602" s="166"/>
      <c r="CT602" s="166"/>
      <c r="CU602" s="166"/>
      <c r="CV602" s="166"/>
      <c r="CW602" s="166"/>
      <c r="CX602" s="166"/>
      <c r="CY602" s="166"/>
      <c r="CZ602" s="166"/>
      <c r="DA602" s="166"/>
      <c r="DB602" s="166"/>
      <c r="DC602" s="166"/>
      <c r="DD602" s="166"/>
      <c r="DE602" s="166"/>
      <c r="DF602" s="166"/>
      <c r="DG602" s="166"/>
      <c r="DH602" s="166"/>
      <c r="DI602" s="166"/>
      <c r="DJ602" s="166"/>
      <c r="DK602" s="166"/>
      <c r="DL602" s="166"/>
      <c r="DM602" s="166"/>
      <c r="DN602" s="166"/>
      <c r="DO602" s="166"/>
      <c r="DP602" s="166"/>
      <c r="DQ602" s="166"/>
      <c r="DR602" s="166"/>
      <c r="DS602" s="166"/>
      <c r="DT602" s="166"/>
      <c r="DU602" s="166"/>
      <c r="DV602" s="166"/>
      <c r="DW602" s="166"/>
      <c r="DX602" s="58" t="str">
        <f t="shared" si="3"/>
        <v/>
      </c>
      <c r="DY602" s="58" t="str">
        <f t="shared" si="4"/>
        <v/>
      </c>
      <c r="DZ602" s="166"/>
      <c r="EA602" s="166"/>
      <c r="EB602" s="59" t="s">
        <v>160</v>
      </c>
    </row>
    <row r="603" ht="105.0" customHeight="1">
      <c r="A603" s="30" t="s">
        <v>8291</v>
      </c>
      <c r="B603" s="324"/>
      <c r="C603" s="32" t="s">
        <v>6794</v>
      </c>
      <c r="D603" s="32" t="s">
        <v>1160</v>
      </c>
      <c r="E603" s="32" t="s">
        <v>1161</v>
      </c>
      <c r="F603" s="32" t="s">
        <v>324</v>
      </c>
      <c r="G603" s="33" t="s">
        <v>138</v>
      </c>
      <c r="H603" s="32" t="s">
        <v>139</v>
      </c>
      <c r="I603" s="32" t="s">
        <v>8292</v>
      </c>
      <c r="J603" s="33" t="s">
        <v>265</v>
      </c>
      <c r="K603" s="33" t="s">
        <v>142</v>
      </c>
      <c r="L603" s="32" t="s">
        <v>143</v>
      </c>
      <c r="M603" s="32" t="s">
        <v>144</v>
      </c>
      <c r="N603" s="32" t="s">
        <v>8293</v>
      </c>
      <c r="O603" s="32" t="s">
        <v>146</v>
      </c>
      <c r="P603" s="32" t="s">
        <v>147</v>
      </c>
      <c r="Q603" s="34">
        <f t="shared" si="1"/>
        <v>50000</v>
      </c>
      <c r="R603" s="989">
        <v>36762.0</v>
      </c>
      <c r="S603" s="560">
        <v>16074.0</v>
      </c>
      <c r="T603" s="246">
        <f t="shared" si="2"/>
        <v>56836</v>
      </c>
      <c r="U603" s="32"/>
      <c r="V603" s="39" t="s">
        <v>149</v>
      </c>
      <c r="W603" s="2354">
        <v>31.0</v>
      </c>
      <c r="X603" s="1064">
        <v>0.22</v>
      </c>
      <c r="Y603" s="1637">
        <v>7467.0</v>
      </c>
      <c r="Z603" s="1691">
        <v>46941.0</v>
      </c>
      <c r="AA603" s="1978" t="s">
        <v>4329</v>
      </c>
      <c r="AB603" s="45" t="s">
        <v>143</v>
      </c>
      <c r="AC603" s="32"/>
      <c r="AD603" s="102"/>
      <c r="AE603" s="102"/>
      <c r="AF603" s="102"/>
      <c r="AG603" s="32"/>
      <c r="AH603" s="32" t="s">
        <v>222</v>
      </c>
      <c r="AI603" s="33" t="s">
        <v>223</v>
      </c>
      <c r="AJ603" s="2355">
        <v>0.787</v>
      </c>
      <c r="AK603" s="1993">
        <v>0.701</v>
      </c>
      <c r="AL603" s="2356">
        <v>0.1</v>
      </c>
      <c r="AM603" s="91">
        <v>0.02</v>
      </c>
      <c r="AN603" s="302">
        <v>2211.0</v>
      </c>
      <c r="AO603" s="1220">
        <v>1550.0</v>
      </c>
      <c r="AP603" s="852">
        <v>29.0</v>
      </c>
      <c r="AQ603" s="2032">
        <v>0.79</v>
      </c>
      <c r="AR603" s="33"/>
      <c r="AS603" s="55" t="s">
        <v>157</v>
      </c>
      <c r="AT603" s="32"/>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c r="CD603" s="56"/>
      <c r="CE603" s="56"/>
      <c r="CF603" s="56"/>
      <c r="CG603" s="56"/>
      <c r="CH603" s="56"/>
      <c r="CI603" s="56"/>
      <c r="CJ603" s="56"/>
      <c r="CK603" s="56"/>
      <c r="CL603" s="56"/>
      <c r="CM603" s="56"/>
      <c r="CN603" s="56"/>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8" t="s">
        <v>159</v>
      </c>
      <c r="DX603" s="58" t="str">
        <f t="shared" si="3"/>
        <v/>
      </c>
      <c r="DY603" s="58" t="str">
        <f t="shared" si="4"/>
        <v/>
      </c>
      <c r="DZ603" s="58"/>
      <c r="EA603" s="58"/>
      <c r="EB603" s="59" t="s">
        <v>160</v>
      </c>
    </row>
    <row r="604" ht="26.25" customHeight="1">
      <c r="A604" s="30" t="s">
        <v>8294</v>
      </c>
      <c r="B604" s="31" t="s">
        <v>8295</v>
      </c>
      <c r="C604" s="32" t="s">
        <v>8296</v>
      </c>
      <c r="D604" s="32" t="s">
        <v>8297</v>
      </c>
      <c r="E604" s="32" t="s">
        <v>8298</v>
      </c>
      <c r="F604" s="32" t="s">
        <v>8299</v>
      </c>
      <c r="G604" s="33" t="s">
        <v>138</v>
      </c>
      <c r="H604" s="32" t="s">
        <v>8300</v>
      </c>
      <c r="I604" s="32" t="s">
        <v>8301</v>
      </c>
      <c r="J604" s="33" t="s">
        <v>265</v>
      </c>
      <c r="K604" s="33" t="s">
        <v>142</v>
      </c>
      <c r="L604" s="32" t="s">
        <v>8302</v>
      </c>
      <c r="M604" s="32" t="s">
        <v>8303</v>
      </c>
      <c r="N604" s="32" t="s">
        <v>8304</v>
      </c>
      <c r="O604" s="32" t="s">
        <v>8305</v>
      </c>
      <c r="P604" s="32" t="s">
        <v>8306</v>
      </c>
      <c r="Q604" s="34">
        <f t="shared" si="1"/>
        <v>50000</v>
      </c>
      <c r="R604" s="272">
        <v>36762.0</v>
      </c>
      <c r="S604" s="878">
        <v>16074.0</v>
      </c>
      <c r="T604" s="813">
        <f t="shared" si="2"/>
        <v>56836</v>
      </c>
      <c r="U604" s="38" t="s">
        <v>8307</v>
      </c>
      <c r="V604" s="39" t="s">
        <v>8308</v>
      </c>
      <c r="W604" s="140">
        <v>31.0</v>
      </c>
      <c r="X604" s="1297">
        <v>0.225</v>
      </c>
      <c r="Y604" s="1637">
        <v>7467.0</v>
      </c>
      <c r="Z604" s="1518">
        <v>46941.0</v>
      </c>
      <c r="AA604" s="1978" t="s">
        <v>8309</v>
      </c>
      <c r="AB604" s="45" t="s">
        <v>143</v>
      </c>
      <c r="AC604" s="32"/>
      <c r="AD604" s="85"/>
      <c r="AE604" s="85"/>
      <c r="AF604" s="85"/>
      <c r="AG604" s="32"/>
      <c r="AH604" s="32" t="s">
        <v>8310</v>
      </c>
      <c r="AI604" s="33" t="s">
        <v>223</v>
      </c>
      <c r="AJ604" s="262">
        <v>0.787</v>
      </c>
      <c r="AK604" s="263"/>
      <c r="AL604" s="263"/>
      <c r="AM604" s="263"/>
      <c r="AN604" s="263"/>
      <c r="AO604" s="263"/>
      <c r="AP604" s="263"/>
      <c r="AQ604" s="263"/>
      <c r="AR604" s="263"/>
      <c r="AS604" s="263"/>
      <c r="AT604" s="263"/>
      <c r="AU604" s="166"/>
      <c r="AV604" s="166"/>
      <c r="AW604" s="166"/>
      <c r="AX604" s="166"/>
      <c r="AY604" s="166"/>
      <c r="AZ604" s="166"/>
      <c r="BA604" s="166"/>
      <c r="BB604" s="166"/>
      <c r="BC604" s="166"/>
      <c r="BD604" s="166"/>
      <c r="BE604" s="166"/>
      <c r="BF604" s="166"/>
      <c r="BG604" s="166"/>
      <c r="BH604" s="166"/>
      <c r="BI604" s="166"/>
      <c r="BJ604" s="166"/>
      <c r="BK604" s="166"/>
      <c r="BL604" s="166"/>
      <c r="BM604" s="166"/>
      <c r="BN604" s="166"/>
      <c r="BO604" s="166"/>
      <c r="BP604" s="166"/>
      <c r="BQ604" s="166"/>
      <c r="BR604" s="166"/>
      <c r="BS604" s="166"/>
      <c r="BT604" s="166"/>
      <c r="BU604" s="166"/>
      <c r="BV604" s="166"/>
      <c r="BW604" s="166"/>
      <c r="BX604" s="166"/>
      <c r="BY604" s="166"/>
      <c r="BZ604" s="166"/>
      <c r="CA604" s="166"/>
      <c r="CB604" s="166"/>
      <c r="CC604" s="166"/>
      <c r="CD604" s="166"/>
      <c r="CE604" s="166"/>
      <c r="CF604" s="166"/>
      <c r="CG604" s="166"/>
      <c r="CH604" s="166"/>
      <c r="CI604" s="166"/>
      <c r="CJ604" s="166"/>
      <c r="CK604" s="166"/>
      <c r="CL604" s="166"/>
      <c r="CM604" s="166"/>
      <c r="CN604" s="166"/>
      <c r="CO604" s="166"/>
      <c r="CP604" s="166"/>
      <c r="CQ604" s="166"/>
      <c r="CR604" s="166"/>
      <c r="CS604" s="166"/>
      <c r="CT604" s="166"/>
      <c r="CU604" s="166"/>
      <c r="CV604" s="166"/>
      <c r="CW604" s="166"/>
      <c r="CX604" s="166"/>
      <c r="CY604" s="166"/>
      <c r="CZ604" s="166"/>
      <c r="DA604" s="166"/>
      <c r="DB604" s="166"/>
      <c r="DC604" s="166"/>
      <c r="DD604" s="166"/>
      <c r="DE604" s="166"/>
      <c r="DF604" s="166"/>
      <c r="DG604" s="166"/>
      <c r="DH604" s="166"/>
      <c r="DI604" s="166"/>
      <c r="DJ604" s="166"/>
      <c r="DK604" s="166"/>
      <c r="DL604" s="166"/>
      <c r="DM604" s="166"/>
      <c r="DN604" s="166"/>
      <c r="DO604" s="166"/>
      <c r="DP604" s="166"/>
      <c r="DQ604" s="166"/>
      <c r="DR604" s="166"/>
      <c r="DS604" s="166"/>
      <c r="DT604" s="166"/>
      <c r="DU604" s="166"/>
      <c r="DV604" s="166"/>
      <c r="DW604" s="166"/>
      <c r="DX604" s="58" t="str">
        <f t="shared" si="3"/>
        <v/>
      </c>
      <c r="DY604" s="58" t="str">
        <f t="shared" si="4"/>
        <v/>
      </c>
      <c r="DZ604" s="166"/>
      <c r="EA604" s="166"/>
      <c r="EB604" s="59" t="s">
        <v>160</v>
      </c>
    </row>
    <row r="605" ht="12.75" customHeight="1">
      <c r="A605" s="868" t="s">
        <v>8311</v>
      </c>
      <c r="B605" s="324"/>
      <c r="C605" s="61" t="s">
        <v>3377</v>
      </c>
      <c r="D605" s="61" t="s">
        <v>2314</v>
      </c>
      <c r="E605" s="61" t="s">
        <v>2315</v>
      </c>
      <c r="F605" s="32" t="s">
        <v>137</v>
      </c>
      <c r="G605" s="33" t="s">
        <v>285</v>
      </c>
      <c r="H605" s="32" t="s">
        <v>139</v>
      </c>
      <c r="I605" s="32" t="s">
        <v>140</v>
      </c>
      <c r="J605" s="33" t="s">
        <v>265</v>
      </c>
      <c r="K605" s="33" t="s">
        <v>142</v>
      </c>
      <c r="L605" s="32" t="s">
        <v>143</v>
      </c>
      <c r="M605" s="32" t="s">
        <v>144</v>
      </c>
      <c r="N605" s="32" t="s">
        <v>8312</v>
      </c>
      <c r="O605" s="32" t="s">
        <v>146</v>
      </c>
      <c r="P605" s="32" t="s">
        <v>835</v>
      </c>
      <c r="Q605" s="34" t="str">
        <f t="shared" si="1"/>
        <v/>
      </c>
      <c r="R605" s="844">
        <v>50404.0</v>
      </c>
      <c r="S605" s="240">
        <v>19140.0</v>
      </c>
      <c r="T605" s="1330">
        <f t="shared" si="2"/>
        <v>73544</v>
      </c>
      <c r="U605" s="32"/>
      <c r="V605" s="39" t="s">
        <v>149</v>
      </c>
      <c r="W605" s="984">
        <v>68.0</v>
      </c>
      <c r="X605" s="1088">
        <v>0.89</v>
      </c>
      <c r="Y605" s="2357">
        <v>32345.0</v>
      </c>
      <c r="Z605" s="61"/>
      <c r="AA605" s="2162" t="s">
        <v>8313</v>
      </c>
      <c r="AB605" s="45" t="s">
        <v>143</v>
      </c>
      <c r="AC605" s="433">
        <v>20000.0</v>
      </c>
      <c r="AD605" s="85" t="s">
        <v>8314</v>
      </c>
      <c r="AE605" s="376" t="s">
        <v>8315</v>
      </c>
      <c r="AF605" s="87" t="s">
        <v>8316</v>
      </c>
      <c r="AG605" s="881">
        <v>30404.0</v>
      </c>
      <c r="AH605" s="1395">
        <v>53544.0</v>
      </c>
      <c r="AI605" s="32" t="s">
        <v>8317</v>
      </c>
      <c r="AJ605" s="74">
        <v>0.68</v>
      </c>
      <c r="AK605" s="554">
        <v>0.61</v>
      </c>
      <c r="AL605" s="75">
        <v>0.2</v>
      </c>
      <c r="AM605" s="61" t="s">
        <v>156</v>
      </c>
      <c r="AN605" s="61"/>
      <c r="AO605" s="61" t="s">
        <v>156</v>
      </c>
      <c r="AP605" s="61"/>
      <c r="AQ605" s="1001">
        <v>0.36</v>
      </c>
      <c r="AR605" s="32"/>
      <c r="AS605" s="79" t="s">
        <v>173</v>
      </c>
      <c r="AT605" s="32"/>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c r="CD605" s="56"/>
      <c r="CE605" s="56"/>
      <c r="CF605" s="56"/>
      <c r="CG605" s="56"/>
      <c r="CH605" s="56"/>
      <c r="CI605" s="56"/>
      <c r="CJ605" s="56"/>
      <c r="CK605" s="56"/>
      <c r="CL605" s="56"/>
      <c r="CM605" s="56"/>
      <c r="CN605" s="56"/>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8" t="s">
        <v>159</v>
      </c>
      <c r="DX605" s="58" t="str">
        <f t="shared" si="3"/>
        <v/>
      </c>
      <c r="DY605" s="58" t="str">
        <f t="shared" si="4"/>
        <v/>
      </c>
      <c r="DZ605" s="58"/>
      <c r="EA605" s="58"/>
      <c r="EB605" s="59" t="s">
        <v>160</v>
      </c>
    </row>
    <row r="606" ht="12.75" customHeight="1">
      <c r="A606" s="868" t="s">
        <v>8311</v>
      </c>
      <c r="B606" s="493" t="s">
        <v>8318</v>
      </c>
      <c r="C606" s="61" t="s">
        <v>8319</v>
      </c>
      <c r="D606" s="61" t="s">
        <v>8320</v>
      </c>
      <c r="E606" s="61" t="s">
        <v>8321</v>
      </c>
      <c r="F606" s="32" t="s">
        <v>8322</v>
      </c>
      <c r="G606" s="33" t="s">
        <v>285</v>
      </c>
      <c r="H606" s="32" t="s">
        <v>8323</v>
      </c>
      <c r="I606" s="32" t="s">
        <v>8324</v>
      </c>
      <c r="J606" s="33" t="s">
        <v>265</v>
      </c>
      <c r="K606" s="33" t="s">
        <v>142</v>
      </c>
      <c r="L606" s="32" t="s">
        <v>8325</v>
      </c>
      <c r="M606" s="32" t="s">
        <v>8326</v>
      </c>
      <c r="N606" s="32" t="s">
        <v>8327</v>
      </c>
      <c r="O606" s="32" t="s">
        <v>8328</v>
      </c>
      <c r="P606" s="32" t="s">
        <v>8329</v>
      </c>
      <c r="Q606" s="34" t="str">
        <f t="shared" si="1"/>
        <v/>
      </c>
      <c r="R606" s="2015">
        <v>50404.0</v>
      </c>
      <c r="S606" s="37">
        <v>19140.0</v>
      </c>
      <c r="T606" s="2271">
        <f t="shared" si="2"/>
        <v>73544</v>
      </c>
      <c r="U606" s="38" t="s">
        <v>8330</v>
      </c>
      <c r="V606" s="39" t="s">
        <v>8331</v>
      </c>
      <c r="W606" s="1093">
        <v>68.0</v>
      </c>
      <c r="X606" s="2177">
        <v>0.888</v>
      </c>
      <c r="Y606" s="2357">
        <v>32345.0</v>
      </c>
      <c r="Z606" s="61"/>
      <c r="AA606" s="2162" t="s">
        <v>8332</v>
      </c>
      <c r="AB606" s="45" t="s">
        <v>143</v>
      </c>
      <c r="AC606" s="142">
        <v>20000.0</v>
      </c>
      <c r="AD606" s="85" t="s">
        <v>8314</v>
      </c>
      <c r="AE606" s="376" t="s">
        <v>8315</v>
      </c>
      <c r="AF606" s="87" t="s">
        <v>8316</v>
      </c>
      <c r="AG606" s="444">
        <v>30404.0</v>
      </c>
      <c r="AH606" s="270">
        <v>53544.0</v>
      </c>
      <c r="AI606" s="32" t="s">
        <v>8333</v>
      </c>
      <c r="AJ606" s="1233">
        <v>0.68</v>
      </c>
      <c r="AK606" s="91"/>
      <c r="AL606" s="91"/>
      <c r="AM606" s="91"/>
      <c r="AN606" s="91"/>
      <c r="AO606" s="91"/>
      <c r="AP606" s="91"/>
      <c r="AQ606" s="91"/>
      <c r="AR606" s="91"/>
      <c r="AS606" s="91"/>
      <c r="AT606" s="91"/>
      <c r="AU606" s="92"/>
      <c r="AV606" s="92"/>
      <c r="AW606" s="92"/>
      <c r="AX606" s="92"/>
      <c r="AY606" s="92"/>
      <c r="AZ606" s="92"/>
      <c r="BA606" s="92"/>
      <c r="BB606" s="92"/>
      <c r="BC606" s="92"/>
      <c r="BD606" s="92"/>
      <c r="BE606" s="92"/>
      <c r="BF606" s="92"/>
      <c r="BG606" s="92"/>
      <c r="BH606" s="92"/>
      <c r="BI606" s="92"/>
      <c r="BJ606" s="92"/>
      <c r="BK606" s="92"/>
      <c r="BL606" s="92"/>
      <c r="BM606" s="92"/>
      <c r="BN606" s="92"/>
      <c r="BO606" s="92"/>
      <c r="BP606" s="92"/>
      <c r="BQ606" s="92"/>
      <c r="BR606" s="92"/>
      <c r="BS606" s="92"/>
      <c r="BT606" s="92"/>
      <c r="BU606" s="92"/>
      <c r="BV606" s="92"/>
      <c r="BW606" s="92"/>
      <c r="BX606" s="92"/>
      <c r="BY606" s="92"/>
      <c r="BZ606" s="92"/>
      <c r="CA606" s="92"/>
      <c r="CB606" s="92"/>
      <c r="CC606" s="92"/>
      <c r="CD606" s="92"/>
      <c r="CE606" s="92"/>
      <c r="CF606" s="92"/>
      <c r="CG606" s="92"/>
      <c r="CH606" s="92"/>
      <c r="CI606" s="92"/>
      <c r="CJ606" s="92"/>
      <c r="CK606" s="92"/>
      <c r="CL606" s="92"/>
      <c r="CM606" s="92"/>
      <c r="CN606" s="92"/>
      <c r="CO606" s="92"/>
      <c r="CP606" s="92"/>
      <c r="CQ606" s="92"/>
      <c r="CR606" s="92"/>
      <c r="CS606" s="92"/>
      <c r="CT606" s="92"/>
      <c r="CU606" s="92"/>
      <c r="CV606" s="92"/>
      <c r="CW606" s="92"/>
      <c r="CX606" s="92"/>
      <c r="CY606" s="92"/>
      <c r="CZ606" s="92"/>
      <c r="DA606" s="92"/>
      <c r="DB606" s="92"/>
      <c r="DC606" s="92"/>
      <c r="DD606" s="92"/>
      <c r="DE606" s="92"/>
      <c r="DF606" s="92"/>
      <c r="DG606" s="92"/>
      <c r="DH606" s="92"/>
      <c r="DI606" s="92"/>
      <c r="DJ606" s="92"/>
      <c r="DK606" s="92"/>
      <c r="DL606" s="92"/>
      <c r="DM606" s="92"/>
      <c r="DN606" s="92"/>
      <c r="DO606" s="92"/>
      <c r="DP606" s="92"/>
      <c r="DQ606" s="92"/>
      <c r="DR606" s="92"/>
      <c r="DS606" s="92"/>
      <c r="DT606" s="92"/>
      <c r="DU606" s="92"/>
      <c r="DV606" s="92"/>
      <c r="DW606" s="92"/>
      <c r="DX606" s="58" t="str">
        <f t="shared" si="3"/>
        <v/>
      </c>
      <c r="DY606" s="58" t="str">
        <f t="shared" si="4"/>
        <v/>
      </c>
      <c r="DZ606" s="92"/>
      <c r="EA606" s="92"/>
      <c r="EB606" s="59" t="s">
        <v>160</v>
      </c>
    </row>
    <row r="607" ht="26.25" customHeight="1">
      <c r="A607" s="30" t="s">
        <v>8334</v>
      </c>
      <c r="B607" s="31" t="s">
        <v>8335</v>
      </c>
      <c r="C607" s="32" t="s">
        <v>8336</v>
      </c>
      <c r="D607" s="32" t="s">
        <v>8337</v>
      </c>
      <c r="E607" s="32" t="s">
        <v>8338</v>
      </c>
      <c r="F607" s="32" t="s">
        <v>8339</v>
      </c>
      <c r="G607" s="33" t="s">
        <v>205</v>
      </c>
      <c r="H607" s="32"/>
      <c r="I607" s="32" t="s">
        <v>8340</v>
      </c>
      <c r="J607" s="33" t="s">
        <v>141</v>
      </c>
      <c r="K607" s="33" t="s">
        <v>142</v>
      </c>
      <c r="L607" s="32" t="s">
        <v>8341</v>
      </c>
      <c r="M607" s="32" t="s">
        <v>8342</v>
      </c>
      <c r="N607" s="32" t="s">
        <v>8343</v>
      </c>
      <c r="O607" s="32" t="s">
        <v>8344</v>
      </c>
      <c r="P607" s="32" t="s">
        <v>8345</v>
      </c>
      <c r="Q607" s="34">
        <f t="shared" si="1"/>
        <v>35000</v>
      </c>
      <c r="R607" s="1629">
        <v>28752.0</v>
      </c>
      <c r="S607" s="129">
        <v>11400.0</v>
      </c>
      <c r="T607" s="80">
        <f t="shared" si="2"/>
        <v>44152</v>
      </c>
      <c r="U607" s="139" t="s">
        <v>8346</v>
      </c>
      <c r="V607" s="39" t="s">
        <v>8347</v>
      </c>
      <c r="W607" s="110">
        <v>145.0</v>
      </c>
      <c r="X607" s="993">
        <v>0.895</v>
      </c>
      <c r="Y607" s="1872">
        <v>12426.0</v>
      </c>
      <c r="Z607" s="294">
        <v>31726.0</v>
      </c>
      <c r="AA607" s="1661" t="s">
        <v>8348</v>
      </c>
      <c r="AB607" s="45" t="s">
        <v>143</v>
      </c>
      <c r="AC607" s="32"/>
      <c r="AD607" s="85"/>
      <c r="AE607" s="85"/>
      <c r="AF607" s="85"/>
      <c r="AG607" s="32"/>
      <c r="AH607" s="32" t="s">
        <v>8349</v>
      </c>
      <c r="AI607" s="33" t="s">
        <v>223</v>
      </c>
      <c r="AJ607" s="262">
        <v>0.729</v>
      </c>
      <c r="AK607" s="263"/>
      <c r="AL607" s="263"/>
      <c r="AM607" s="263"/>
      <c r="AN607" s="263"/>
      <c r="AO607" s="263"/>
      <c r="AP607" s="263"/>
      <c r="AQ607" s="263"/>
      <c r="AR607" s="263"/>
      <c r="AS607" s="263"/>
      <c r="AT607" s="263"/>
      <c r="AU607" s="166"/>
      <c r="AV607" s="166"/>
      <c r="AW607" s="166"/>
      <c r="AX607" s="166"/>
      <c r="AY607" s="166"/>
      <c r="AZ607" s="166"/>
      <c r="BA607" s="166"/>
      <c r="BB607" s="166"/>
      <c r="BC607" s="166"/>
      <c r="BD607" s="166"/>
      <c r="BE607" s="166"/>
      <c r="BF607" s="166"/>
      <c r="BG607" s="166"/>
      <c r="BH607" s="166"/>
      <c r="BI607" s="166"/>
      <c r="BJ607" s="166"/>
      <c r="BK607" s="166"/>
      <c r="BL607" s="166"/>
      <c r="BM607" s="166"/>
      <c r="BN607" s="166"/>
      <c r="BO607" s="166"/>
      <c r="BP607" s="166"/>
      <c r="BQ607" s="166"/>
      <c r="BR607" s="166"/>
      <c r="BS607" s="166"/>
      <c r="BT607" s="166"/>
      <c r="BU607" s="166"/>
      <c r="BV607" s="166"/>
      <c r="BW607" s="166"/>
      <c r="BX607" s="166"/>
      <c r="BY607" s="166"/>
      <c r="BZ607" s="166"/>
      <c r="CA607" s="166"/>
      <c r="CB607" s="166"/>
      <c r="CC607" s="166"/>
      <c r="CD607" s="166"/>
      <c r="CE607" s="166"/>
      <c r="CF607" s="166"/>
      <c r="CG607" s="166"/>
      <c r="CH607" s="166"/>
      <c r="CI607" s="166"/>
      <c r="CJ607" s="166"/>
      <c r="CK607" s="166"/>
      <c r="CL607" s="166"/>
      <c r="CM607" s="166"/>
      <c r="CN607" s="166"/>
      <c r="CO607" s="166"/>
      <c r="CP607" s="166"/>
      <c r="CQ607" s="166"/>
      <c r="CR607" s="166"/>
      <c r="CS607" s="166"/>
      <c r="CT607" s="166"/>
      <c r="CU607" s="166"/>
      <c r="CV607" s="166"/>
      <c r="CW607" s="166"/>
      <c r="CX607" s="166"/>
      <c r="CY607" s="166"/>
      <c r="CZ607" s="166"/>
      <c r="DA607" s="166"/>
      <c r="DB607" s="166"/>
      <c r="DC607" s="166"/>
      <c r="DD607" s="166"/>
      <c r="DE607" s="166"/>
      <c r="DF607" s="166"/>
      <c r="DG607" s="166"/>
      <c r="DH607" s="166"/>
      <c r="DI607" s="166"/>
      <c r="DJ607" s="166"/>
      <c r="DK607" s="166"/>
      <c r="DL607" s="166"/>
      <c r="DM607" s="166"/>
      <c r="DN607" s="166"/>
      <c r="DO607" s="166"/>
      <c r="DP607" s="166"/>
      <c r="DQ607" s="166"/>
      <c r="DR607" s="166"/>
      <c r="DS607" s="166"/>
      <c r="DT607" s="166"/>
      <c r="DU607" s="166"/>
      <c r="DV607" s="166"/>
      <c r="DW607" s="166"/>
      <c r="DX607" s="58" t="str">
        <f t="shared" si="3"/>
        <v/>
      </c>
      <c r="DY607" s="58" t="str">
        <f t="shared" si="4"/>
        <v/>
      </c>
      <c r="DZ607" s="166"/>
      <c r="EA607" s="166"/>
      <c r="EB607" s="59" t="s">
        <v>160</v>
      </c>
    </row>
    <row r="608" ht="12.75" customHeight="1">
      <c r="A608" s="30" t="s">
        <v>8350</v>
      </c>
      <c r="B608" s="324"/>
      <c r="C608" s="32" t="s">
        <v>8351</v>
      </c>
      <c r="D608" s="32" t="s">
        <v>1962</v>
      </c>
      <c r="E608" s="32" t="s">
        <v>1963</v>
      </c>
      <c r="F608" s="32" t="s">
        <v>137</v>
      </c>
      <c r="G608" s="33" t="s">
        <v>285</v>
      </c>
      <c r="H608" s="32" t="s">
        <v>832</v>
      </c>
      <c r="I608" s="32" t="s">
        <v>1870</v>
      </c>
      <c r="J608" s="33" t="s">
        <v>167</v>
      </c>
      <c r="K608" s="33" t="s">
        <v>142</v>
      </c>
      <c r="L608" s="32" t="s">
        <v>143</v>
      </c>
      <c r="M608" s="32" t="s">
        <v>745</v>
      </c>
      <c r="N608" s="32" t="s">
        <v>8352</v>
      </c>
      <c r="O608" s="32" t="s">
        <v>146</v>
      </c>
      <c r="P608" s="32" t="s">
        <v>835</v>
      </c>
      <c r="Q608" s="34">
        <f t="shared" si="1"/>
        <v>20000</v>
      </c>
      <c r="R608" s="872">
        <v>48920.0</v>
      </c>
      <c r="S608" s="225">
        <v>17020.0</v>
      </c>
      <c r="T608" s="1175">
        <f t="shared" si="2"/>
        <v>69940</v>
      </c>
      <c r="U608" s="32"/>
      <c r="V608" s="65" t="s">
        <v>173</v>
      </c>
      <c r="W608" s="1871">
        <v>15.0</v>
      </c>
      <c r="X608" s="67">
        <v>1.0</v>
      </c>
      <c r="Y608" s="2358">
        <v>50459.0</v>
      </c>
      <c r="Z608" s="973">
        <v>16871.0</v>
      </c>
      <c r="AA608" s="842" t="s">
        <v>4056</v>
      </c>
      <c r="AB608" s="71" t="s">
        <v>143</v>
      </c>
      <c r="AC608" s="804">
        <v>30000.0</v>
      </c>
      <c r="AD608" s="87" t="s">
        <v>423</v>
      </c>
      <c r="AE608" s="297" t="s">
        <v>8353</v>
      </c>
      <c r="AF608" s="87" t="s">
        <v>8354</v>
      </c>
      <c r="AG608" s="1098">
        <v>18920.0</v>
      </c>
      <c r="AH608" s="406">
        <v>39940.0</v>
      </c>
      <c r="AI608" s="33" t="s">
        <v>223</v>
      </c>
      <c r="AJ608" s="51">
        <v>0.78</v>
      </c>
      <c r="AK608" s="1828">
        <v>0.1</v>
      </c>
      <c r="AL608" s="1918">
        <v>0.18</v>
      </c>
      <c r="AM608" s="32" t="s">
        <v>156</v>
      </c>
      <c r="AN608" s="32"/>
      <c r="AO608" s="32" t="s">
        <v>156</v>
      </c>
      <c r="AP608" s="32"/>
      <c r="AQ608" s="1980">
        <v>0.63</v>
      </c>
      <c r="AR608" s="32"/>
      <c r="AS608" s="79" t="s">
        <v>173</v>
      </c>
      <c r="AT608" s="32"/>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c r="CD608" s="56"/>
      <c r="CE608" s="56"/>
      <c r="CF608" s="56"/>
      <c r="CG608" s="56"/>
      <c r="CH608" s="56"/>
      <c r="CI608" s="56"/>
      <c r="CJ608" s="56"/>
      <c r="CK608" s="56"/>
      <c r="CL608" s="56"/>
      <c r="CM608" s="56"/>
      <c r="CN608" s="56"/>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8" t="s">
        <v>159</v>
      </c>
      <c r="DX608" s="58" t="str">
        <f t="shared" si="3"/>
        <v>generous_aid</v>
      </c>
      <c r="DY608" s="58" t="str">
        <f t="shared" si="4"/>
        <v>affordable</v>
      </c>
      <c r="DZ608" s="58"/>
      <c r="EA608" s="58"/>
      <c r="EB608" s="59" t="s">
        <v>160</v>
      </c>
    </row>
    <row r="609" ht="26.25" customHeight="1">
      <c r="A609" s="60" t="s">
        <v>8355</v>
      </c>
      <c r="B609" s="31" t="s">
        <v>8356</v>
      </c>
      <c r="C609" s="61" t="s">
        <v>8357</v>
      </c>
      <c r="D609" s="61" t="s">
        <v>8358</v>
      </c>
      <c r="E609" s="61" t="s">
        <v>8359</v>
      </c>
      <c r="F609" s="32" t="s">
        <v>8360</v>
      </c>
      <c r="G609" s="33" t="s">
        <v>285</v>
      </c>
      <c r="H609" s="32" t="s">
        <v>8361</v>
      </c>
      <c r="I609" s="32" t="s">
        <v>8362</v>
      </c>
      <c r="J609" s="33" t="s">
        <v>167</v>
      </c>
      <c r="K609" s="33" t="s">
        <v>142</v>
      </c>
      <c r="L609" s="32" t="s">
        <v>8363</v>
      </c>
      <c r="M609" s="32" t="s">
        <v>8364</v>
      </c>
      <c r="N609" s="32" t="s">
        <v>8365</v>
      </c>
      <c r="O609" s="32" t="s">
        <v>8366</v>
      </c>
      <c r="P609" s="32" t="s">
        <v>8367</v>
      </c>
      <c r="Q609" s="34">
        <f t="shared" si="1"/>
        <v>20000</v>
      </c>
      <c r="R609" s="1404">
        <v>48920.0</v>
      </c>
      <c r="S609" s="1225">
        <v>17020.0</v>
      </c>
      <c r="T609" s="1331">
        <f t="shared" si="2"/>
        <v>69940</v>
      </c>
      <c r="U609" s="38" t="s">
        <v>8368</v>
      </c>
      <c r="V609" s="65" t="s">
        <v>8369</v>
      </c>
      <c r="W609" s="1858">
        <v>15.0</v>
      </c>
      <c r="X609" s="67">
        <v>1.0</v>
      </c>
      <c r="Y609" s="2358">
        <v>50459.0</v>
      </c>
      <c r="Z609" s="1095">
        <v>16871.0</v>
      </c>
      <c r="AA609" s="842" t="s">
        <v>8370</v>
      </c>
      <c r="AB609" s="71" t="s">
        <v>8371</v>
      </c>
      <c r="AC609" s="296">
        <v>30000.0</v>
      </c>
      <c r="AD609" s="87" t="s">
        <v>423</v>
      </c>
      <c r="AE609" s="297" t="s">
        <v>8353</v>
      </c>
      <c r="AF609" s="87" t="s">
        <v>8354</v>
      </c>
      <c r="AG609" s="261">
        <v>18920.0</v>
      </c>
      <c r="AH609" s="250">
        <v>39940.0</v>
      </c>
      <c r="AI609" s="33" t="s">
        <v>223</v>
      </c>
      <c r="AJ609" s="119">
        <v>0.78</v>
      </c>
      <c r="AK609" s="91"/>
      <c r="AL609" s="91"/>
      <c r="AM609" s="91"/>
      <c r="AN609" s="91"/>
      <c r="AO609" s="91"/>
      <c r="AP609" s="91"/>
      <c r="AQ609" s="91"/>
      <c r="AR609" s="91"/>
      <c r="AS609" s="91"/>
      <c r="AT609" s="91"/>
      <c r="AU609" s="92"/>
      <c r="AV609" s="92"/>
      <c r="AW609" s="92"/>
      <c r="AX609" s="92"/>
      <c r="AY609" s="92"/>
      <c r="AZ609" s="92"/>
      <c r="BA609" s="92"/>
      <c r="BB609" s="92"/>
      <c r="BC609" s="92"/>
      <c r="BD609" s="92"/>
      <c r="BE609" s="92"/>
      <c r="BF609" s="92"/>
      <c r="BG609" s="92"/>
      <c r="BH609" s="92"/>
      <c r="BI609" s="92"/>
      <c r="BJ609" s="92"/>
      <c r="BK609" s="92"/>
      <c r="BL609" s="92"/>
      <c r="BM609" s="92"/>
      <c r="BN609" s="92"/>
      <c r="BO609" s="92"/>
      <c r="BP609" s="92"/>
      <c r="BQ609" s="92"/>
      <c r="BR609" s="92"/>
      <c r="BS609" s="92"/>
      <c r="BT609" s="92"/>
      <c r="BU609" s="92"/>
      <c r="BV609" s="92"/>
      <c r="BW609" s="92"/>
      <c r="BX609" s="92"/>
      <c r="BY609" s="92"/>
      <c r="BZ609" s="92"/>
      <c r="CA609" s="92"/>
      <c r="CB609" s="92"/>
      <c r="CC609" s="92"/>
      <c r="CD609" s="92"/>
      <c r="CE609" s="92"/>
      <c r="CF609" s="92"/>
      <c r="CG609" s="92"/>
      <c r="CH609" s="92"/>
      <c r="CI609" s="92"/>
      <c r="CJ609" s="92"/>
      <c r="CK609" s="92"/>
      <c r="CL609" s="92"/>
      <c r="CM609" s="92"/>
      <c r="CN609" s="92"/>
      <c r="CO609" s="92"/>
      <c r="CP609" s="92"/>
      <c r="CQ609" s="92"/>
      <c r="CR609" s="92"/>
      <c r="CS609" s="92"/>
      <c r="CT609" s="92"/>
      <c r="CU609" s="92"/>
      <c r="CV609" s="92"/>
      <c r="CW609" s="92"/>
      <c r="CX609" s="92"/>
      <c r="CY609" s="92"/>
      <c r="CZ609" s="92"/>
      <c r="DA609" s="92"/>
      <c r="DB609" s="92"/>
      <c r="DC609" s="92"/>
      <c r="DD609" s="92"/>
      <c r="DE609" s="92"/>
      <c r="DF609" s="92"/>
      <c r="DG609" s="92"/>
      <c r="DH609" s="92"/>
      <c r="DI609" s="92"/>
      <c r="DJ609" s="92"/>
      <c r="DK609" s="92"/>
      <c r="DL609" s="92"/>
      <c r="DM609" s="92"/>
      <c r="DN609" s="92"/>
      <c r="DO609" s="92"/>
      <c r="DP609" s="92"/>
      <c r="DQ609" s="92"/>
      <c r="DR609" s="92"/>
      <c r="DS609" s="92"/>
      <c r="DT609" s="92"/>
      <c r="DU609" s="92"/>
      <c r="DV609" s="92"/>
      <c r="DW609" s="92"/>
      <c r="DX609" s="58" t="str">
        <f t="shared" si="3"/>
        <v>generous_aid</v>
      </c>
      <c r="DY609" s="58" t="str">
        <f t="shared" si="4"/>
        <v>affordable</v>
      </c>
      <c r="DZ609" s="92"/>
      <c r="EA609" s="92"/>
      <c r="EB609" s="59" t="s">
        <v>160</v>
      </c>
    </row>
    <row r="610" ht="12.75" customHeight="1">
      <c r="A610" s="60" t="s">
        <v>8372</v>
      </c>
      <c r="B610" s="324"/>
      <c r="C610" s="61" t="s">
        <v>8373</v>
      </c>
      <c r="D610" s="61" t="s">
        <v>1462</v>
      </c>
      <c r="E610" s="61" t="s">
        <v>1463</v>
      </c>
      <c r="F610" s="32" t="s">
        <v>137</v>
      </c>
      <c r="G610" s="33" t="s">
        <v>525</v>
      </c>
      <c r="H610" s="32"/>
      <c r="I610" s="32" t="s">
        <v>4015</v>
      </c>
      <c r="J610" s="33" t="s">
        <v>167</v>
      </c>
      <c r="K610" s="32" t="s">
        <v>4213</v>
      </c>
      <c r="L610" s="32" t="s">
        <v>143</v>
      </c>
      <c r="M610" s="33" t="s">
        <v>169</v>
      </c>
      <c r="N610" s="32" t="s">
        <v>8374</v>
      </c>
      <c r="O610" s="32" t="s">
        <v>146</v>
      </c>
      <c r="P610" s="32" t="s">
        <v>835</v>
      </c>
      <c r="Q610" s="34">
        <f t="shared" si="1"/>
        <v>30000</v>
      </c>
      <c r="R610" s="288">
        <v>55816.0</v>
      </c>
      <c r="S610" s="533">
        <v>12430.0</v>
      </c>
      <c r="T610" s="1159">
        <f t="shared" si="2"/>
        <v>72246</v>
      </c>
      <c r="U610" s="32"/>
      <c r="V610" s="65" t="s">
        <v>173</v>
      </c>
      <c r="W610" s="1146">
        <v>49.0</v>
      </c>
      <c r="X610" s="67">
        <v>1.0</v>
      </c>
      <c r="Y610" s="1909">
        <v>40452.0</v>
      </c>
      <c r="Z610" s="1309">
        <v>29620.0</v>
      </c>
      <c r="AA610" s="2359" t="s">
        <v>8375</v>
      </c>
      <c r="AB610" s="71" t="s">
        <v>143</v>
      </c>
      <c r="AC610" s="61"/>
      <c r="AD610" s="102"/>
      <c r="AE610" s="102"/>
      <c r="AF610" s="102"/>
      <c r="AG610" s="61"/>
      <c r="AH610" s="61" t="s">
        <v>222</v>
      </c>
      <c r="AI610" s="33" t="s">
        <v>223</v>
      </c>
      <c r="AJ610" s="1106">
        <v>0.8</v>
      </c>
      <c r="AK610" s="61"/>
      <c r="AL610" s="1515">
        <v>0.25</v>
      </c>
      <c r="AM610" s="61" t="s">
        <v>156</v>
      </c>
      <c r="AN610" s="61"/>
      <c r="AO610" s="61" t="s">
        <v>156</v>
      </c>
      <c r="AP610" s="61"/>
      <c r="AQ610" s="1106">
        <v>0.8</v>
      </c>
      <c r="AR610" s="33"/>
      <c r="AS610" s="55" t="s">
        <v>157</v>
      </c>
      <c r="AT610" s="32"/>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c r="CD610" s="56"/>
      <c r="CE610" s="56"/>
      <c r="CF610" s="56"/>
      <c r="CG610" s="56"/>
      <c r="CH610" s="56"/>
      <c r="CI610" s="56"/>
      <c r="CJ610" s="56"/>
      <c r="CK610" s="56"/>
      <c r="CL610" s="56"/>
      <c r="CM610" s="56"/>
      <c r="CN610" s="56"/>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8" t="s">
        <v>159</v>
      </c>
      <c r="DX610" s="58" t="str">
        <f t="shared" si="3"/>
        <v/>
      </c>
      <c r="DY610" s="58" t="str">
        <f t="shared" si="4"/>
        <v>affordable</v>
      </c>
      <c r="DZ610" s="58"/>
      <c r="EA610" s="58"/>
      <c r="EB610" s="59" t="s">
        <v>160</v>
      </c>
    </row>
    <row r="611" ht="12.75" customHeight="1">
      <c r="A611" s="30" t="s">
        <v>8376</v>
      </c>
      <c r="B611" s="31" t="s">
        <v>2046</v>
      </c>
      <c r="C611" s="32" t="s">
        <v>8377</v>
      </c>
      <c r="D611" s="32" t="s">
        <v>8378</v>
      </c>
      <c r="E611" s="32" t="s">
        <v>8379</v>
      </c>
      <c r="F611" s="32" t="s">
        <v>8380</v>
      </c>
      <c r="G611" s="33" t="s">
        <v>525</v>
      </c>
      <c r="H611" s="32"/>
      <c r="I611" s="32" t="s">
        <v>8381</v>
      </c>
      <c r="J611" s="33" t="s">
        <v>167</v>
      </c>
      <c r="K611" s="32" t="s">
        <v>8382</v>
      </c>
      <c r="L611" s="32" t="s">
        <v>8383</v>
      </c>
      <c r="M611" s="33" t="s">
        <v>169</v>
      </c>
      <c r="N611" s="32" t="s">
        <v>8384</v>
      </c>
      <c r="O611" s="32" t="s">
        <v>8385</v>
      </c>
      <c r="P611" s="32" t="s">
        <v>8386</v>
      </c>
      <c r="Q611" s="34">
        <f t="shared" si="1"/>
        <v>30000</v>
      </c>
      <c r="R611" s="1164">
        <v>55816.0</v>
      </c>
      <c r="S611" s="1609">
        <v>12430.0</v>
      </c>
      <c r="T611" s="1165">
        <f t="shared" si="2"/>
        <v>72246</v>
      </c>
      <c r="U611" s="38" t="s">
        <v>8387</v>
      </c>
      <c r="V611" s="65" t="s">
        <v>8388</v>
      </c>
      <c r="W611" s="408">
        <v>49.0</v>
      </c>
      <c r="X611" s="67">
        <v>1.0</v>
      </c>
      <c r="Y611" s="1909">
        <v>40452.0</v>
      </c>
      <c r="Z611" s="143">
        <v>29620.0</v>
      </c>
      <c r="AA611" s="2359" t="s">
        <v>8389</v>
      </c>
      <c r="AB611" s="71" t="s">
        <v>8390</v>
      </c>
      <c r="AC611" s="32"/>
      <c r="AD611" s="85"/>
      <c r="AE611" s="85"/>
      <c r="AF611" s="85"/>
      <c r="AG611" s="32"/>
      <c r="AH611" s="32" t="s">
        <v>8391</v>
      </c>
      <c r="AI611" s="33" t="s">
        <v>223</v>
      </c>
      <c r="AJ611" s="119">
        <v>0.8</v>
      </c>
      <c r="AK611" s="91"/>
      <c r="AL611" s="91"/>
      <c r="AM611" s="91"/>
      <c r="AN611" s="91"/>
      <c r="AO611" s="91"/>
      <c r="AP611" s="91"/>
      <c r="AQ611" s="91"/>
      <c r="AR611" s="91"/>
      <c r="AS611" s="91"/>
      <c r="AT611" s="91"/>
      <c r="AU611" s="92"/>
      <c r="AV611" s="92"/>
      <c r="AW611" s="92"/>
      <c r="AX611" s="92"/>
      <c r="AY611" s="92"/>
      <c r="AZ611" s="92"/>
      <c r="BA611" s="92"/>
      <c r="BB611" s="92"/>
      <c r="BC611" s="92"/>
      <c r="BD611" s="92"/>
      <c r="BE611" s="92"/>
      <c r="BF611" s="92"/>
      <c r="BG611" s="92"/>
      <c r="BH611" s="92"/>
      <c r="BI611" s="92"/>
      <c r="BJ611" s="92"/>
      <c r="BK611" s="92"/>
      <c r="BL611" s="92"/>
      <c r="BM611" s="92"/>
      <c r="BN611" s="92"/>
      <c r="BO611" s="92"/>
      <c r="BP611" s="92"/>
      <c r="BQ611" s="92"/>
      <c r="BR611" s="92"/>
      <c r="BS611" s="92"/>
      <c r="BT611" s="92"/>
      <c r="BU611" s="92"/>
      <c r="BV611" s="92"/>
      <c r="BW611" s="92"/>
      <c r="BX611" s="92"/>
      <c r="BY611" s="92"/>
      <c r="BZ611" s="92"/>
      <c r="CA611" s="92"/>
      <c r="CB611" s="92"/>
      <c r="CC611" s="92"/>
      <c r="CD611" s="92"/>
      <c r="CE611" s="92"/>
      <c r="CF611" s="92"/>
      <c r="CG611" s="92"/>
      <c r="CH611" s="92"/>
      <c r="CI611" s="92"/>
      <c r="CJ611" s="92"/>
      <c r="CK611" s="92"/>
      <c r="CL611" s="92"/>
      <c r="CM611" s="92"/>
      <c r="CN611" s="92"/>
      <c r="CO611" s="92"/>
      <c r="CP611" s="92"/>
      <c r="CQ611" s="92"/>
      <c r="CR611" s="92"/>
      <c r="CS611" s="92"/>
      <c r="CT611" s="92"/>
      <c r="CU611" s="92"/>
      <c r="CV611" s="92"/>
      <c r="CW611" s="92"/>
      <c r="CX611" s="92"/>
      <c r="CY611" s="92"/>
      <c r="CZ611" s="92"/>
      <c r="DA611" s="92"/>
      <c r="DB611" s="92"/>
      <c r="DC611" s="92"/>
      <c r="DD611" s="92"/>
      <c r="DE611" s="92"/>
      <c r="DF611" s="92"/>
      <c r="DG611" s="92"/>
      <c r="DH611" s="92"/>
      <c r="DI611" s="92"/>
      <c r="DJ611" s="92"/>
      <c r="DK611" s="92"/>
      <c r="DL611" s="92"/>
      <c r="DM611" s="92"/>
      <c r="DN611" s="92"/>
      <c r="DO611" s="92"/>
      <c r="DP611" s="92"/>
      <c r="DQ611" s="92"/>
      <c r="DR611" s="92"/>
      <c r="DS611" s="92"/>
      <c r="DT611" s="92"/>
      <c r="DU611" s="92"/>
      <c r="DV611" s="92"/>
      <c r="DW611" s="92"/>
      <c r="DX611" s="58" t="str">
        <f t="shared" si="3"/>
        <v/>
      </c>
      <c r="DY611" s="58" t="str">
        <f t="shared" si="4"/>
        <v>affordable</v>
      </c>
      <c r="DZ611" s="92"/>
      <c r="EA611" s="92"/>
      <c r="EB611" s="59" t="s">
        <v>160</v>
      </c>
    </row>
    <row r="612" ht="12.75" customHeight="1">
      <c r="A612" s="30" t="s">
        <v>8392</v>
      </c>
      <c r="B612" s="324"/>
      <c r="C612" s="32" t="s">
        <v>2883</v>
      </c>
      <c r="D612" s="32" t="s">
        <v>227</v>
      </c>
      <c r="E612" s="32" t="s">
        <v>228</v>
      </c>
      <c r="F612" s="32" t="s">
        <v>137</v>
      </c>
      <c r="G612" s="33" t="s">
        <v>138</v>
      </c>
      <c r="H612" s="32" t="s">
        <v>1056</v>
      </c>
      <c r="I612" s="32" t="s">
        <v>8393</v>
      </c>
      <c r="J612" s="33" t="s">
        <v>141</v>
      </c>
      <c r="K612" s="33" t="s">
        <v>142</v>
      </c>
      <c r="L612" s="32" t="s">
        <v>143</v>
      </c>
      <c r="M612" s="32" t="s">
        <v>144</v>
      </c>
      <c r="N612" s="32" t="s">
        <v>8394</v>
      </c>
      <c r="O612" s="32" t="s">
        <v>799</v>
      </c>
      <c r="P612" s="32" t="s">
        <v>835</v>
      </c>
      <c r="Q612" s="34">
        <f t="shared" si="1"/>
        <v>35000</v>
      </c>
      <c r="R612" s="1647">
        <v>53260.0</v>
      </c>
      <c r="S612" s="1629">
        <v>16240.0</v>
      </c>
      <c r="T612" s="1330">
        <f t="shared" si="2"/>
        <v>73500</v>
      </c>
      <c r="U612" s="32"/>
      <c r="V612" s="39" t="s">
        <v>149</v>
      </c>
      <c r="W612" s="1168">
        <v>87.0</v>
      </c>
      <c r="X612" s="2360">
        <v>0.92</v>
      </c>
      <c r="Y612" s="1909">
        <v>40470.0</v>
      </c>
      <c r="Z612" s="834">
        <v>30610.0</v>
      </c>
      <c r="AA612" s="112" t="s">
        <v>1848</v>
      </c>
      <c r="AB612" s="45" t="s">
        <v>143</v>
      </c>
      <c r="AC612" s="46" t="s">
        <v>8395</v>
      </c>
      <c r="AD612" s="87" t="s">
        <v>8396</v>
      </c>
      <c r="AE612" s="297" t="s">
        <v>8397</v>
      </c>
      <c r="AF612" s="87" t="s">
        <v>8398</v>
      </c>
      <c r="AG612" s="49">
        <v>0.0</v>
      </c>
      <c r="AH612" s="1664">
        <v>20240.0</v>
      </c>
      <c r="AI612" s="32" t="s">
        <v>8399</v>
      </c>
      <c r="AJ612" s="2185">
        <v>0.864</v>
      </c>
      <c r="AK612" s="478">
        <v>0.415</v>
      </c>
      <c r="AL612" s="474">
        <v>0.16</v>
      </c>
      <c r="AM612" s="91">
        <v>0.18</v>
      </c>
      <c r="AN612" s="2196">
        <v>289.0</v>
      </c>
      <c r="AO612" s="2361">
        <v>120.0</v>
      </c>
      <c r="AP612" s="462">
        <v>21.0</v>
      </c>
      <c r="AQ612" s="1685">
        <v>0.77</v>
      </c>
      <c r="AR612" s="32"/>
      <c r="AS612" s="79" t="s">
        <v>173</v>
      </c>
      <c r="AT612" s="32"/>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c r="CD612" s="56"/>
      <c r="CE612" s="56"/>
      <c r="CF612" s="56"/>
      <c r="CG612" s="56"/>
      <c r="CH612" s="56"/>
      <c r="CI612" s="56"/>
      <c r="CJ612" s="56"/>
      <c r="CK612" s="56"/>
      <c r="CL612" s="56"/>
      <c r="CM612" s="56"/>
      <c r="CN612" s="56"/>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8" t="s">
        <v>159</v>
      </c>
      <c r="DX612" s="58" t="str">
        <f t="shared" si="3"/>
        <v/>
      </c>
      <c r="DY612" s="58" t="str">
        <f t="shared" si="4"/>
        <v/>
      </c>
      <c r="DZ612" s="58"/>
      <c r="EA612" s="58"/>
      <c r="EB612" s="59" t="s">
        <v>160</v>
      </c>
    </row>
    <row r="613" ht="12.75" customHeight="1">
      <c r="A613" s="60" t="s">
        <v>8400</v>
      </c>
      <c r="B613" s="31" t="s">
        <v>8401</v>
      </c>
      <c r="C613" s="61" t="s">
        <v>8402</v>
      </c>
      <c r="D613" s="61" t="s">
        <v>8403</v>
      </c>
      <c r="E613" s="61" t="s">
        <v>8404</v>
      </c>
      <c r="F613" s="32" t="s">
        <v>8405</v>
      </c>
      <c r="G613" s="33" t="s">
        <v>138</v>
      </c>
      <c r="H613" s="32" t="s">
        <v>8406</v>
      </c>
      <c r="I613" s="32" t="s">
        <v>8407</v>
      </c>
      <c r="J613" s="33" t="s">
        <v>141</v>
      </c>
      <c r="K613" s="33" t="s">
        <v>142</v>
      </c>
      <c r="L613" s="32" t="s">
        <v>8408</v>
      </c>
      <c r="M613" s="32" t="s">
        <v>8409</v>
      </c>
      <c r="N613" s="32" t="s">
        <v>8410</v>
      </c>
      <c r="O613" s="32" t="s">
        <v>8411</v>
      </c>
      <c r="P613" s="32" t="s">
        <v>8412</v>
      </c>
      <c r="Q613" s="34">
        <f t="shared" si="1"/>
        <v>35000</v>
      </c>
      <c r="R613" s="2262">
        <v>53260.0</v>
      </c>
      <c r="S613" s="407">
        <v>16240.0</v>
      </c>
      <c r="T613" s="2271">
        <f t="shared" si="2"/>
        <v>73500</v>
      </c>
      <c r="U613" s="38" t="s">
        <v>8413</v>
      </c>
      <c r="V613" s="39" t="s">
        <v>8414</v>
      </c>
      <c r="W613" s="1176">
        <v>87.0</v>
      </c>
      <c r="X613" s="952">
        <v>0.916</v>
      </c>
      <c r="Y613" s="1909">
        <v>40470.0</v>
      </c>
      <c r="Z613" s="837">
        <v>30610.0</v>
      </c>
      <c r="AA613" s="112" t="s">
        <v>8415</v>
      </c>
      <c r="AB613" s="45" t="s">
        <v>143</v>
      </c>
      <c r="AC613" s="46" t="s">
        <v>8416</v>
      </c>
      <c r="AD613" s="87" t="s">
        <v>8396</v>
      </c>
      <c r="AE613" s="297" t="s">
        <v>8397</v>
      </c>
      <c r="AF613" s="87" t="s">
        <v>8398</v>
      </c>
      <c r="AG613" s="145">
        <v>0.0</v>
      </c>
      <c r="AH613" s="1601">
        <v>20240.0</v>
      </c>
      <c r="AI613" s="32" t="s">
        <v>8417</v>
      </c>
      <c r="AJ613" s="262">
        <v>0.864</v>
      </c>
      <c r="AK613" s="263"/>
      <c r="AL613" s="263"/>
      <c r="AM613" s="263"/>
      <c r="AN613" s="263"/>
      <c r="AO613" s="263"/>
      <c r="AP613" s="263"/>
      <c r="AQ613" s="263"/>
      <c r="AR613" s="263"/>
      <c r="AS613" s="263"/>
      <c r="AT613" s="263"/>
      <c r="AU613" s="166"/>
      <c r="AV613" s="166"/>
      <c r="AW613" s="166"/>
      <c r="AX613" s="166"/>
      <c r="AY613" s="166"/>
      <c r="AZ613" s="166"/>
      <c r="BA613" s="166"/>
      <c r="BB613" s="166"/>
      <c r="BC613" s="166"/>
      <c r="BD613" s="166"/>
      <c r="BE613" s="166"/>
      <c r="BF613" s="166"/>
      <c r="BG613" s="166"/>
      <c r="BH613" s="166"/>
      <c r="BI613" s="166"/>
      <c r="BJ613" s="166"/>
      <c r="BK613" s="166"/>
      <c r="BL613" s="166"/>
      <c r="BM613" s="166"/>
      <c r="BN613" s="166"/>
      <c r="BO613" s="166"/>
      <c r="BP613" s="166"/>
      <c r="BQ613" s="166"/>
      <c r="BR613" s="166"/>
      <c r="BS613" s="166"/>
      <c r="BT613" s="166"/>
      <c r="BU613" s="166"/>
      <c r="BV613" s="166"/>
      <c r="BW613" s="166"/>
      <c r="BX613" s="166"/>
      <c r="BY613" s="166"/>
      <c r="BZ613" s="166"/>
      <c r="CA613" s="166"/>
      <c r="CB613" s="166"/>
      <c r="CC613" s="166"/>
      <c r="CD613" s="166"/>
      <c r="CE613" s="166"/>
      <c r="CF613" s="166"/>
      <c r="CG613" s="166"/>
      <c r="CH613" s="166"/>
      <c r="CI613" s="166"/>
      <c r="CJ613" s="166"/>
      <c r="CK613" s="166"/>
      <c r="CL613" s="166"/>
      <c r="CM613" s="166"/>
      <c r="CN613" s="166"/>
      <c r="CO613" s="166"/>
      <c r="CP613" s="166"/>
      <c r="CQ613" s="166"/>
      <c r="CR613" s="166"/>
      <c r="CS613" s="166"/>
      <c r="CT613" s="166"/>
      <c r="CU613" s="166"/>
      <c r="CV613" s="166"/>
      <c r="CW613" s="166"/>
      <c r="CX613" s="166"/>
      <c r="CY613" s="166"/>
      <c r="CZ613" s="166"/>
      <c r="DA613" s="166"/>
      <c r="DB613" s="166"/>
      <c r="DC613" s="166"/>
      <c r="DD613" s="166"/>
      <c r="DE613" s="166"/>
      <c r="DF613" s="166"/>
      <c r="DG613" s="166"/>
      <c r="DH613" s="166"/>
      <c r="DI613" s="166"/>
      <c r="DJ613" s="166"/>
      <c r="DK613" s="166"/>
      <c r="DL613" s="166"/>
      <c r="DM613" s="166"/>
      <c r="DN613" s="166"/>
      <c r="DO613" s="166"/>
      <c r="DP613" s="166"/>
      <c r="DQ613" s="166"/>
      <c r="DR613" s="166"/>
      <c r="DS613" s="166"/>
      <c r="DT613" s="166"/>
      <c r="DU613" s="166"/>
      <c r="DV613" s="166"/>
      <c r="DW613" s="166"/>
      <c r="DX613" s="58" t="str">
        <f t="shared" si="3"/>
        <v/>
      </c>
      <c r="DY613" s="58" t="str">
        <f t="shared" si="4"/>
        <v/>
      </c>
      <c r="DZ613" s="166"/>
      <c r="EA613" s="166"/>
      <c r="EB613" s="59" t="s">
        <v>160</v>
      </c>
    </row>
    <row r="614" ht="12.75" customHeight="1">
      <c r="A614" s="30" t="s">
        <v>8418</v>
      </c>
      <c r="B614" s="31" t="s">
        <v>8419</v>
      </c>
      <c r="C614" s="32" t="s">
        <v>8420</v>
      </c>
      <c r="D614" s="32" t="s">
        <v>8421</v>
      </c>
      <c r="E614" s="32" t="s">
        <v>8422</v>
      </c>
      <c r="F614" s="32" t="s">
        <v>8423</v>
      </c>
      <c r="G614" s="33" t="s">
        <v>325</v>
      </c>
      <c r="H614" s="32"/>
      <c r="I614" s="32" t="s">
        <v>8424</v>
      </c>
      <c r="J614" s="33" t="s">
        <v>265</v>
      </c>
      <c r="K614" s="33" t="s">
        <v>142</v>
      </c>
      <c r="L614" s="32" t="s">
        <v>8425</v>
      </c>
      <c r="M614" s="32" t="s">
        <v>8426</v>
      </c>
      <c r="N614" s="32" t="s">
        <v>8427</v>
      </c>
      <c r="O614" s="32" t="s">
        <v>8428</v>
      </c>
      <c r="P614" s="32" t="s">
        <v>8429</v>
      </c>
      <c r="Q614" s="34" t="str">
        <f t="shared" si="1"/>
        <v/>
      </c>
      <c r="R614" s="381">
        <v>28360.0</v>
      </c>
      <c r="S614" s="831">
        <v>15724.0</v>
      </c>
      <c r="T614" s="880">
        <f t="shared" si="2"/>
        <v>48084</v>
      </c>
      <c r="U614" s="139" t="s">
        <v>8430</v>
      </c>
      <c r="V614" s="39" t="s">
        <v>8431</v>
      </c>
      <c r="W614" s="32" t="s">
        <v>8432</v>
      </c>
      <c r="X614" s="83"/>
      <c r="Y614" s="32" t="s">
        <v>8433</v>
      </c>
      <c r="Z614" s="32"/>
      <c r="AA614" s="32"/>
      <c r="AB614" s="45" t="s">
        <v>143</v>
      </c>
      <c r="AC614" s="486" t="s">
        <v>8434</v>
      </c>
      <c r="AD614" s="85" t="s">
        <v>8435</v>
      </c>
      <c r="AE614" s="297" t="s">
        <v>8436</v>
      </c>
      <c r="AF614" s="87" t="s">
        <v>8437</v>
      </c>
      <c r="AG614" s="104">
        <v>14180.0</v>
      </c>
      <c r="AH614" s="380">
        <v>33904.0</v>
      </c>
      <c r="AI614" s="32" t="s">
        <v>8438</v>
      </c>
      <c r="AJ614" s="119">
        <v>0.8</v>
      </c>
      <c r="AK614" s="91"/>
      <c r="AL614" s="91"/>
      <c r="AM614" s="91"/>
      <c r="AN614" s="91"/>
      <c r="AO614" s="91"/>
      <c r="AP614" s="91"/>
      <c r="AQ614" s="91"/>
      <c r="AR614" s="91"/>
      <c r="AS614" s="91"/>
      <c r="AT614" s="91"/>
      <c r="AU614" s="92"/>
      <c r="AV614" s="92"/>
      <c r="AW614" s="92"/>
      <c r="AX614" s="92"/>
      <c r="AY614" s="92"/>
      <c r="AZ614" s="92"/>
      <c r="BA614" s="92"/>
      <c r="BB614" s="92"/>
      <c r="BC614" s="92"/>
      <c r="BD614" s="92"/>
      <c r="BE614" s="92"/>
      <c r="BF614" s="92"/>
      <c r="BG614" s="92"/>
      <c r="BH614" s="92"/>
      <c r="BI614" s="92"/>
      <c r="BJ614" s="92"/>
      <c r="BK614" s="92"/>
      <c r="BL614" s="92"/>
      <c r="BM614" s="92"/>
      <c r="BN614" s="92"/>
      <c r="BO614" s="92"/>
      <c r="BP614" s="92"/>
      <c r="BQ614" s="92"/>
      <c r="BR614" s="92"/>
      <c r="BS614" s="92"/>
      <c r="BT614" s="92"/>
      <c r="BU614" s="92"/>
      <c r="BV614" s="92"/>
      <c r="BW614" s="92"/>
      <c r="BX614" s="92"/>
      <c r="BY614" s="92"/>
      <c r="BZ614" s="92"/>
      <c r="CA614" s="92"/>
      <c r="CB614" s="92"/>
      <c r="CC614" s="92"/>
      <c r="CD614" s="92"/>
      <c r="CE614" s="92"/>
      <c r="CF614" s="92"/>
      <c r="CG614" s="92"/>
      <c r="CH614" s="92"/>
      <c r="CI614" s="92"/>
      <c r="CJ614" s="92"/>
      <c r="CK614" s="92"/>
      <c r="CL614" s="92"/>
      <c r="CM614" s="92"/>
      <c r="CN614" s="92"/>
      <c r="CO614" s="92"/>
      <c r="CP614" s="92"/>
      <c r="CQ614" s="92"/>
      <c r="CR614" s="92"/>
      <c r="CS614" s="92"/>
      <c r="CT614" s="92"/>
      <c r="CU614" s="92"/>
      <c r="CV614" s="92"/>
      <c r="CW614" s="92"/>
      <c r="CX614" s="92"/>
      <c r="CY614" s="92"/>
      <c r="CZ614" s="92"/>
      <c r="DA614" s="92"/>
      <c r="DB614" s="92"/>
      <c r="DC614" s="92"/>
      <c r="DD614" s="92"/>
      <c r="DE614" s="92"/>
      <c r="DF614" s="92"/>
      <c r="DG614" s="92"/>
      <c r="DH614" s="92"/>
      <c r="DI614" s="92"/>
      <c r="DJ614" s="92"/>
      <c r="DK614" s="92"/>
      <c r="DL614" s="92"/>
      <c r="DM614" s="92"/>
      <c r="DN614" s="92"/>
      <c r="DO614" s="92"/>
      <c r="DP614" s="92"/>
      <c r="DQ614" s="92"/>
      <c r="DR614" s="92"/>
      <c r="DS614" s="92"/>
      <c r="DT614" s="92"/>
      <c r="DU614" s="92"/>
      <c r="DV614" s="92"/>
      <c r="DW614" s="92"/>
      <c r="DX614" s="58" t="str">
        <f t="shared" si="3"/>
        <v>generous_aid</v>
      </c>
      <c r="DY614" s="58" t="str">
        <f t="shared" si="4"/>
        <v/>
      </c>
      <c r="DZ614" s="92"/>
      <c r="EA614" s="92"/>
      <c r="EB614" s="59" t="s">
        <v>160</v>
      </c>
    </row>
    <row r="615" ht="12.75" customHeight="1">
      <c r="A615" s="60" t="s">
        <v>8439</v>
      </c>
      <c r="B615" s="324"/>
      <c r="C615" s="61" t="s">
        <v>8440</v>
      </c>
      <c r="D615" s="61" t="s">
        <v>8441</v>
      </c>
      <c r="E615" s="61" t="s">
        <v>8442</v>
      </c>
      <c r="F615" s="32" t="s">
        <v>137</v>
      </c>
      <c r="G615" s="33" t="s">
        <v>525</v>
      </c>
      <c r="H615" s="32"/>
      <c r="I615" s="32" t="s">
        <v>8443</v>
      </c>
      <c r="J615" s="33" t="s">
        <v>265</v>
      </c>
      <c r="K615" s="33" t="s">
        <v>142</v>
      </c>
      <c r="L615" s="32" t="s">
        <v>143</v>
      </c>
      <c r="M615" s="32" t="s">
        <v>144</v>
      </c>
      <c r="N615" s="32" t="s">
        <v>8444</v>
      </c>
      <c r="O615" s="32" t="s">
        <v>146</v>
      </c>
      <c r="P615" s="32" t="s">
        <v>835</v>
      </c>
      <c r="Q615" s="34" t="str">
        <f t="shared" si="1"/>
        <v/>
      </c>
      <c r="R615" s="288">
        <v>55760.0</v>
      </c>
      <c r="S615" s="902">
        <v>15280.0</v>
      </c>
      <c r="T615" s="1647">
        <f t="shared" si="2"/>
        <v>75040</v>
      </c>
      <c r="U615" s="32"/>
      <c r="V615" s="65" t="s">
        <v>173</v>
      </c>
      <c r="W615" s="61" t="s">
        <v>836</v>
      </c>
      <c r="X615" s="273" t="s">
        <v>836</v>
      </c>
      <c r="Y615" s="61" t="s">
        <v>836</v>
      </c>
      <c r="Z615" s="61"/>
      <c r="AA615" s="61"/>
      <c r="AB615" s="71" t="s">
        <v>143</v>
      </c>
      <c r="AC615" s="46" t="s">
        <v>8445</v>
      </c>
      <c r="AD615" s="87" t="s">
        <v>423</v>
      </c>
      <c r="AE615" s="297" t="s">
        <v>8446</v>
      </c>
      <c r="AF615" s="85" t="s">
        <v>8447</v>
      </c>
      <c r="AG615" s="49">
        <v>0.0</v>
      </c>
      <c r="AH615" s="1527">
        <v>19280.0</v>
      </c>
      <c r="AI615" s="32" t="s">
        <v>8448</v>
      </c>
      <c r="AJ615" s="2362">
        <v>0.81</v>
      </c>
      <c r="AK615" s="1697">
        <v>0.52</v>
      </c>
      <c r="AL615" s="1072">
        <v>0.14</v>
      </c>
      <c r="AM615" s="61" t="s">
        <v>156</v>
      </c>
      <c r="AN615" s="61"/>
      <c r="AO615" s="61" t="s">
        <v>156</v>
      </c>
      <c r="AP615" s="61"/>
      <c r="AQ615" s="2362">
        <v>0.81</v>
      </c>
      <c r="AR615" s="32"/>
      <c r="AS615" s="79" t="s">
        <v>173</v>
      </c>
      <c r="AT615" s="32"/>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c r="CD615" s="56"/>
      <c r="CE615" s="56"/>
      <c r="CF615" s="56"/>
      <c r="CG615" s="56"/>
      <c r="CH615" s="56"/>
      <c r="CI615" s="56"/>
      <c r="CJ615" s="56"/>
      <c r="CK615" s="56"/>
      <c r="CL615" s="56"/>
      <c r="CM615" s="56"/>
      <c r="CN615" s="56"/>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8" t="s">
        <v>159</v>
      </c>
      <c r="DX615" s="58" t="str">
        <f t="shared" si="3"/>
        <v>generous_aid</v>
      </c>
      <c r="DY615" s="58" t="str">
        <f t="shared" si="4"/>
        <v/>
      </c>
      <c r="DZ615" s="58"/>
      <c r="EA615" s="58"/>
      <c r="EB615" s="59" t="s">
        <v>160</v>
      </c>
    </row>
    <row r="616" ht="12.75" customHeight="1">
      <c r="A616" s="60" t="s">
        <v>8449</v>
      </c>
      <c r="B616" s="31" t="s">
        <v>8450</v>
      </c>
      <c r="C616" s="61" t="s">
        <v>8451</v>
      </c>
      <c r="D616" s="61" t="s">
        <v>8452</v>
      </c>
      <c r="E616" s="61" t="s">
        <v>8453</v>
      </c>
      <c r="F616" s="32" t="s">
        <v>8454</v>
      </c>
      <c r="G616" s="33" t="s">
        <v>525</v>
      </c>
      <c r="H616" s="32"/>
      <c r="I616" s="32" t="s">
        <v>8455</v>
      </c>
      <c r="J616" s="33" t="s">
        <v>265</v>
      </c>
      <c r="K616" s="33" t="s">
        <v>142</v>
      </c>
      <c r="L616" s="32" t="s">
        <v>8456</v>
      </c>
      <c r="M616" s="32" t="s">
        <v>8457</v>
      </c>
      <c r="N616" s="32" t="s">
        <v>8458</v>
      </c>
      <c r="O616" s="32" t="s">
        <v>8459</v>
      </c>
      <c r="P616" s="32" t="s">
        <v>8460</v>
      </c>
      <c r="Q616" s="34" t="str">
        <f t="shared" si="1"/>
        <v/>
      </c>
      <c r="R616" s="1164">
        <v>55760.0</v>
      </c>
      <c r="S616" s="1689">
        <v>15280.0</v>
      </c>
      <c r="T616" s="1076">
        <f t="shared" si="2"/>
        <v>75040</v>
      </c>
      <c r="U616" s="38" t="s">
        <v>8461</v>
      </c>
      <c r="V616" s="65" t="s">
        <v>8462</v>
      </c>
      <c r="W616" s="61" t="s">
        <v>8463</v>
      </c>
      <c r="X616" s="273" t="s">
        <v>8464</v>
      </c>
      <c r="Y616" s="61" t="s">
        <v>8465</v>
      </c>
      <c r="Z616" s="61"/>
      <c r="AA616" s="61"/>
      <c r="AB616" s="71" t="s">
        <v>8466</v>
      </c>
      <c r="AC616" s="46" t="s">
        <v>8467</v>
      </c>
      <c r="AD616" s="87" t="s">
        <v>423</v>
      </c>
      <c r="AE616" s="297" t="s">
        <v>8446</v>
      </c>
      <c r="AF616" s="85" t="s">
        <v>8447</v>
      </c>
      <c r="AG616" s="145">
        <v>0.0</v>
      </c>
      <c r="AH616" s="674">
        <v>19280.0</v>
      </c>
      <c r="AI616" s="32" t="s">
        <v>8468</v>
      </c>
      <c r="AJ616" s="119">
        <v>0.81</v>
      </c>
      <c r="AK616" s="91"/>
      <c r="AL616" s="91"/>
      <c r="AM616" s="91"/>
      <c r="AN616" s="91"/>
      <c r="AO616" s="91"/>
      <c r="AP616" s="91"/>
      <c r="AQ616" s="91"/>
      <c r="AR616" s="91"/>
      <c r="AS616" s="91"/>
      <c r="AT616" s="91"/>
      <c r="AU616" s="92"/>
      <c r="AV616" s="92"/>
      <c r="AW616" s="92"/>
      <c r="AX616" s="92"/>
      <c r="AY616" s="92"/>
      <c r="AZ616" s="92"/>
      <c r="BA616" s="92"/>
      <c r="BB616" s="92"/>
      <c r="BC616" s="92"/>
      <c r="BD616" s="92"/>
      <c r="BE616" s="92"/>
      <c r="BF616" s="92"/>
      <c r="BG616" s="92"/>
      <c r="BH616" s="92"/>
      <c r="BI616" s="92"/>
      <c r="BJ616" s="92"/>
      <c r="BK616" s="92"/>
      <c r="BL616" s="92"/>
      <c r="BM616" s="92"/>
      <c r="BN616" s="92"/>
      <c r="BO616" s="92"/>
      <c r="BP616" s="92"/>
      <c r="BQ616" s="92"/>
      <c r="BR616" s="92"/>
      <c r="BS616" s="92"/>
      <c r="BT616" s="92"/>
      <c r="BU616" s="92"/>
      <c r="BV616" s="92"/>
      <c r="BW616" s="92"/>
      <c r="BX616" s="92"/>
      <c r="BY616" s="92"/>
      <c r="BZ616" s="92"/>
      <c r="CA616" s="92"/>
      <c r="CB616" s="92"/>
      <c r="CC616" s="92"/>
      <c r="CD616" s="92"/>
      <c r="CE616" s="92"/>
      <c r="CF616" s="92"/>
      <c r="CG616" s="92"/>
      <c r="CH616" s="92"/>
      <c r="CI616" s="92"/>
      <c r="CJ616" s="92"/>
      <c r="CK616" s="92"/>
      <c r="CL616" s="92"/>
      <c r="CM616" s="92"/>
      <c r="CN616" s="92"/>
      <c r="CO616" s="92"/>
      <c r="CP616" s="92"/>
      <c r="CQ616" s="92"/>
      <c r="CR616" s="92"/>
      <c r="CS616" s="92"/>
      <c r="CT616" s="92"/>
      <c r="CU616" s="92"/>
      <c r="CV616" s="92"/>
      <c r="CW616" s="92"/>
      <c r="CX616" s="92"/>
      <c r="CY616" s="92"/>
      <c r="CZ616" s="92"/>
      <c r="DA616" s="92"/>
      <c r="DB616" s="92"/>
      <c r="DC616" s="92"/>
      <c r="DD616" s="92"/>
      <c r="DE616" s="92"/>
      <c r="DF616" s="92"/>
      <c r="DG616" s="92"/>
      <c r="DH616" s="92"/>
      <c r="DI616" s="92"/>
      <c r="DJ616" s="92"/>
      <c r="DK616" s="92"/>
      <c r="DL616" s="92"/>
      <c r="DM616" s="92"/>
      <c r="DN616" s="92"/>
      <c r="DO616" s="92"/>
      <c r="DP616" s="92"/>
      <c r="DQ616" s="92"/>
      <c r="DR616" s="92"/>
      <c r="DS616" s="92"/>
      <c r="DT616" s="92"/>
      <c r="DU616" s="92"/>
      <c r="DV616" s="92"/>
      <c r="DW616" s="92"/>
      <c r="DX616" s="58" t="str">
        <f t="shared" si="3"/>
        <v>generous_aid</v>
      </c>
      <c r="DY616" s="58" t="str">
        <f t="shared" si="4"/>
        <v/>
      </c>
      <c r="DZ616" s="92"/>
      <c r="EA616" s="92"/>
      <c r="EB616" s="59" t="s">
        <v>160</v>
      </c>
    </row>
    <row r="617" ht="12.75" customHeight="1">
      <c r="A617" s="30" t="s">
        <v>8469</v>
      </c>
      <c r="B617" s="324"/>
      <c r="C617" s="32" t="s">
        <v>8470</v>
      </c>
      <c r="D617" s="32" t="s">
        <v>794</v>
      </c>
      <c r="E617" s="32" t="s">
        <v>795</v>
      </c>
      <c r="F617" s="32" t="s">
        <v>137</v>
      </c>
      <c r="G617" s="32" t="s">
        <v>796</v>
      </c>
      <c r="H617" s="32" t="s">
        <v>8471</v>
      </c>
      <c r="I617" s="32" t="s">
        <v>140</v>
      </c>
      <c r="J617" s="33" t="s">
        <v>167</v>
      </c>
      <c r="K617" s="33" t="s">
        <v>142</v>
      </c>
      <c r="L617" s="32" t="s">
        <v>143</v>
      </c>
      <c r="M617" s="32" t="s">
        <v>745</v>
      </c>
      <c r="N617" s="32" t="s">
        <v>8472</v>
      </c>
      <c r="O617" s="32" t="s">
        <v>146</v>
      </c>
      <c r="P617" s="32" t="s">
        <v>835</v>
      </c>
      <c r="Q617" s="34">
        <f t="shared" si="1"/>
        <v>30000</v>
      </c>
      <c r="R617" s="741">
        <v>57803.0</v>
      </c>
      <c r="S617" s="878">
        <v>17600.0</v>
      </c>
      <c r="T617" s="780">
        <f t="shared" si="2"/>
        <v>79403</v>
      </c>
      <c r="U617" s="32"/>
      <c r="V617" s="65" t="s">
        <v>173</v>
      </c>
      <c r="W617" s="971">
        <v>64.0</v>
      </c>
      <c r="X617" s="67">
        <v>1.0</v>
      </c>
      <c r="Y617" s="2363">
        <v>51482.0</v>
      </c>
      <c r="Z617" s="99">
        <v>25552.0</v>
      </c>
      <c r="AA617" s="112" t="s">
        <v>221</v>
      </c>
      <c r="AB617" s="71" t="s">
        <v>143</v>
      </c>
      <c r="AC617" s="32"/>
      <c r="AD617" s="102"/>
      <c r="AE617" s="102"/>
      <c r="AF617" s="102"/>
      <c r="AG617" s="32"/>
      <c r="AH617" s="32" t="s">
        <v>222</v>
      </c>
      <c r="AI617" s="33" t="s">
        <v>223</v>
      </c>
      <c r="AJ617" s="235">
        <v>0.887</v>
      </c>
      <c r="AK617" s="1776">
        <v>0.714</v>
      </c>
      <c r="AL617" s="148">
        <v>0.13</v>
      </c>
      <c r="AM617" s="91">
        <v>0.04</v>
      </c>
      <c r="AN617" s="649">
        <v>518.0</v>
      </c>
      <c r="AO617" s="117">
        <v>370.0</v>
      </c>
      <c r="AP617" s="78">
        <v>16.0</v>
      </c>
      <c r="AQ617" s="1071">
        <v>0.88</v>
      </c>
      <c r="AR617" s="33"/>
      <c r="AS617" s="55" t="s">
        <v>157</v>
      </c>
      <c r="AT617" s="32"/>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c r="CD617" s="56"/>
      <c r="CE617" s="56"/>
      <c r="CF617" s="56"/>
      <c r="CG617" s="56"/>
      <c r="CH617" s="56"/>
      <c r="CI617" s="56"/>
      <c r="CJ617" s="56"/>
      <c r="CK617" s="56"/>
      <c r="CL617" s="56"/>
      <c r="CM617" s="56"/>
      <c r="CN617" s="56"/>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8" t="s">
        <v>159</v>
      </c>
      <c r="DX617" s="58" t="str">
        <f t="shared" si="3"/>
        <v>generous_aid</v>
      </c>
      <c r="DY617" s="58" t="str">
        <f t="shared" si="4"/>
        <v>affordable</v>
      </c>
      <c r="DZ617" s="58"/>
      <c r="EA617" s="58"/>
      <c r="EB617" s="59" t="s">
        <v>160</v>
      </c>
    </row>
    <row r="618" ht="12.75" customHeight="1">
      <c r="A618" s="30" t="s">
        <v>8473</v>
      </c>
      <c r="B618" s="31" t="s">
        <v>8474</v>
      </c>
      <c r="C618" s="32" t="s">
        <v>8475</v>
      </c>
      <c r="D618" s="32" t="s">
        <v>8476</v>
      </c>
      <c r="E618" s="32" t="s">
        <v>8477</v>
      </c>
      <c r="F618" s="32" t="s">
        <v>8478</v>
      </c>
      <c r="G618" s="32" t="s">
        <v>8479</v>
      </c>
      <c r="H618" s="32" t="s">
        <v>8480</v>
      </c>
      <c r="I618" s="32" t="s">
        <v>8481</v>
      </c>
      <c r="J618" s="33" t="s">
        <v>167</v>
      </c>
      <c r="K618" s="33" t="s">
        <v>142</v>
      </c>
      <c r="L618" s="32" t="s">
        <v>8482</v>
      </c>
      <c r="M618" s="32" t="s">
        <v>8483</v>
      </c>
      <c r="N618" s="32" t="s">
        <v>8484</v>
      </c>
      <c r="O618" s="32" t="s">
        <v>8485</v>
      </c>
      <c r="P618" s="32" t="s">
        <v>8486</v>
      </c>
      <c r="Q618" s="34">
        <f t="shared" si="1"/>
        <v>30000</v>
      </c>
      <c r="R618" s="1952">
        <v>57803.0</v>
      </c>
      <c r="S618" s="571">
        <v>17600.0</v>
      </c>
      <c r="T618" s="1952">
        <f t="shared" si="2"/>
        <v>79403</v>
      </c>
      <c r="U618" s="38" t="s">
        <v>8487</v>
      </c>
      <c r="V618" s="65" t="s">
        <v>8488</v>
      </c>
      <c r="W618" s="984">
        <v>64.0</v>
      </c>
      <c r="X618" s="67">
        <v>1.0</v>
      </c>
      <c r="Y618" s="2363">
        <v>51482.0</v>
      </c>
      <c r="Z618" s="1223">
        <v>25552.0</v>
      </c>
      <c r="AA618" s="112" t="s">
        <v>8489</v>
      </c>
      <c r="AB618" s="71" t="s">
        <v>8490</v>
      </c>
      <c r="AC618" s="32"/>
      <c r="AD618" s="85"/>
      <c r="AE618" s="85"/>
      <c r="AF618" s="85"/>
      <c r="AG618" s="32"/>
      <c r="AH618" s="32" t="s">
        <v>8491</v>
      </c>
      <c r="AI618" s="33" t="s">
        <v>223</v>
      </c>
      <c r="AJ618" s="262">
        <v>0.887</v>
      </c>
      <c r="AK618" s="263"/>
      <c r="AL618" s="263"/>
      <c r="AM618" s="263"/>
      <c r="AN618" s="263"/>
      <c r="AO618" s="263"/>
      <c r="AP618" s="263"/>
      <c r="AQ618" s="263"/>
      <c r="AR618" s="263"/>
      <c r="AS618" s="263"/>
      <c r="AT618" s="263"/>
      <c r="AU618" s="166"/>
      <c r="AV618" s="166"/>
      <c r="AW618" s="166"/>
      <c r="AX618" s="166"/>
      <c r="AY618" s="166"/>
      <c r="AZ618" s="166"/>
      <c r="BA618" s="166"/>
      <c r="BB618" s="166"/>
      <c r="BC618" s="166"/>
      <c r="BD618" s="166"/>
      <c r="BE618" s="166"/>
      <c r="BF618" s="166"/>
      <c r="BG618" s="166"/>
      <c r="BH618" s="166"/>
      <c r="BI618" s="166"/>
      <c r="BJ618" s="166"/>
      <c r="BK618" s="166"/>
      <c r="BL618" s="166"/>
      <c r="BM618" s="166"/>
      <c r="BN618" s="166"/>
      <c r="BO618" s="166"/>
      <c r="BP618" s="166"/>
      <c r="BQ618" s="166"/>
      <c r="BR618" s="166"/>
      <c r="BS618" s="166"/>
      <c r="BT618" s="166"/>
      <c r="BU618" s="166"/>
      <c r="BV618" s="166"/>
      <c r="BW618" s="166"/>
      <c r="BX618" s="166"/>
      <c r="BY618" s="166"/>
      <c r="BZ618" s="166"/>
      <c r="CA618" s="166"/>
      <c r="CB618" s="166"/>
      <c r="CC618" s="166"/>
      <c r="CD618" s="166"/>
      <c r="CE618" s="166"/>
      <c r="CF618" s="166"/>
      <c r="CG618" s="166"/>
      <c r="CH618" s="166"/>
      <c r="CI618" s="166"/>
      <c r="CJ618" s="166"/>
      <c r="CK618" s="166"/>
      <c r="CL618" s="166"/>
      <c r="CM618" s="166"/>
      <c r="CN618" s="166"/>
      <c r="CO618" s="166"/>
      <c r="CP618" s="166"/>
      <c r="CQ618" s="166"/>
      <c r="CR618" s="166"/>
      <c r="CS618" s="166"/>
      <c r="CT618" s="166"/>
      <c r="CU618" s="166"/>
      <c r="CV618" s="166"/>
      <c r="CW618" s="166"/>
      <c r="CX618" s="166"/>
      <c r="CY618" s="166"/>
      <c r="CZ618" s="166"/>
      <c r="DA618" s="166"/>
      <c r="DB618" s="166"/>
      <c r="DC618" s="166"/>
      <c r="DD618" s="166"/>
      <c r="DE618" s="166"/>
      <c r="DF618" s="166"/>
      <c r="DG618" s="166"/>
      <c r="DH618" s="166"/>
      <c r="DI618" s="166"/>
      <c r="DJ618" s="166"/>
      <c r="DK618" s="166"/>
      <c r="DL618" s="166"/>
      <c r="DM618" s="166"/>
      <c r="DN618" s="166"/>
      <c r="DO618" s="166"/>
      <c r="DP618" s="166"/>
      <c r="DQ618" s="166"/>
      <c r="DR618" s="166"/>
      <c r="DS618" s="166"/>
      <c r="DT618" s="166"/>
      <c r="DU618" s="166"/>
      <c r="DV618" s="166"/>
      <c r="DW618" s="166"/>
      <c r="DX618" s="58" t="str">
        <f t="shared" si="3"/>
        <v>generous_aid</v>
      </c>
      <c r="DY618" s="58" t="str">
        <f t="shared" si="4"/>
        <v>affordable</v>
      </c>
      <c r="DZ618" s="166"/>
      <c r="EA618" s="166"/>
      <c r="EB618" s="59" t="s">
        <v>160</v>
      </c>
    </row>
    <row r="619" ht="12.75" customHeight="1">
      <c r="A619" s="60" t="s">
        <v>8492</v>
      </c>
      <c r="B619" s="324"/>
      <c r="C619" s="61" t="s">
        <v>8493</v>
      </c>
      <c r="D619" s="61" t="s">
        <v>689</v>
      </c>
      <c r="E619" s="61"/>
      <c r="F619" s="32" t="s">
        <v>137</v>
      </c>
      <c r="G619" s="33" t="s">
        <v>285</v>
      </c>
      <c r="H619" s="32"/>
      <c r="I619" s="32" t="s">
        <v>1870</v>
      </c>
      <c r="J619" s="33" t="s">
        <v>167</v>
      </c>
      <c r="K619" s="33" t="s">
        <v>142</v>
      </c>
      <c r="L619" s="32" t="s">
        <v>143</v>
      </c>
      <c r="M619" s="33" t="s">
        <v>169</v>
      </c>
      <c r="N619" s="32" t="s">
        <v>8494</v>
      </c>
      <c r="O619" s="32" t="s">
        <v>146</v>
      </c>
      <c r="P619" s="32" t="s">
        <v>835</v>
      </c>
      <c r="Q619" s="34" t="str">
        <f t="shared" si="1"/>
        <v/>
      </c>
      <c r="R619" s="1405">
        <v>51450.0</v>
      </c>
      <c r="S619" s="2364">
        <v>17070.0</v>
      </c>
      <c r="T619" s="793">
        <f t="shared" si="2"/>
        <v>72520</v>
      </c>
      <c r="U619" s="32"/>
      <c r="V619" s="39" t="s">
        <v>149</v>
      </c>
      <c r="W619" s="542">
        <v>45.0</v>
      </c>
      <c r="X619" s="1537">
        <v>0.98</v>
      </c>
      <c r="Y619" s="2365">
        <v>38666.0</v>
      </c>
      <c r="Z619" s="61"/>
      <c r="AA619" s="244" t="s">
        <v>952</v>
      </c>
      <c r="AB619" s="45" t="s">
        <v>143</v>
      </c>
      <c r="AC619" s="804">
        <v>30000.0</v>
      </c>
      <c r="AD619" s="85" t="s">
        <v>3196</v>
      </c>
      <c r="AE619" s="297" t="s">
        <v>8495</v>
      </c>
      <c r="AF619" s="85" t="s">
        <v>8496</v>
      </c>
      <c r="AG619" s="1981">
        <v>21450.0</v>
      </c>
      <c r="AH619" s="311">
        <v>42520.0</v>
      </c>
      <c r="AI619" s="32" t="s">
        <v>8497</v>
      </c>
      <c r="AJ619" s="2259">
        <v>0.92</v>
      </c>
      <c r="AK619" s="1528">
        <v>0.54</v>
      </c>
      <c r="AL619" s="180">
        <v>0.13</v>
      </c>
      <c r="AM619" s="61" t="s">
        <v>156</v>
      </c>
      <c r="AN619" s="61"/>
      <c r="AO619" s="61" t="s">
        <v>156</v>
      </c>
      <c r="AP619" s="61"/>
      <c r="AQ619" s="1865">
        <v>0.84</v>
      </c>
      <c r="AR619" s="33"/>
      <c r="AS619" s="55" t="s">
        <v>157</v>
      </c>
      <c r="AT619" s="32"/>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c r="CD619" s="56"/>
      <c r="CE619" s="56"/>
      <c r="CF619" s="56"/>
      <c r="CG619" s="56"/>
      <c r="CH619" s="56"/>
      <c r="CI619" s="56"/>
      <c r="CJ619" s="56"/>
      <c r="CK619" s="56"/>
      <c r="CL619" s="56"/>
      <c r="CM619" s="56"/>
      <c r="CN619" s="56"/>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8" t="s">
        <v>159</v>
      </c>
      <c r="DX619" s="58" t="str">
        <f t="shared" si="3"/>
        <v/>
      </c>
      <c r="DY619" s="58" t="str">
        <f t="shared" si="4"/>
        <v/>
      </c>
      <c r="DZ619" s="58"/>
      <c r="EA619" s="58"/>
      <c r="EB619" s="59" t="s">
        <v>160</v>
      </c>
    </row>
    <row r="620" ht="39.0" customHeight="1">
      <c r="A620" s="60" t="s">
        <v>8498</v>
      </c>
      <c r="B620" s="31" t="s">
        <v>8499</v>
      </c>
      <c r="C620" s="61" t="s">
        <v>8500</v>
      </c>
      <c r="D620" s="61" t="s">
        <v>8501</v>
      </c>
      <c r="E620" s="61"/>
      <c r="F620" s="32" t="s">
        <v>8502</v>
      </c>
      <c r="G620" s="33" t="s">
        <v>285</v>
      </c>
      <c r="H620" s="32"/>
      <c r="I620" s="32" t="s">
        <v>8503</v>
      </c>
      <c r="J620" s="33" t="s">
        <v>167</v>
      </c>
      <c r="K620" s="33" t="s">
        <v>142</v>
      </c>
      <c r="L620" s="32" t="s">
        <v>8504</v>
      </c>
      <c r="M620" s="33" t="s">
        <v>169</v>
      </c>
      <c r="N620" s="32" t="s">
        <v>8505</v>
      </c>
      <c r="O620" s="32" t="s">
        <v>8506</v>
      </c>
      <c r="P620" s="32" t="s">
        <v>8507</v>
      </c>
      <c r="Q620" s="34" t="str">
        <f t="shared" si="1"/>
        <v/>
      </c>
      <c r="R620" s="1165">
        <v>51450.0</v>
      </c>
      <c r="S620" s="956">
        <v>17070.0</v>
      </c>
      <c r="T620" s="288">
        <f t="shared" si="2"/>
        <v>72520</v>
      </c>
      <c r="U620" s="38" t="s">
        <v>8508</v>
      </c>
      <c r="V620" s="39" t="s">
        <v>8509</v>
      </c>
      <c r="W620" s="2019">
        <v>45.0</v>
      </c>
      <c r="X620" s="627">
        <v>0.979</v>
      </c>
      <c r="Y620" s="2365">
        <v>38666.0</v>
      </c>
      <c r="Z620" s="61"/>
      <c r="AA620" s="244" t="s">
        <v>8510</v>
      </c>
      <c r="AB620" s="45" t="s">
        <v>143</v>
      </c>
      <c r="AC620" s="296">
        <v>30000.0</v>
      </c>
      <c r="AD620" s="85" t="s">
        <v>3196</v>
      </c>
      <c r="AE620" s="297" t="s">
        <v>8495</v>
      </c>
      <c r="AF620" s="85" t="s">
        <v>8496</v>
      </c>
      <c r="AG620" s="121">
        <v>21450.0</v>
      </c>
      <c r="AH620" s="378">
        <v>42520.0</v>
      </c>
      <c r="AI620" s="32" t="s">
        <v>8511</v>
      </c>
      <c r="AJ620" s="119">
        <v>0.92</v>
      </c>
      <c r="AK620" s="91"/>
      <c r="AL620" s="91"/>
      <c r="AM620" s="91"/>
      <c r="AN620" s="91"/>
      <c r="AO620" s="91"/>
      <c r="AP620" s="91"/>
      <c r="AQ620" s="91"/>
      <c r="AR620" s="91"/>
      <c r="AS620" s="91"/>
      <c r="AT620" s="91"/>
      <c r="AU620" s="92"/>
      <c r="AV620" s="92"/>
      <c r="AW620" s="92"/>
      <c r="AX620" s="92"/>
      <c r="AY620" s="92"/>
      <c r="AZ620" s="92"/>
      <c r="BA620" s="92"/>
      <c r="BB620" s="92"/>
      <c r="BC620" s="92"/>
      <c r="BD620" s="92"/>
      <c r="BE620" s="92"/>
      <c r="BF620" s="92"/>
      <c r="BG620" s="92"/>
      <c r="BH620" s="92"/>
      <c r="BI620" s="92"/>
      <c r="BJ620" s="92"/>
      <c r="BK620" s="92"/>
      <c r="BL620" s="92"/>
      <c r="BM620" s="92"/>
      <c r="BN620" s="92"/>
      <c r="BO620" s="92"/>
      <c r="BP620" s="92"/>
      <c r="BQ620" s="92"/>
      <c r="BR620" s="92"/>
      <c r="BS620" s="92"/>
      <c r="BT620" s="92"/>
      <c r="BU620" s="92"/>
      <c r="BV620" s="92"/>
      <c r="BW620" s="92"/>
      <c r="BX620" s="92"/>
      <c r="BY620" s="92"/>
      <c r="BZ620" s="92"/>
      <c r="CA620" s="92"/>
      <c r="CB620" s="92"/>
      <c r="CC620" s="92"/>
      <c r="CD620" s="92"/>
      <c r="CE620" s="92"/>
      <c r="CF620" s="92"/>
      <c r="CG620" s="92"/>
      <c r="CH620" s="92"/>
      <c r="CI620" s="92"/>
      <c r="CJ620" s="92"/>
      <c r="CK620" s="92"/>
      <c r="CL620" s="92"/>
      <c r="CM620" s="92"/>
      <c r="CN620" s="92"/>
      <c r="CO620" s="92"/>
      <c r="CP620" s="92"/>
      <c r="CQ620" s="92"/>
      <c r="CR620" s="92"/>
      <c r="CS620" s="92"/>
      <c r="CT620" s="92"/>
      <c r="CU620" s="92"/>
      <c r="CV620" s="92"/>
      <c r="CW620" s="92"/>
      <c r="CX620" s="92"/>
      <c r="CY620" s="92"/>
      <c r="CZ620" s="92"/>
      <c r="DA620" s="92"/>
      <c r="DB620" s="92"/>
      <c r="DC620" s="92"/>
      <c r="DD620" s="92"/>
      <c r="DE620" s="92"/>
      <c r="DF620" s="92"/>
      <c r="DG620" s="92"/>
      <c r="DH620" s="92"/>
      <c r="DI620" s="92"/>
      <c r="DJ620" s="92"/>
      <c r="DK620" s="92"/>
      <c r="DL620" s="92"/>
      <c r="DM620" s="92"/>
      <c r="DN620" s="92"/>
      <c r="DO620" s="92"/>
      <c r="DP620" s="92"/>
      <c r="DQ620" s="92"/>
      <c r="DR620" s="92"/>
      <c r="DS620" s="92"/>
      <c r="DT620" s="92"/>
      <c r="DU620" s="92"/>
      <c r="DV620" s="92"/>
      <c r="DW620" s="92"/>
      <c r="DX620" s="58" t="str">
        <f t="shared" si="3"/>
        <v/>
      </c>
      <c r="DY620" s="58" t="str">
        <f t="shared" si="4"/>
        <v/>
      </c>
      <c r="DZ620" s="92"/>
      <c r="EA620" s="92"/>
      <c r="EB620" s="59" t="s">
        <v>160</v>
      </c>
    </row>
    <row r="621" ht="26.25" customHeight="1">
      <c r="A621" s="30" t="s">
        <v>8512</v>
      </c>
      <c r="B621" s="324"/>
      <c r="C621" s="32" t="s">
        <v>8513</v>
      </c>
      <c r="D621" s="32" t="s">
        <v>976</v>
      </c>
      <c r="E621" s="32" t="s">
        <v>977</v>
      </c>
      <c r="F621" s="32" t="s">
        <v>137</v>
      </c>
      <c r="G621" s="33" t="s">
        <v>285</v>
      </c>
      <c r="H621" s="32"/>
      <c r="I621" s="32" t="s">
        <v>140</v>
      </c>
      <c r="J621" s="33" t="s">
        <v>167</v>
      </c>
      <c r="K621" s="33" t="s">
        <v>142</v>
      </c>
      <c r="L621" s="32" t="s">
        <v>143</v>
      </c>
      <c r="M621" s="32" t="s">
        <v>144</v>
      </c>
      <c r="N621" s="32" t="s">
        <v>8514</v>
      </c>
      <c r="O621" s="32" t="s">
        <v>799</v>
      </c>
      <c r="P621" s="32" t="s">
        <v>835</v>
      </c>
      <c r="Q621" s="34">
        <f t="shared" si="1"/>
        <v>40000</v>
      </c>
      <c r="R621" s="37">
        <v>50100.0</v>
      </c>
      <c r="S621" s="36">
        <v>18550.0</v>
      </c>
      <c r="T621" s="1636">
        <f t="shared" si="2"/>
        <v>72650</v>
      </c>
      <c r="U621" s="32"/>
      <c r="V621" s="65" t="s">
        <v>173</v>
      </c>
      <c r="W621" s="1958">
        <v>59.0</v>
      </c>
      <c r="X621" s="2034">
        <v>0.96</v>
      </c>
      <c r="Y621" s="2120">
        <v>33489.0</v>
      </c>
      <c r="Z621" s="1593">
        <v>35941.0</v>
      </c>
      <c r="AA621" s="2359" t="s">
        <v>8375</v>
      </c>
      <c r="AB621" s="32"/>
      <c r="AC621" s="32"/>
      <c r="AD621" s="102"/>
      <c r="AE621" s="102"/>
      <c r="AF621" s="102"/>
      <c r="AG621" s="32"/>
      <c r="AH621" s="32"/>
      <c r="AI621" s="33" t="s">
        <v>223</v>
      </c>
      <c r="AJ621" s="1821">
        <v>0.7</v>
      </c>
      <c r="AK621" s="2017">
        <v>0.72</v>
      </c>
      <c r="AL621" s="959">
        <v>0.14</v>
      </c>
      <c r="AM621" s="32" t="s">
        <v>156</v>
      </c>
      <c r="AN621" s="32"/>
      <c r="AO621" s="32" t="s">
        <v>156</v>
      </c>
      <c r="AP621" s="32"/>
      <c r="AQ621" s="304">
        <v>0.53</v>
      </c>
      <c r="AR621" s="32"/>
      <c r="AS621" s="79" t="s">
        <v>173</v>
      </c>
      <c r="AT621" s="32"/>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c r="CD621" s="56"/>
      <c r="CE621" s="56"/>
      <c r="CF621" s="56"/>
      <c r="CG621" s="56"/>
      <c r="CH621" s="56"/>
      <c r="CI621" s="56"/>
      <c r="CJ621" s="56"/>
      <c r="CK621" s="56"/>
      <c r="CL621" s="56"/>
      <c r="CM621" s="56"/>
      <c r="CN621" s="56"/>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8" t="s">
        <v>159</v>
      </c>
      <c r="DX621" s="58" t="str">
        <f t="shared" si="3"/>
        <v/>
      </c>
      <c r="DY621" s="58" t="str">
        <f t="shared" si="4"/>
        <v/>
      </c>
      <c r="DZ621" s="58"/>
      <c r="EA621" s="58"/>
      <c r="EB621" s="59" t="s">
        <v>160</v>
      </c>
    </row>
    <row r="622" ht="12.75" customHeight="1">
      <c r="A622" s="30" t="s">
        <v>8515</v>
      </c>
      <c r="B622" s="31" t="s">
        <v>8516</v>
      </c>
      <c r="C622" s="32" t="s">
        <v>8517</v>
      </c>
      <c r="D622" s="32" t="s">
        <v>8518</v>
      </c>
      <c r="E622" s="32" t="s">
        <v>8519</v>
      </c>
      <c r="F622" s="32" t="s">
        <v>8520</v>
      </c>
      <c r="G622" s="33" t="s">
        <v>285</v>
      </c>
      <c r="H622" s="32"/>
      <c r="I622" s="32" t="s">
        <v>8521</v>
      </c>
      <c r="J622" s="33" t="s">
        <v>167</v>
      </c>
      <c r="K622" s="33" t="s">
        <v>142</v>
      </c>
      <c r="L622" s="32" t="s">
        <v>8522</v>
      </c>
      <c r="M622" s="32" t="s">
        <v>8523</v>
      </c>
      <c r="N622" s="32" t="s">
        <v>8524</v>
      </c>
      <c r="O622" s="32" t="s">
        <v>8525</v>
      </c>
      <c r="P622" s="32" t="s">
        <v>8526</v>
      </c>
      <c r="Q622" s="34">
        <f t="shared" si="1"/>
        <v>40000</v>
      </c>
      <c r="R622" s="1031">
        <v>50100.0</v>
      </c>
      <c r="S622" s="443">
        <v>18550.0</v>
      </c>
      <c r="T622" s="288">
        <f t="shared" si="2"/>
        <v>72650</v>
      </c>
      <c r="U622" s="38" t="s">
        <v>8527</v>
      </c>
      <c r="V622" s="65" t="s">
        <v>8528</v>
      </c>
      <c r="W622" s="845">
        <v>59.0</v>
      </c>
      <c r="X622" s="1452">
        <v>0.961</v>
      </c>
      <c r="Y622" s="2120">
        <v>33489.0</v>
      </c>
      <c r="Z622" s="1512">
        <v>35941.0</v>
      </c>
      <c r="AA622" s="2359" t="s">
        <v>8529</v>
      </c>
      <c r="AB622" s="32"/>
      <c r="AC622" s="32"/>
      <c r="AD622" s="85"/>
      <c r="AE622" s="85"/>
      <c r="AF622" s="85"/>
      <c r="AG622" s="32"/>
      <c r="AH622" s="32"/>
      <c r="AI622" s="33" t="s">
        <v>223</v>
      </c>
      <c r="AJ622" s="1876">
        <v>0.7</v>
      </c>
      <c r="AK622" s="91"/>
      <c r="AL622" s="91"/>
      <c r="AM622" s="91"/>
      <c r="AN622" s="91"/>
      <c r="AO622" s="91"/>
      <c r="AP622" s="91"/>
      <c r="AQ622" s="91"/>
      <c r="AR622" s="91"/>
      <c r="AS622" s="91"/>
      <c r="AT622" s="91"/>
      <c r="AU622" s="92"/>
      <c r="AV622" s="92"/>
      <c r="AW622" s="92"/>
      <c r="AX622" s="92"/>
      <c r="AY622" s="92"/>
      <c r="AZ622" s="92"/>
      <c r="BA622" s="92"/>
      <c r="BB622" s="92"/>
      <c r="BC622" s="92"/>
      <c r="BD622" s="92"/>
      <c r="BE622" s="92"/>
      <c r="BF622" s="92"/>
      <c r="BG622" s="92"/>
      <c r="BH622" s="92"/>
      <c r="BI622" s="92"/>
      <c r="BJ622" s="92"/>
      <c r="BK622" s="92"/>
      <c r="BL622" s="92"/>
      <c r="BM622" s="92"/>
      <c r="BN622" s="92"/>
      <c r="BO622" s="92"/>
      <c r="BP622" s="92"/>
      <c r="BQ622" s="92"/>
      <c r="BR622" s="92"/>
      <c r="BS622" s="92"/>
      <c r="BT622" s="92"/>
      <c r="BU622" s="92"/>
      <c r="BV622" s="92"/>
      <c r="BW622" s="92"/>
      <c r="BX622" s="92"/>
      <c r="BY622" s="92"/>
      <c r="BZ622" s="92"/>
      <c r="CA622" s="92"/>
      <c r="CB622" s="92"/>
      <c r="CC622" s="92"/>
      <c r="CD622" s="92"/>
      <c r="CE622" s="92"/>
      <c r="CF622" s="92"/>
      <c r="CG622" s="92"/>
      <c r="CH622" s="92"/>
      <c r="CI622" s="92"/>
      <c r="CJ622" s="92"/>
      <c r="CK622" s="92"/>
      <c r="CL622" s="92"/>
      <c r="CM622" s="92"/>
      <c r="CN622" s="92"/>
      <c r="CO622" s="92"/>
      <c r="CP622" s="92"/>
      <c r="CQ622" s="92"/>
      <c r="CR622" s="92"/>
      <c r="CS622" s="92"/>
      <c r="CT622" s="92"/>
      <c r="CU622" s="92"/>
      <c r="CV622" s="92"/>
      <c r="CW622" s="92"/>
      <c r="CX622" s="92"/>
      <c r="CY622" s="92"/>
      <c r="CZ622" s="92"/>
      <c r="DA622" s="92"/>
      <c r="DB622" s="92"/>
      <c r="DC622" s="92"/>
      <c r="DD622" s="92"/>
      <c r="DE622" s="92"/>
      <c r="DF622" s="92"/>
      <c r="DG622" s="92"/>
      <c r="DH622" s="92"/>
      <c r="DI622" s="92"/>
      <c r="DJ622" s="92"/>
      <c r="DK622" s="92"/>
      <c r="DL622" s="92"/>
      <c r="DM622" s="92"/>
      <c r="DN622" s="92"/>
      <c r="DO622" s="92"/>
      <c r="DP622" s="92"/>
      <c r="DQ622" s="92"/>
      <c r="DR622" s="92"/>
      <c r="DS622" s="92"/>
      <c r="DT622" s="92"/>
      <c r="DU622" s="92"/>
      <c r="DV622" s="92"/>
      <c r="DW622" s="92"/>
      <c r="DX622" s="58" t="str">
        <f t="shared" si="3"/>
        <v/>
      </c>
      <c r="DY622" s="58" t="str">
        <f t="shared" si="4"/>
        <v/>
      </c>
      <c r="DZ622" s="92"/>
      <c r="EA622" s="92"/>
      <c r="EB622" s="59" t="s">
        <v>160</v>
      </c>
    </row>
    <row r="623" ht="26.25" customHeight="1">
      <c r="A623" s="60" t="s">
        <v>8530</v>
      </c>
      <c r="B623" s="31" t="s">
        <v>8531</v>
      </c>
      <c r="C623" s="61" t="s">
        <v>8532</v>
      </c>
      <c r="D623" s="61" t="s">
        <v>8533</v>
      </c>
      <c r="E623" s="61" t="s">
        <v>8534</v>
      </c>
      <c r="F623" s="32" t="s">
        <v>8535</v>
      </c>
      <c r="G623" s="32" t="s">
        <v>8536</v>
      </c>
      <c r="H623" s="32"/>
      <c r="I623" s="32" t="s">
        <v>8537</v>
      </c>
      <c r="J623" s="33" t="s">
        <v>326</v>
      </c>
      <c r="K623" s="33" t="s">
        <v>142</v>
      </c>
      <c r="L623" s="32" t="s">
        <v>8538</v>
      </c>
      <c r="M623" s="32" t="s">
        <v>8539</v>
      </c>
      <c r="N623" s="32" t="s">
        <v>8540</v>
      </c>
      <c r="O623" s="32" t="s">
        <v>8541</v>
      </c>
      <c r="P623" s="32" t="s">
        <v>8542</v>
      </c>
      <c r="Q623" s="34">
        <f t="shared" si="1"/>
        <v>15000</v>
      </c>
      <c r="R623" s="1041">
        <v>23670.0</v>
      </c>
      <c r="S623" s="1318">
        <v>11720.0</v>
      </c>
      <c r="T623" s="1075">
        <f t="shared" si="2"/>
        <v>39390</v>
      </c>
      <c r="U623" s="139" t="s">
        <v>8543</v>
      </c>
      <c r="V623" s="39" t="s">
        <v>8544</v>
      </c>
      <c r="W623" s="1081">
        <v>89.0</v>
      </c>
      <c r="X623" s="801">
        <v>0.65</v>
      </c>
      <c r="Y623" s="2366">
        <v>20156.0</v>
      </c>
      <c r="Z623" s="1790">
        <v>14584.0</v>
      </c>
      <c r="AA623" s="1162" t="s">
        <v>8545</v>
      </c>
      <c r="AB623" s="45" t="s">
        <v>143</v>
      </c>
      <c r="AC623" s="860" t="s">
        <v>8546</v>
      </c>
      <c r="AD623" s="85" t="s">
        <v>8547</v>
      </c>
      <c r="AE623" s="297" t="s">
        <v>8548</v>
      </c>
      <c r="AF623" s="87" t="s">
        <v>8549</v>
      </c>
      <c r="AG623" s="1824">
        <v>11370.0</v>
      </c>
      <c r="AH623" s="1987">
        <v>27090.0</v>
      </c>
      <c r="AI623" s="32" t="s">
        <v>8550</v>
      </c>
      <c r="AJ623" s="262">
        <v>0.854</v>
      </c>
      <c r="AK623" s="263"/>
      <c r="AL623" s="263"/>
      <c r="AM623" s="263"/>
      <c r="AN623" s="263"/>
      <c r="AO623" s="263"/>
      <c r="AP623" s="263"/>
      <c r="AQ623" s="263"/>
      <c r="AR623" s="263"/>
      <c r="AS623" s="263"/>
      <c r="AT623" s="263"/>
      <c r="AU623" s="166"/>
      <c r="AV623" s="166"/>
      <c r="AW623" s="166"/>
      <c r="AX623" s="166"/>
      <c r="AY623" s="166"/>
      <c r="AZ623" s="166"/>
      <c r="BA623" s="166"/>
      <c r="BB623" s="166"/>
      <c r="BC623" s="166"/>
      <c r="BD623" s="166"/>
      <c r="BE623" s="166"/>
      <c r="BF623" s="166"/>
      <c r="BG623" s="166"/>
      <c r="BH623" s="166"/>
      <c r="BI623" s="166"/>
      <c r="BJ623" s="166"/>
      <c r="BK623" s="166"/>
      <c r="BL623" s="166"/>
      <c r="BM623" s="166"/>
      <c r="BN623" s="166"/>
      <c r="BO623" s="166"/>
      <c r="BP623" s="166"/>
      <c r="BQ623" s="166"/>
      <c r="BR623" s="166"/>
      <c r="BS623" s="166"/>
      <c r="BT623" s="166"/>
      <c r="BU623" s="166"/>
      <c r="BV623" s="166"/>
      <c r="BW623" s="166"/>
      <c r="BX623" s="166"/>
      <c r="BY623" s="166"/>
      <c r="BZ623" s="166"/>
      <c r="CA623" s="166"/>
      <c r="CB623" s="166"/>
      <c r="CC623" s="166"/>
      <c r="CD623" s="166"/>
      <c r="CE623" s="166"/>
      <c r="CF623" s="166"/>
      <c r="CG623" s="166"/>
      <c r="CH623" s="166"/>
      <c r="CI623" s="166"/>
      <c r="CJ623" s="166"/>
      <c r="CK623" s="166"/>
      <c r="CL623" s="166"/>
      <c r="CM623" s="166"/>
      <c r="CN623" s="166"/>
      <c r="CO623" s="166"/>
      <c r="CP623" s="166"/>
      <c r="CQ623" s="166"/>
      <c r="CR623" s="166"/>
      <c r="CS623" s="166"/>
      <c r="CT623" s="166"/>
      <c r="CU623" s="166"/>
      <c r="CV623" s="166"/>
      <c r="CW623" s="166"/>
      <c r="CX623" s="166"/>
      <c r="CY623" s="166"/>
      <c r="CZ623" s="166"/>
      <c r="DA623" s="166"/>
      <c r="DB623" s="166"/>
      <c r="DC623" s="166"/>
      <c r="DD623" s="166"/>
      <c r="DE623" s="166"/>
      <c r="DF623" s="166"/>
      <c r="DG623" s="166"/>
      <c r="DH623" s="166"/>
      <c r="DI623" s="166"/>
      <c r="DJ623" s="166"/>
      <c r="DK623" s="166"/>
      <c r="DL623" s="166"/>
      <c r="DM623" s="166"/>
      <c r="DN623" s="166"/>
      <c r="DO623" s="166"/>
      <c r="DP623" s="166"/>
      <c r="DQ623" s="166"/>
      <c r="DR623" s="166"/>
      <c r="DS623" s="166"/>
      <c r="DT623" s="166"/>
      <c r="DU623" s="166"/>
      <c r="DV623" s="166"/>
      <c r="DW623" s="166"/>
      <c r="DX623" s="58" t="str">
        <f t="shared" si="3"/>
        <v/>
      </c>
      <c r="DY623" s="58" t="str">
        <f t="shared" si="4"/>
        <v>affordable</v>
      </c>
      <c r="DZ623" s="166"/>
      <c r="EA623" s="166"/>
      <c r="EB623" s="59" t="s">
        <v>160</v>
      </c>
    </row>
    <row r="624" ht="12.75" customHeight="1">
      <c r="A624" s="30" t="s">
        <v>8551</v>
      </c>
      <c r="B624" s="31" t="s">
        <v>8552</v>
      </c>
      <c r="C624" s="32" t="s">
        <v>8553</v>
      </c>
      <c r="D624" s="32" t="s">
        <v>8554</v>
      </c>
      <c r="E624" s="32" t="s">
        <v>8555</v>
      </c>
      <c r="F624" s="32" t="s">
        <v>8556</v>
      </c>
      <c r="G624" s="33" t="s">
        <v>166</v>
      </c>
      <c r="H624" s="32"/>
      <c r="I624" s="32" t="s">
        <v>8557</v>
      </c>
      <c r="J624" s="33" t="s">
        <v>141</v>
      </c>
      <c r="K624" s="33" t="s">
        <v>142</v>
      </c>
      <c r="L624" s="32" t="s">
        <v>8558</v>
      </c>
      <c r="M624" s="32" t="s">
        <v>8559</v>
      </c>
      <c r="N624" s="32" t="s">
        <v>8560</v>
      </c>
      <c r="O624" s="32" t="s">
        <v>8561</v>
      </c>
      <c r="P624" s="32" t="s">
        <v>8562</v>
      </c>
      <c r="Q624" s="34">
        <f t="shared" si="1"/>
        <v>15000</v>
      </c>
      <c r="R624" s="240">
        <v>40150.0</v>
      </c>
      <c r="S624" s="1483">
        <v>13056.0</v>
      </c>
      <c r="T624" s="548">
        <f t="shared" si="2"/>
        <v>57206</v>
      </c>
      <c r="U624" s="38" t="s">
        <v>8563</v>
      </c>
      <c r="V624" s="39" t="s">
        <v>8564</v>
      </c>
      <c r="W624" s="363">
        <v>33.0</v>
      </c>
      <c r="X624" s="2367">
        <v>0.392</v>
      </c>
      <c r="Y624" s="1909">
        <v>40360.0</v>
      </c>
      <c r="Z624" s="2256">
        <v>13944.0</v>
      </c>
      <c r="AA624" s="2368" t="s">
        <v>8565</v>
      </c>
      <c r="AB624" s="45" t="s">
        <v>143</v>
      </c>
      <c r="AC624" s="32"/>
      <c r="AD624" s="85"/>
      <c r="AE624" s="85"/>
      <c r="AF624" s="85"/>
      <c r="AG624" s="32"/>
      <c r="AH624" s="32" t="s">
        <v>8566</v>
      </c>
      <c r="AI624" s="33" t="s">
        <v>223</v>
      </c>
      <c r="AJ624" s="262">
        <v>0.822</v>
      </c>
      <c r="AK624" s="263"/>
      <c r="AL624" s="263"/>
      <c r="AM624" s="263"/>
      <c r="AN624" s="263"/>
      <c r="AO624" s="263"/>
      <c r="AP624" s="263"/>
      <c r="AQ624" s="263"/>
      <c r="AR624" s="263"/>
      <c r="AS624" s="263"/>
      <c r="AT624" s="263"/>
      <c r="AU624" s="166"/>
      <c r="AV624" s="166"/>
      <c r="AW624" s="166"/>
      <c r="AX624" s="166"/>
      <c r="AY624" s="166"/>
      <c r="AZ624" s="166"/>
      <c r="BA624" s="166"/>
      <c r="BB624" s="166"/>
      <c r="BC624" s="166"/>
      <c r="BD624" s="166"/>
      <c r="BE624" s="166"/>
      <c r="BF624" s="166"/>
      <c r="BG624" s="166"/>
      <c r="BH624" s="166"/>
      <c r="BI624" s="166"/>
      <c r="BJ624" s="166"/>
      <c r="BK624" s="166"/>
      <c r="BL624" s="166"/>
      <c r="BM624" s="166"/>
      <c r="BN624" s="166"/>
      <c r="BO624" s="166"/>
      <c r="BP624" s="166"/>
      <c r="BQ624" s="166"/>
      <c r="BR624" s="166"/>
      <c r="BS624" s="166"/>
      <c r="BT624" s="166"/>
      <c r="BU624" s="166"/>
      <c r="BV624" s="166"/>
      <c r="BW624" s="166"/>
      <c r="BX624" s="166"/>
      <c r="BY624" s="166"/>
      <c r="BZ624" s="166"/>
      <c r="CA624" s="166"/>
      <c r="CB624" s="166"/>
      <c r="CC624" s="166"/>
      <c r="CD624" s="166"/>
      <c r="CE624" s="166"/>
      <c r="CF624" s="166"/>
      <c r="CG624" s="166"/>
      <c r="CH624" s="166"/>
      <c r="CI624" s="166"/>
      <c r="CJ624" s="166"/>
      <c r="CK624" s="166"/>
      <c r="CL624" s="166"/>
      <c r="CM624" s="166"/>
      <c r="CN624" s="166"/>
      <c r="CO624" s="166"/>
      <c r="CP624" s="166"/>
      <c r="CQ624" s="166"/>
      <c r="CR624" s="166"/>
      <c r="CS624" s="166"/>
      <c r="CT624" s="166"/>
      <c r="CU624" s="166"/>
      <c r="CV624" s="166"/>
      <c r="CW624" s="166"/>
      <c r="CX624" s="166"/>
      <c r="CY624" s="166"/>
      <c r="CZ624" s="166"/>
      <c r="DA624" s="166"/>
      <c r="DB624" s="166"/>
      <c r="DC624" s="166"/>
      <c r="DD624" s="166"/>
      <c r="DE624" s="166"/>
      <c r="DF624" s="166"/>
      <c r="DG624" s="166"/>
      <c r="DH624" s="166"/>
      <c r="DI624" s="166"/>
      <c r="DJ624" s="166"/>
      <c r="DK624" s="166"/>
      <c r="DL624" s="166"/>
      <c r="DM624" s="166"/>
      <c r="DN624" s="166"/>
      <c r="DO624" s="166"/>
      <c r="DP624" s="166"/>
      <c r="DQ624" s="166"/>
      <c r="DR624" s="166"/>
      <c r="DS624" s="166"/>
      <c r="DT624" s="166"/>
      <c r="DU624" s="166"/>
      <c r="DV624" s="166"/>
      <c r="DW624" s="166"/>
      <c r="DX624" s="58" t="str">
        <f t="shared" si="3"/>
        <v/>
      </c>
      <c r="DY624" s="58" t="str">
        <f t="shared" si="4"/>
        <v>affordable</v>
      </c>
      <c r="DZ624" s="166"/>
      <c r="EA624" s="166"/>
      <c r="EB624" s="59" t="s">
        <v>160</v>
      </c>
    </row>
    <row r="625" ht="12.75" customHeight="1">
      <c r="A625" s="60" t="s">
        <v>8567</v>
      </c>
      <c r="B625" s="31" t="s">
        <v>8568</v>
      </c>
      <c r="C625" s="61" t="s">
        <v>8569</v>
      </c>
      <c r="D625" s="61" t="s">
        <v>8570</v>
      </c>
      <c r="E625" s="61" t="s">
        <v>8571</v>
      </c>
      <c r="F625" s="32" t="s">
        <v>8572</v>
      </c>
      <c r="G625" s="32" t="s">
        <v>8573</v>
      </c>
      <c r="H625" s="32" t="s">
        <v>8574</v>
      </c>
      <c r="I625" s="32" t="s">
        <v>8575</v>
      </c>
      <c r="J625" s="33" t="s">
        <v>326</v>
      </c>
      <c r="K625" s="33" t="s">
        <v>142</v>
      </c>
      <c r="L625" s="32" t="s">
        <v>8576</v>
      </c>
      <c r="M625" s="32" t="s">
        <v>8577</v>
      </c>
      <c r="N625" s="32" t="s">
        <v>8578</v>
      </c>
      <c r="O625" s="32" t="s">
        <v>8579</v>
      </c>
      <c r="P625" s="32" t="s">
        <v>8580</v>
      </c>
      <c r="Q625" s="34">
        <f t="shared" si="1"/>
        <v>25000</v>
      </c>
      <c r="R625" s="538">
        <v>21328.0</v>
      </c>
      <c r="S625" s="2337">
        <v>23030.0</v>
      </c>
      <c r="T625" s="1836">
        <f t="shared" si="2"/>
        <v>48358</v>
      </c>
      <c r="U625" s="38" t="s">
        <v>8581</v>
      </c>
      <c r="V625" s="39" t="s">
        <v>8582</v>
      </c>
      <c r="W625" s="1642">
        <v>62.0</v>
      </c>
      <c r="X625" s="155">
        <v>0.063</v>
      </c>
      <c r="Y625" s="42">
        <v>25060.0</v>
      </c>
      <c r="Z625" s="269">
        <v>20740.0</v>
      </c>
      <c r="AA625" s="867" t="s">
        <v>8583</v>
      </c>
      <c r="AB625" s="45" t="s">
        <v>143</v>
      </c>
      <c r="AC625" s="61" t="s">
        <v>8584</v>
      </c>
      <c r="AD625" s="85" t="s">
        <v>8585</v>
      </c>
      <c r="AE625" s="297" t="s">
        <v>8586</v>
      </c>
      <c r="AF625" s="85" t="s">
        <v>8587</v>
      </c>
      <c r="AG625" s="61"/>
      <c r="AH625" s="61"/>
      <c r="AI625" s="32" t="s">
        <v>8588</v>
      </c>
      <c r="AJ625" s="1276">
        <v>0.342</v>
      </c>
      <c r="AK625" s="263"/>
      <c r="AL625" s="263"/>
      <c r="AM625" s="263"/>
      <c r="AN625" s="263"/>
      <c r="AO625" s="263"/>
      <c r="AP625" s="263"/>
      <c r="AQ625" s="263"/>
      <c r="AR625" s="263"/>
      <c r="AS625" s="263"/>
      <c r="AT625" s="263"/>
      <c r="AU625" s="166"/>
      <c r="AV625" s="166"/>
      <c r="AW625" s="166"/>
      <c r="AX625" s="166"/>
      <c r="AY625" s="166"/>
      <c r="AZ625" s="166"/>
      <c r="BA625" s="166"/>
      <c r="BB625" s="166"/>
      <c r="BC625" s="166"/>
      <c r="BD625" s="166"/>
      <c r="BE625" s="166"/>
      <c r="BF625" s="166"/>
      <c r="BG625" s="166"/>
      <c r="BH625" s="166"/>
      <c r="BI625" s="166"/>
      <c r="BJ625" s="166"/>
      <c r="BK625" s="166"/>
      <c r="BL625" s="166"/>
      <c r="BM625" s="166"/>
      <c r="BN625" s="166"/>
      <c r="BO625" s="166"/>
      <c r="BP625" s="166"/>
      <c r="BQ625" s="166"/>
      <c r="BR625" s="166"/>
      <c r="BS625" s="166"/>
      <c r="BT625" s="166"/>
      <c r="BU625" s="166"/>
      <c r="BV625" s="166"/>
      <c r="BW625" s="166"/>
      <c r="BX625" s="166"/>
      <c r="BY625" s="166"/>
      <c r="BZ625" s="166"/>
      <c r="CA625" s="166"/>
      <c r="CB625" s="166"/>
      <c r="CC625" s="166"/>
      <c r="CD625" s="166"/>
      <c r="CE625" s="166"/>
      <c r="CF625" s="166"/>
      <c r="CG625" s="166"/>
      <c r="CH625" s="166"/>
      <c r="CI625" s="166"/>
      <c r="CJ625" s="166"/>
      <c r="CK625" s="166"/>
      <c r="CL625" s="166"/>
      <c r="CM625" s="166"/>
      <c r="CN625" s="166"/>
      <c r="CO625" s="166"/>
      <c r="CP625" s="166"/>
      <c r="CQ625" s="166"/>
      <c r="CR625" s="166"/>
      <c r="CS625" s="166"/>
      <c r="CT625" s="166"/>
      <c r="CU625" s="166"/>
      <c r="CV625" s="166"/>
      <c r="CW625" s="166"/>
      <c r="CX625" s="166"/>
      <c r="CY625" s="166"/>
      <c r="CZ625" s="166"/>
      <c r="DA625" s="166"/>
      <c r="DB625" s="166"/>
      <c r="DC625" s="166"/>
      <c r="DD625" s="166"/>
      <c r="DE625" s="166"/>
      <c r="DF625" s="166"/>
      <c r="DG625" s="166"/>
      <c r="DH625" s="166"/>
      <c r="DI625" s="166"/>
      <c r="DJ625" s="166"/>
      <c r="DK625" s="166"/>
      <c r="DL625" s="166"/>
      <c r="DM625" s="166"/>
      <c r="DN625" s="166"/>
      <c r="DO625" s="166"/>
      <c r="DP625" s="166"/>
      <c r="DQ625" s="166"/>
      <c r="DR625" s="166"/>
      <c r="DS625" s="166"/>
      <c r="DT625" s="166"/>
      <c r="DU625" s="166"/>
      <c r="DV625" s="166"/>
      <c r="DW625" s="166"/>
      <c r="DX625" s="58" t="str">
        <f t="shared" si="3"/>
        <v/>
      </c>
      <c r="DY625" s="58" t="str">
        <f t="shared" si="4"/>
        <v>affordable</v>
      </c>
      <c r="DZ625" s="166"/>
      <c r="EA625" s="166"/>
      <c r="EB625" s="59" t="s">
        <v>160</v>
      </c>
    </row>
    <row r="626" ht="12.75" customHeight="1">
      <c r="A626" s="30" t="s">
        <v>8589</v>
      </c>
      <c r="B626" s="31" t="s">
        <v>8590</v>
      </c>
      <c r="C626" s="32" t="s">
        <v>8591</v>
      </c>
      <c r="D626" s="32" t="s">
        <v>8592</v>
      </c>
      <c r="E626" s="32" t="s">
        <v>8593</v>
      </c>
      <c r="F626" s="32" t="s">
        <v>8594</v>
      </c>
      <c r="G626" s="32" t="s">
        <v>8595</v>
      </c>
      <c r="H626" s="32" t="s">
        <v>8596</v>
      </c>
      <c r="I626" s="32" t="s">
        <v>8597</v>
      </c>
      <c r="J626" s="33" t="s">
        <v>326</v>
      </c>
      <c r="K626" s="33" t="s">
        <v>142</v>
      </c>
      <c r="L626" s="32" t="s">
        <v>8598</v>
      </c>
      <c r="M626" s="32" t="s">
        <v>8599</v>
      </c>
      <c r="N626" s="32" t="s">
        <v>8600</v>
      </c>
      <c r="O626" s="32" t="s">
        <v>8601</v>
      </c>
      <c r="P626" s="32" t="s">
        <v>8602</v>
      </c>
      <c r="Q626" s="34" t="str">
        <f t="shared" si="1"/>
        <v/>
      </c>
      <c r="R626" s="2369">
        <v>14670.0</v>
      </c>
      <c r="S626" s="1800">
        <v>22266.0</v>
      </c>
      <c r="T626" s="902">
        <f t="shared" si="2"/>
        <v>40936</v>
      </c>
      <c r="U626" s="38" t="s">
        <v>8603</v>
      </c>
      <c r="V626" s="71" t="s">
        <v>8604</v>
      </c>
      <c r="W626" s="32"/>
      <c r="X626" s="83"/>
      <c r="Y626" s="32"/>
      <c r="Z626" s="32"/>
      <c r="AA626" s="32"/>
      <c r="AB626" s="45" t="s">
        <v>143</v>
      </c>
      <c r="AC626" s="32"/>
      <c r="AD626" s="85"/>
      <c r="AE626" s="85"/>
      <c r="AF626" s="85"/>
      <c r="AG626" s="32"/>
      <c r="AH626" s="32"/>
      <c r="AI626" s="32"/>
      <c r="AJ626" s="119">
        <v>0.9</v>
      </c>
      <c r="AK626" s="91"/>
      <c r="AL626" s="91"/>
      <c r="AM626" s="91"/>
      <c r="AN626" s="91"/>
      <c r="AO626" s="91"/>
      <c r="AP626" s="91"/>
      <c r="AQ626" s="91"/>
      <c r="AR626" s="91"/>
      <c r="AS626" s="91"/>
      <c r="AT626" s="91"/>
      <c r="AU626" s="92"/>
      <c r="AV626" s="92"/>
      <c r="AW626" s="92"/>
      <c r="AX626" s="92"/>
      <c r="AY626" s="92"/>
      <c r="AZ626" s="92"/>
      <c r="BA626" s="92"/>
      <c r="BB626" s="92"/>
      <c r="BC626" s="92"/>
      <c r="BD626" s="92"/>
      <c r="BE626" s="92"/>
      <c r="BF626" s="92"/>
      <c r="BG626" s="92"/>
      <c r="BH626" s="92"/>
      <c r="BI626" s="92"/>
      <c r="BJ626" s="92"/>
      <c r="BK626" s="92"/>
      <c r="BL626" s="92"/>
      <c r="BM626" s="92"/>
      <c r="BN626" s="92"/>
      <c r="BO626" s="92"/>
      <c r="BP626" s="92"/>
      <c r="BQ626" s="92"/>
      <c r="BR626" s="92"/>
      <c r="BS626" s="92"/>
      <c r="BT626" s="92"/>
      <c r="BU626" s="92"/>
      <c r="BV626" s="92"/>
      <c r="BW626" s="92"/>
      <c r="BX626" s="92"/>
      <c r="BY626" s="92"/>
      <c r="BZ626" s="92"/>
      <c r="CA626" s="92"/>
      <c r="CB626" s="92"/>
      <c r="CC626" s="92"/>
      <c r="CD626" s="92"/>
      <c r="CE626" s="92"/>
      <c r="CF626" s="92"/>
      <c r="CG626" s="92"/>
      <c r="CH626" s="92"/>
      <c r="CI626" s="92"/>
      <c r="CJ626" s="92"/>
      <c r="CK626" s="92"/>
      <c r="CL626" s="92"/>
      <c r="CM626" s="92"/>
      <c r="CN626" s="92"/>
      <c r="CO626" s="92"/>
      <c r="CP626" s="92"/>
      <c r="CQ626" s="92"/>
      <c r="CR626" s="92"/>
      <c r="CS626" s="92"/>
      <c r="CT626" s="92"/>
      <c r="CU626" s="92"/>
      <c r="CV626" s="92"/>
      <c r="CW626" s="92"/>
      <c r="CX626" s="92"/>
      <c r="CY626" s="92"/>
      <c r="CZ626" s="92"/>
      <c r="DA626" s="92"/>
      <c r="DB626" s="92"/>
      <c r="DC626" s="92"/>
      <c r="DD626" s="92"/>
      <c r="DE626" s="92"/>
      <c r="DF626" s="92"/>
      <c r="DG626" s="92"/>
      <c r="DH626" s="92"/>
      <c r="DI626" s="92"/>
      <c r="DJ626" s="92"/>
      <c r="DK626" s="92"/>
      <c r="DL626" s="92"/>
      <c r="DM626" s="92"/>
      <c r="DN626" s="92"/>
      <c r="DO626" s="92"/>
      <c r="DP626" s="92"/>
      <c r="DQ626" s="92"/>
      <c r="DR626" s="92"/>
      <c r="DS626" s="92"/>
      <c r="DT626" s="92"/>
      <c r="DU626" s="92"/>
      <c r="DV626" s="92"/>
      <c r="DW626" s="92"/>
      <c r="DX626" s="58" t="str">
        <f t="shared" si="3"/>
        <v/>
      </c>
      <c r="DY626" s="58" t="str">
        <f t="shared" si="4"/>
        <v/>
      </c>
      <c r="DZ626" s="92"/>
      <c r="EA626" s="92"/>
      <c r="EB626" s="59" t="s">
        <v>160</v>
      </c>
    </row>
    <row r="627" ht="12.75" customHeight="1">
      <c r="A627" s="60" t="s">
        <v>8605</v>
      </c>
      <c r="B627" s="31" t="s">
        <v>8606</v>
      </c>
      <c r="C627" s="61" t="s">
        <v>8607</v>
      </c>
      <c r="D627" s="61" t="s">
        <v>8608</v>
      </c>
      <c r="E627" s="61" t="s">
        <v>8609</v>
      </c>
      <c r="F627" s="32" t="s">
        <v>8610</v>
      </c>
      <c r="G627" s="32" t="s">
        <v>8611</v>
      </c>
      <c r="H627" s="32" t="s">
        <v>8612</v>
      </c>
      <c r="I627" s="32" t="s">
        <v>8613</v>
      </c>
      <c r="J627" s="33" t="s">
        <v>326</v>
      </c>
      <c r="K627" s="33" t="s">
        <v>142</v>
      </c>
      <c r="L627" s="32" t="s">
        <v>8614</v>
      </c>
      <c r="M627" s="32" t="s">
        <v>8615</v>
      </c>
      <c r="N627" s="32" t="s">
        <v>8616</v>
      </c>
      <c r="O627" s="32" t="s">
        <v>8617</v>
      </c>
      <c r="P627" s="32" t="s">
        <v>8618</v>
      </c>
      <c r="Q627" s="34">
        <f t="shared" si="1"/>
        <v>30000</v>
      </c>
      <c r="R627" s="275">
        <v>21010.0</v>
      </c>
      <c r="S627" s="1222">
        <v>16035.0</v>
      </c>
      <c r="T627" s="902">
        <f t="shared" si="2"/>
        <v>41045</v>
      </c>
      <c r="U627" s="38" t="s">
        <v>8619</v>
      </c>
      <c r="V627" s="39" t="s">
        <v>8620</v>
      </c>
      <c r="W627" s="282">
        <v>147.0</v>
      </c>
      <c r="X627" s="2132">
        <v>0.106</v>
      </c>
      <c r="Y627" s="628">
        <v>17293.0</v>
      </c>
      <c r="Z627" s="1698">
        <v>26445.0</v>
      </c>
      <c r="AA627" s="100" t="s">
        <v>8621</v>
      </c>
      <c r="AB627" s="45" t="s">
        <v>143</v>
      </c>
      <c r="AC627" s="61"/>
      <c r="AD627" s="85"/>
      <c r="AE627" s="85"/>
      <c r="AF627" s="85"/>
      <c r="AG627" s="61"/>
      <c r="AH627" s="61" t="s">
        <v>8622</v>
      </c>
      <c r="AI627" s="33" t="s">
        <v>223</v>
      </c>
      <c r="AJ627" s="262">
        <v>0.802</v>
      </c>
      <c r="AK627" s="263"/>
      <c r="AL627" s="263"/>
      <c r="AM627" s="263"/>
      <c r="AN627" s="263"/>
      <c r="AO627" s="263"/>
      <c r="AP627" s="263"/>
      <c r="AQ627" s="263"/>
      <c r="AR627" s="263"/>
      <c r="AS627" s="263"/>
      <c r="AT627" s="263"/>
      <c r="AU627" s="166"/>
      <c r="AV627" s="166"/>
      <c r="AW627" s="166"/>
      <c r="AX627" s="166"/>
      <c r="AY627" s="166"/>
      <c r="AZ627" s="166"/>
      <c r="BA627" s="166"/>
      <c r="BB627" s="166"/>
      <c r="BC627" s="166"/>
      <c r="BD627" s="166"/>
      <c r="BE627" s="166"/>
      <c r="BF627" s="166"/>
      <c r="BG627" s="166"/>
      <c r="BH627" s="166"/>
      <c r="BI627" s="166"/>
      <c r="BJ627" s="166"/>
      <c r="BK627" s="166"/>
      <c r="BL627" s="166"/>
      <c r="BM627" s="166"/>
      <c r="BN627" s="166"/>
      <c r="BO627" s="166"/>
      <c r="BP627" s="166"/>
      <c r="BQ627" s="166"/>
      <c r="BR627" s="166"/>
      <c r="BS627" s="166"/>
      <c r="BT627" s="166"/>
      <c r="BU627" s="166"/>
      <c r="BV627" s="166"/>
      <c r="BW627" s="166"/>
      <c r="BX627" s="166"/>
      <c r="BY627" s="166"/>
      <c r="BZ627" s="166"/>
      <c r="CA627" s="166"/>
      <c r="CB627" s="166"/>
      <c r="CC627" s="166"/>
      <c r="CD627" s="166"/>
      <c r="CE627" s="166"/>
      <c r="CF627" s="166"/>
      <c r="CG627" s="166"/>
      <c r="CH627" s="166"/>
      <c r="CI627" s="166"/>
      <c r="CJ627" s="166"/>
      <c r="CK627" s="166"/>
      <c r="CL627" s="166"/>
      <c r="CM627" s="166"/>
      <c r="CN627" s="166"/>
      <c r="CO627" s="166"/>
      <c r="CP627" s="166"/>
      <c r="CQ627" s="166"/>
      <c r="CR627" s="166"/>
      <c r="CS627" s="166"/>
      <c r="CT627" s="166"/>
      <c r="CU627" s="166"/>
      <c r="CV627" s="166"/>
      <c r="CW627" s="166"/>
      <c r="CX627" s="166"/>
      <c r="CY627" s="166"/>
      <c r="CZ627" s="166"/>
      <c r="DA627" s="166"/>
      <c r="DB627" s="166"/>
      <c r="DC627" s="166"/>
      <c r="DD627" s="166"/>
      <c r="DE627" s="166"/>
      <c r="DF627" s="166"/>
      <c r="DG627" s="166"/>
      <c r="DH627" s="166"/>
      <c r="DI627" s="166"/>
      <c r="DJ627" s="166"/>
      <c r="DK627" s="166"/>
      <c r="DL627" s="166"/>
      <c r="DM627" s="166"/>
      <c r="DN627" s="166"/>
      <c r="DO627" s="166"/>
      <c r="DP627" s="166"/>
      <c r="DQ627" s="166"/>
      <c r="DR627" s="166"/>
      <c r="DS627" s="166"/>
      <c r="DT627" s="166"/>
      <c r="DU627" s="166"/>
      <c r="DV627" s="166"/>
      <c r="DW627" s="166"/>
      <c r="DX627" s="58" t="str">
        <f t="shared" si="3"/>
        <v/>
      </c>
      <c r="DY627" s="58" t="str">
        <f t="shared" si="4"/>
        <v>affordable</v>
      </c>
      <c r="DZ627" s="166"/>
      <c r="EA627" s="166"/>
      <c r="EB627" s="59" t="s">
        <v>160</v>
      </c>
    </row>
    <row r="628" ht="12.75" customHeight="1">
      <c r="A628" s="60" t="s">
        <v>8623</v>
      </c>
      <c r="B628" s="324"/>
      <c r="C628" s="61" t="s">
        <v>8624</v>
      </c>
      <c r="D628" s="61" t="s">
        <v>794</v>
      </c>
      <c r="E628" s="61" t="s">
        <v>795</v>
      </c>
      <c r="F628" s="32" t="s">
        <v>137</v>
      </c>
      <c r="G628" s="32" t="s">
        <v>796</v>
      </c>
      <c r="H628" s="32" t="s">
        <v>8471</v>
      </c>
      <c r="I628" s="32" t="s">
        <v>8625</v>
      </c>
      <c r="J628" s="33" t="s">
        <v>141</v>
      </c>
      <c r="K628" s="33" t="s">
        <v>142</v>
      </c>
      <c r="L628" s="32" t="s">
        <v>143</v>
      </c>
      <c r="M628" s="32" t="s">
        <v>745</v>
      </c>
      <c r="N628" s="32" t="s">
        <v>8626</v>
      </c>
      <c r="O628" s="32" t="s">
        <v>146</v>
      </c>
      <c r="P628" s="32" t="s">
        <v>835</v>
      </c>
      <c r="Q628" s="34">
        <f t="shared" si="1"/>
        <v>40000</v>
      </c>
      <c r="R628" s="151">
        <v>61293.0</v>
      </c>
      <c r="S628" s="411">
        <v>19893.0</v>
      </c>
      <c r="T628" s="1551">
        <f t="shared" si="2"/>
        <v>85186</v>
      </c>
      <c r="U628" s="32"/>
      <c r="V628" s="39" t="s">
        <v>149</v>
      </c>
      <c r="W628" s="154">
        <v>54.0</v>
      </c>
      <c r="X628" s="2132">
        <v>0.11</v>
      </c>
      <c r="Y628" s="1990">
        <v>46872.0</v>
      </c>
      <c r="Z628" s="1593">
        <v>35353.0</v>
      </c>
      <c r="AA628" s="100" t="s">
        <v>209</v>
      </c>
      <c r="AB628" s="45" t="s">
        <v>143</v>
      </c>
      <c r="AC628" s="323" t="s">
        <v>8627</v>
      </c>
      <c r="AD628" s="85" t="s">
        <v>8628</v>
      </c>
      <c r="AE628" s="297" t="s">
        <v>8629</v>
      </c>
      <c r="AF628" s="87" t="s">
        <v>8630</v>
      </c>
      <c r="AG628" s="49">
        <v>0.0</v>
      </c>
      <c r="AH628" s="495">
        <v>3000.0</v>
      </c>
      <c r="AI628" s="32" t="s">
        <v>8631</v>
      </c>
      <c r="AJ628" s="2062">
        <v>0.47</v>
      </c>
      <c r="AK628" s="160">
        <v>0.286</v>
      </c>
      <c r="AL628" s="1101">
        <v>0.19</v>
      </c>
      <c r="AM628" s="91">
        <v>0.02</v>
      </c>
      <c r="AN628" s="116">
        <v>2365.0</v>
      </c>
      <c r="AO628" s="558">
        <v>677.0</v>
      </c>
      <c r="AP628" s="78">
        <v>11.0</v>
      </c>
      <c r="AQ628" s="2072">
        <v>0.25</v>
      </c>
      <c r="AR628" s="32"/>
      <c r="AS628" s="79" t="s">
        <v>173</v>
      </c>
      <c r="AT628" s="32" t="s">
        <v>278</v>
      </c>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c r="CD628" s="56"/>
      <c r="CE628" s="56"/>
      <c r="CF628" s="56"/>
      <c r="CG628" s="56"/>
      <c r="CH628" s="56"/>
      <c r="CI628" s="56"/>
      <c r="CJ628" s="56"/>
      <c r="CK628" s="56"/>
      <c r="CL628" s="56"/>
      <c r="CM628" s="56"/>
      <c r="CN628" s="56"/>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8" t="s">
        <v>159</v>
      </c>
      <c r="DX628" s="58" t="str">
        <f t="shared" si="3"/>
        <v/>
      </c>
      <c r="DY628" s="58" t="str">
        <f t="shared" si="4"/>
        <v/>
      </c>
      <c r="DZ628" s="58"/>
      <c r="EA628" s="58"/>
      <c r="EB628" s="59" t="s">
        <v>160</v>
      </c>
    </row>
    <row r="629" ht="26.25" customHeight="1">
      <c r="A629" s="150" t="s">
        <v>8632</v>
      </c>
      <c r="B629" s="31" t="s">
        <v>8633</v>
      </c>
      <c r="C629" s="32" t="s">
        <v>8634</v>
      </c>
      <c r="D629" s="32" t="s">
        <v>8635</v>
      </c>
      <c r="E629" s="32" t="s">
        <v>8636</v>
      </c>
      <c r="F629" s="32" t="s">
        <v>8637</v>
      </c>
      <c r="G629" s="32" t="s">
        <v>8638</v>
      </c>
      <c r="H629" s="32" t="s">
        <v>8639</v>
      </c>
      <c r="I629" s="32" t="s">
        <v>8640</v>
      </c>
      <c r="J629" s="33" t="s">
        <v>141</v>
      </c>
      <c r="K629" s="33" t="s">
        <v>142</v>
      </c>
      <c r="L629" s="32" t="s">
        <v>8641</v>
      </c>
      <c r="M629" s="32" t="s">
        <v>8642</v>
      </c>
      <c r="N629" s="32" t="s">
        <v>8643</v>
      </c>
      <c r="O629" s="32" t="s">
        <v>8644</v>
      </c>
      <c r="P629" s="32" t="s">
        <v>8645</v>
      </c>
      <c r="Q629" s="34">
        <f t="shared" si="1"/>
        <v>40000</v>
      </c>
      <c r="R629" s="479">
        <v>61293.0</v>
      </c>
      <c r="S629" s="137">
        <v>19893.0</v>
      </c>
      <c r="T629" s="1177">
        <f t="shared" si="2"/>
        <v>85186</v>
      </c>
      <c r="U629" s="38" t="s">
        <v>8646</v>
      </c>
      <c r="V629" s="39" t="s">
        <v>8647</v>
      </c>
      <c r="W629" s="888">
        <v>54.0</v>
      </c>
      <c r="X629" s="2348">
        <v>0.112</v>
      </c>
      <c r="Y629" s="1990">
        <v>46872.0</v>
      </c>
      <c r="Z629" s="2230">
        <v>35353.0</v>
      </c>
      <c r="AA629" s="100" t="s">
        <v>8648</v>
      </c>
      <c r="AB629" s="45" t="s">
        <v>143</v>
      </c>
      <c r="AC629" s="323" t="s">
        <v>8649</v>
      </c>
      <c r="AD629" s="85" t="s">
        <v>8628</v>
      </c>
      <c r="AE629" s="297" t="s">
        <v>8629</v>
      </c>
      <c r="AF629" s="87" t="s">
        <v>8630</v>
      </c>
      <c r="AG629" s="145">
        <v>0.0</v>
      </c>
      <c r="AH629" s="73">
        <v>3000.0</v>
      </c>
      <c r="AI629" s="32" t="s">
        <v>8650</v>
      </c>
      <c r="AJ629" s="160">
        <v>0.47</v>
      </c>
      <c r="AK629" s="263"/>
      <c r="AL629" s="263"/>
      <c r="AM629" s="263"/>
      <c r="AN629" s="263"/>
      <c r="AO629" s="263"/>
      <c r="AP629" s="263"/>
      <c r="AQ629" s="263"/>
      <c r="AR629" s="263"/>
      <c r="AS629" s="263"/>
      <c r="AT629" s="263"/>
      <c r="AU629" s="166"/>
      <c r="AV629" s="166"/>
      <c r="AW629" s="166"/>
      <c r="AX629" s="166"/>
      <c r="AY629" s="166"/>
      <c r="AZ629" s="166"/>
      <c r="BA629" s="166"/>
      <c r="BB629" s="166"/>
      <c r="BC629" s="166"/>
      <c r="BD629" s="166"/>
      <c r="BE629" s="166"/>
      <c r="BF629" s="166"/>
      <c r="BG629" s="166"/>
      <c r="BH629" s="166"/>
      <c r="BI629" s="166"/>
      <c r="BJ629" s="166"/>
      <c r="BK629" s="166"/>
      <c r="BL629" s="166"/>
      <c r="BM629" s="166"/>
      <c r="BN629" s="166"/>
      <c r="BO629" s="166"/>
      <c r="BP629" s="166"/>
      <c r="BQ629" s="166"/>
      <c r="BR629" s="166"/>
      <c r="BS629" s="166"/>
      <c r="BT629" s="166"/>
      <c r="BU629" s="166"/>
      <c r="BV629" s="166"/>
      <c r="BW629" s="166"/>
      <c r="BX629" s="166"/>
      <c r="BY629" s="166"/>
      <c r="BZ629" s="166"/>
      <c r="CA629" s="166"/>
      <c r="CB629" s="166"/>
      <c r="CC629" s="166"/>
      <c r="CD629" s="166"/>
      <c r="CE629" s="166"/>
      <c r="CF629" s="166"/>
      <c r="CG629" s="166"/>
      <c r="CH629" s="166"/>
      <c r="CI629" s="166"/>
      <c r="CJ629" s="166"/>
      <c r="CK629" s="166"/>
      <c r="CL629" s="166"/>
      <c r="CM629" s="166"/>
      <c r="CN629" s="166"/>
      <c r="CO629" s="166"/>
      <c r="CP629" s="166"/>
      <c r="CQ629" s="166"/>
      <c r="CR629" s="166"/>
      <c r="CS629" s="166"/>
      <c r="CT629" s="166"/>
      <c r="CU629" s="166"/>
      <c r="CV629" s="166"/>
      <c r="CW629" s="166"/>
      <c r="CX629" s="166"/>
      <c r="CY629" s="166"/>
      <c r="CZ629" s="166"/>
      <c r="DA629" s="166"/>
      <c r="DB629" s="166"/>
      <c r="DC629" s="166"/>
      <c r="DD629" s="166"/>
      <c r="DE629" s="166"/>
      <c r="DF629" s="166"/>
      <c r="DG629" s="166"/>
      <c r="DH629" s="166"/>
      <c r="DI629" s="166"/>
      <c r="DJ629" s="166"/>
      <c r="DK629" s="166"/>
      <c r="DL629" s="166"/>
      <c r="DM629" s="166"/>
      <c r="DN629" s="166"/>
      <c r="DO629" s="166"/>
      <c r="DP629" s="166"/>
      <c r="DQ629" s="166"/>
      <c r="DR629" s="166"/>
      <c r="DS629" s="166"/>
      <c r="DT629" s="166"/>
      <c r="DU629" s="166"/>
      <c r="DV629" s="166"/>
      <c r="DW629" s="166"/>
      <c r="DX629" s="58" t="str">
        <f t="shared" si="3"/>
        <v/>
      </c>
      <c r="DY629" s="58" t="str">
        <f t="shared" si="4"/>
        <v/>
      </c>
      <c r="DZ629" s="166"/>
      <c r="EA629" s="166"/>
      <c r="EB629" s="59" t="s">
        <v>160</v>
      </c>
    </row>
    <row r="630" ht="12.75" customHeight="1">
      <c r="A630" s="30" t="s">
        <v>8651</v>
      </c>
      <c r="B630" s="324"/>
      <c r="C630" s="32" t="s">
        <v>8652</v>
      </c>
      <c r="D630" s="32" t="s">
        <v>217</v>
      </c>
      <c r="E630" s="32" t="s">
        <v>136</v>
      </c>
      <c r="F630" s="32" t="s">
        <v>137</v>
      </c>
      <c r="G630" s="33" t="s">
        <v>138</v>
      </c>
      <c r="H630" s="32" t="s">
        <v>139</v>
      </c>
      <c r="I630" s="32" t="s">
        <v>140</v>
      </c>
      <c r="J630" s="33" t="s">
        <v>167</v>
      </c>
      <c r="K630" s="33" t="s">
        <v>142</v>
      </c>
      <c r="L630" s="32" t="s">
        <v>143</v>
      </c>
      <c r="M630" s="33" t="s">
        <v>169</v>
      </c>
      <c r="N630" s="32" t="s">
        <v>8653</v>
      </c>
      <c r="O630" s="32" t="s">
        <v>146</v>
      </c>
      <c r="P630" s="32" t="s">
        <v>147</v>
      </c>
      <c r="Q630" s="34">
        <f t="shared" si="1"/>
        <v>65000</v>
      </c>
      <c r="R630" s="740">
        <v>66862.0</v>
      </c>
      <c r="S630" s="956">
        <v>18426.0</v>
      </c>
      <c r="T630" s="786">
        <f t="shared" si="2"/>
        <v>89288</v>
      </c>
      <c r="U630" s="32"/>
      <c r="V630" s="65" t="s">
        <v>173</v>
      </c>
      <c r="W630" s="1063">
        <v>43.0</v>
      </c>
      <c r="X630" s="267">
        <v>0.57</v>
      </c>
      <c r="Y630" s="2130">
        <v>23203.0</v>
      </c>
      <c r="Z630" s="2294">
        <v>62021.0</v>
      </c>
      <c r="AA630" s="32"/>
      <c r="AB630" s="71" t="s">
        <v>143</v>
      </c>
      <c r="AC630" s="32"/>
      <c r="AD630" s="102"/>
      <c r="AE630" s="102"/>
      <c r="AF630" s="102"/>
      <c r="AG630" s="32"/>
      <c r="AH630" s="32" t="s">
        <v>222</v>
      </c>
      <c r="AI630" s="33" t="s">
        <v>223</v>
      </c>
      <c r="AJ630" s="1373">
        <v>0.589</v>
      </c>
      <c r="AK630" s="1808">
        <v>0.324</v>
      </c>
      <c r="AL630" s="300">
        <v>0.14</v>
      </c>
      <c r="AM630" s="91">
        <v>0.13</v>
      </c>
      <c r="AN630" s="649">
        <v>620.0</v>
      </c>
      <c r="AO630" s="961">
        <v>201.0</v>
      </c>
      <c r="AP630" s="852">
        <v>27.0</v>
      </c>
      <c r="AQ630" s="2266">
        <v>0.529</v>
      </c>
      <c r="AR630" s="32"/>
      <c r="AS630" s="79" t="s">
        <v>173</v>
      </c>
      <c r="AT630" s="32"/>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c r="CD630" s="56"/>
      <c r="CE630" s="56"/>
      <c r="CF630" s="56"/>
      <c r="CG630" s="56"/>
      <c r="CH630" s="56"/>
      <c r="CI630" s="56"/>
      <c r="CJ630" s="56"/>
      <c r="CK630" s="56"/>
      <c r="CL630" s="56"/>
      <c r="CM630" s="56"/>
      <c r="CN630" s="56"/>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8" t="s">
        <v>159</v>
      </c>
      <c r="DX630" s="58" t="str">
        <f t="shared" si="3"/>
        <v/>
      </c>
      <c r="DY630" s="58" t="str">
        <f t="shared" si="4"/>
        <v/>
      </c>
      <c r="DZ630" s="58"/>
      <c r="EA630" s="58"/>
      <c r="EB630" s="59" t="s">
        <v>160</v>
      </c>
    </row>
    <row r="631" ht="39.0" customHeight="1">
      <c r="A631" s="60" t="s">
        <v>8654</v>
      </c>
      <c r="B631" s="31" t="s">
        <v>8655</v>
      </c>
      <c r="C631" s="61" t="s">
        <v>8656</v>
      </c>
      <c r="D631" s="61" t="s">
        <v>8657</v>
      </c>
      <c r="E631" s="61" t="s">
        <v>8658</v>
      </c>
      <c r="F631" s="32" t="s">
        <v>8659</v>
      </c>
      <c r="G631" s="33" t="s">
        <v>138</v>
      </c>
      <c r="H631" s="32" t="s">
        <v>8660</v>
      </c>
      <c r="I631" s="32" t="s">
        <v>8661</v>
      </c>
      <c r="J631" s="33" t="s">
        <v>167</v>
      </c>
      <c r="K631" s="33" t="s">
        <v>142</v>
      </c>
      <c r="L631" s="32" t="s">
        <v>8662</v>
      </c>
      <c r="M631" s="33" t="s">
        <v>169</v>
      </c>
      <c r="N631" s="32" t="s">
        <v>8663</v>
      </c>
      <c r="O631" s="32" t="s">
        <v>8664</v>
      </c>
      <c r="P631" s="32" t="s">
        <v>8665</v>
      </c>
      <c r="Q631" s="34">
        <f t="shared" si="1"/>
        <v>65000</v>
      </c>
      <c r="R631" s="798">
        <v>66862.0</v>
      </c>
      <c r="S631" s="965">
        <v>18426.0</v>
      </c>
      <c r="T631" s="794">
        <f t="shared" si="2"/>
        <v>89288</v>
      </c>
      <c r="U631" s="38" t="s">
        <v>8666</v>
      </c>
      <c r="V631" s="65" t="s">
        <v>8667</v>
      </c>
      <c r="W631" s="542">
        <v>43.0</v>
      </c>
      <c r="X631" s="1038">
        <v>0.565</v>
      </c>
      <c r="Y631" s="2130">
        <v>23203.0</v>
      </c>
      <c r="Z631" s="2370">
        <v>62021.0</v>
      </c>
      <c r="AA631" s="61"/>
      <c r="AB631" s="71" t="s">
        <v>8668</v>
      </c>
      <c r="AC631" s="61"/>
      <c r="AD631" s="85"/>
      <c r="AE631" s="85"/>
      <c r="AF631" s="85"/>
      <c r="AG631" s="61"/>
      <c r="AH631" s="61" t="s">
        <v>8669</v>
      </c>
      <c r="AI631" s="33" t="s">
        <v>223</v>
      </c>
      <c r="AJ631" s="1563">
        <v>0.589</v>
      </c>
      <c r="AK631" s="263"/>
      <c r="AL631" s="263"/>
      <c r="AM631" s="263"/>
      <c r="AN631" s="263"/>
      <c r="AO631" s="263"/>
      <c r="AP631" s="263"/>
      <c r="AQ631" s="263"/>
      <c r="AR631" s="263"/>
      <c r="AS631" s="263"/>
      <c r="AT631" s="263"/>
      <c r="AU631" s="166"/>
      <c r="AV631" s="166"/>
      <c r="AW631" s="166"/>
      <c r="AX631" s="166"/>
      <c r="AY631" s="166"/>
      <c r="AZ631" s="166"/>
      <c r="BA631" s="166"/>
      <c r="BB631" s="166"/>
      <c r="BC631" s="166"/>
      <c r="BD631" s="166"/>
      <c r="BE631" s="166"/>
      <c r="BF631" s="166"/>
      <c r="BG631" s="166"/>
      <c r="BH631" s="166"/>
      <c r="BI631" s="166"/>
      <c r="BJ631" s="166"/>
      <c r="BK631" s="166"/>
      <c r="BL631" s="166"/>
      <c r="BM631" s="166"/>
      <c r="BN631" s="166"/>
      <c r="BO631" s="166"/>
      <c r="BP631" s="166"/>
      <c r="BQ631" s="166"/>
      <c r="BR631" s="166"/>
      <c r="BS631" s="166"/>
      <c r="BT631" s="166"/>
      <c r="BU631" s="166"/>
      <c r="BV631" s="166"/>
      <c r="BW631" s="166"/>
      <c r="BX631" s="166"/>
      <c r="BY631" s="166"/>
      <c r="BZ631" s="166"/>
      <c r="CA631" s="166"/>
      <c r="CB631" s="166"/>
      <c r="CC631" s="166"/>
      <c r="CD631" s="166"/>
      <c r="CE631" s="166"/>
      <c r="CF631" s="166"/>
      <c r="CG631" s="166"/>
      <c r="CH631" s="166"/>
      <c r="CI631" s="166"/>
      <c r="CJ631" s="166"/>
      <c r="CK631" s="166"/>
      <c r="CL631" s="166"/>
      <c r="CM631" s="166"/>
      <c r="CN631" s="166"/>
      <c r="CO631" s="166"/>
      <c r="CP631" s="166"/>
      <c r="CQ631" s="166"/>
      <c r="CR631" s="166"/>
      <c r="CS631" s="166"/>
      <c r="CT631" s="166"/>
      <c r="CU631" s="166"/>
      <c r="CV631" s="166"/>
      <c r="CW631" s="166"/>
      <c r="CX631" s="166"/>
      <c r="CY631" s="166"/>
      <c r="CZ631" s="166"/>
      <c r="DA631" s="166"/>
      <c r="DB631" s="166"/>
      <c r="DC631" s="166"/>
      <c r="DD631" s="166"/>
      <c r="DE631" s="166"/>
      <c r="DF631" s="166"/>
      <c r="DG631" s="166"/>
      <c r="DH631" s="166"/>
      <c r="DI631" s="166"/>
      <c r="DJ631" s="166"/>
      <c r="DK631" s="166"/>
      <c r="DL631" s="166"/>
      <c r="DM631" s="166"/>
      <c r="DN631" s="166"/>
      <c r="DO631" s="166"/>
      <c r="DP631" s="166"/>
      <c r="DQ631" s="166"/>
      <c r="DR631" s="166"/>
      <c r="DS631" s="166"/>
      <c r="DT631" s="166"/>
      <c r="DU631" s="166"/>
      <c r="DV631" s="166"/>
      <c r="DW631" s="166"/>
      <c r="DX631" s="58" t="str">
        <f t="shared" si="3"/>
        <v/>
      </c>
      <c r="DY631" s="58" t="str">
        <f t="shared" si="4"/>
        <v/>
      </c>
      <c r="DZ631" s="166"/>
      <c r="EA631" s="166"/>
      <c r="EB631" s="59" t="s">
        <v>160</v>
      </c>
    </row>
    <row r="632" ht="12.75" customHeight="1">
      <c r="A632" s="30" t="s">
        <v>8670</v>
      </c>
      <c r="B632" s="31" t="s">
        <v>8671</v>
      </c>
      <c r="C632" s="32" t="s">
        <v>8672</v>
      </c>
      <c r="D632" s="32" t="s">
        <v>8673</v>
      </c>
      <c r="E632" s="32" t="s">
        <v>8674</v>
      </c>
      <c r="F632" s="32" t="s">
        <v>8675</v>
      </c>
      <c r="G632" s="33" t="s">
        <v>166</v>
      </c>
      <c r="H632" s="32"/>
      <c r="I632" s="32" t="s">
        <v>8676</v>
      </c>
      <c r="J632" s="33" t="s">
        <v>265</v>
      </c>
      <c r="K632" s="33" t="s">
        <v>142</v>
      </c>
      <c r="L632" s="32" t="s">
        <v>8677</v>
      </c>
      <c r="M632" s="32" t="s">
        <v>8678</v>
      </c>
      <c r="N632" s="32" t="s">
        <v>8679</v>
      </c>
      <c r="O632" s="32" t="s">
        <v>8680</v>
      </c>
      <c r="P632" s="32" t="s">
        <v>8681</v>
      </c>
      <c r="Q632" s="34">
        <f t="shared" si="1"/>
        <v>55000</v>
      </c>
      <c r="R632" s="892">
        <v>41630.0</v>
      </c>
      <c r="S632" s="1558">
        <v>18123.0</v>
      </c>
      <c r="T632" s="1212">
        <f t="shared" si="2"/>
        <v>63753</v>
      </c>
      <c r="U632" s="38" t="s">
        <v>8682</v>
      </c>
      <c r="V632" s="65" t="s">
        <v>8683</v>
      </c>
      <c r="W632" s="2371">
        <v>1770.0</v>
      </c>
      <c r="X632" s="1863">
        <v>0.814</v>
      </c>
      <c r="Y632" s="1767">
        <v>11151.0</v>
      </c>
      <c r="Z632" s="1910">
        <v>50937.0</v>
      </c>
      <c r="AA632" s="32"/>
      <c r="AB632" s="32"/>
      <c r="AC632" s="32"/>
      <c r="AD632" s="85"/>
      <c r="AE632" s="85"/>
      <c r="AF632" s="85"/>
      <c r="AG632" s="32"/>
      <c r="AH632" s="32"/>
      <c r="AI632" s="33" t="s">
        <v>223</v>
      </c>
      <c r="AJ632" s="119">
        <v>0.84</v>
      </c>
      <c r="AK632" s="91"/>
      <c r="AL632" s="91"/>
      <c r="AM632" s="91"/>
      <c r="AN632" s="91"/>
      <c r="AO632" s="91"/>
      <c r="AP632" s="91"/>
      <c r="AQ632" s="91"/>
      <c r="AR632" s="91"/>
      <c r="AS632" s="91"/>
      <c r="AT632" s="91"/>
      <c r="AU632" s="92"/>
      <c r="AV632" s="92"/>
      <c r="AW632" s="92"/>
      <c r="AX632" s="92"/>
      <c r="AY632" s="92"/>
      <c r="AZ632" s="92"/>
      <c r="BA632" s="92"/>
      <c r="BB632" s="92"/>
      <c r="BC632" s="92"/>
      <c r="BD632" s="92"/>
      <c r="BE632" s="92"/>
      <c r="BF632" s="92"/>
      <c r="BG632" s="92"/>
      <c r="BH632" s="92"/>
      <c r="BI632" s="92"/>
      <c r="BJ632" s="92"/>
      <c r="BK632" s="92"/>
      <c r="BL632" s="92"/>
      <c r="BM632" s="92"/>
      <c r="BN632" s="92"/>
      <c r="BO632" s="92"/>
      <c r="BP632" s="92"/>
      <c r="BQ632" s="92"/>
      <c r="BR632" s="92"/>
      <c r="BS632" s="92"/>
      <c r="BT632" s="92"/>
      <c r="BU632" s="92"/>
      <c r="BV632" s="92"/>
      <c r="BW632" s="92"/>
      <c r="BX632" s="92"/>
      <c r="BY632" s="92"/>
      <c r="BZ632" s="92"/>
      <c r="CA632" s="92"/>
      <c r="CB632" s="92"/>
      <c r="CC632" s="92"/>
      <c r="CD632" s="92"/>
      <c r="CE632" s="92"/>
      <c r="CF632" s="92"/>
      <c r="CG632" s="92"/>
      <c r="CH632" s="92"/>
      <c r="CI632" s="92"/>
      <c r="CJ632" s="92"/>
      <c r="CK632" s="92"/>
      <c r="CL632" s="92"/>
      <c r="CM632" s="92"/>
      <c r="CN632" s="92"/>
      <c r="CO632" s="92"/>
      <c r="CP632" s="92"/>
      <c r="CQ632" s="92"/>
      <c r="CR632" s="92"/>
      <c r="CS632" s="92"/>
      <c r="CT632" s="92"/>
      <c r="CU632" s="92"/>
      <c r="CV632" s="92"/>
      <c r="CW632" s="92"/>
      <c r="CX632" s="92"/>
      <c r="CY632" s="92"/>
      <c r="CZ632" s="92"/>
      <c r="DA632" s="92"/>
      <c r="DB632" s="92"/>
      <c r="DC632" s="92"/>
      <c r="DD632" s="92"/>
      <c r="DE632" s="92"/>
      <c r="DF632" s="92"/>
      <c r="DG632" s="92"/>
      <c r="DH632" s="92"/>
      <c r="DI632" s="92"/>
      <c r="DJ632" s="92"/>
      <c r="DK632" s="92"/>
      <c r="DL632" s="92"/>
      <c r="DM632" s="92"/>
      <c r="DN632" s="92"/>
      <c r="DO632" s="92"/>
      <c r="DP632" s="92"/>
      <c r="DQ632" s="92"/>
      <c r="DR632" s="92"/>
      <c r="DS632" s="92"/>
      <c r="DT632" s="92"/>
      <c r="DU632" s="92"/>
      <c r="DV632" s="92"/>
      <c r="DW632" s="92"/>
      <c r="DX632" s="58" t="str">
        <f t="shared" si="3"/>
        <v/>
      </c>
      <c r="DY632" s="58" t="str">
        <f t="shared" si="4"/>
        <v/>
      </c>
      <c r="DZ632" s="92"/>
      <c r="EA632" s="92"/>
      <c r="EB632" s="59" t="s">
        <v>160</v>
      </c>
    </row>
    <row r="633" ht="12.75" customHeight="1">
      <c r="A633" s="60" t="s">
        <v>8684</v>
      </c>
      <c r="B633" s="324"/>
      <c r="C633" s="61" t="s">
        <v>1792</v>
      </c>
      <c r="D633" s="61" t="s">
        <v>794</v>
      </c>
      <c r="E633" s="61" t="s">
        <v>795</v>
      </c>
      <c r="F633" s="32" t="s">
        <v>137</v>
      </c>
      <c r="G633" s="32" t="s">
        <v>796</v>
      </c>
      <c r="H633" s="32" t="s">
        <v>797</v>
      </c>
      <c r="I633" s="32" t="s">
        <v>140</v>
      </c>
      <c r="J633" s="33" t="s">
        <v>167</v>
      </c>
      <c r="K633" s="32" t="s">
        <v>168</v>
      </c>
      <c r="L633" s="32" t="s">
        <v>143</v>
      </c>
      <c r="M633" s="33" t="s">
        <v>169</v>
      </c>
      <c r="N633" s="32" t="s">
        <v>8685</v>
      </c>
      <c r="O633" s="32" t="s">
        <v>146</v>
      </c>
      <c r="P633" s="32" t="s">
        <v>147</v>
      </c>
      <c r="Q633" s="34">
        <f t="shared" si="1"/>
        <v>35000</v>
      </c>
      <c r="R633" s="1207">
        <v>65950.0</v>
      </c>
      <c r="S633" s="1523">
        <v>22136.0</v>
      </c>
      <c r="T633" s="390">
        <f t="shared" si="2"/>
        <v>92086</v>
      </c>
      <c r="U633" s="32"/>
      <c r="V633" s="65" t="s">
        <v>173</v>
      </c>
      <c r="W633" s="308">
        <v>14.0</v>
      </c>
      <c r="X633" s="2372">
        <v>0.33</v>
      </c>
      <c r="Y633" s="2324">
        <v>54325.0</v>
      </c>
      <c r="Z633" s="294">
        <v>34107.0</v>
      </c>
      <c r="AA633" s="842" t="s">
        <v>4056</v>
      </c>
      <c r="AB633" s="322" t="s">
        <v>499</v>
      </c>
      <c r="AC633" s="804">
        <v>30000.0</v>
      </c>
      <c r="AD633" s="85" t="s">
        <v>8686</v>
      </c>
      <c r="AE633" s="376" t="s">
        <v>8687</v>
      </c>
      <c r="AF633" s="85" t="s">
        <v>8688</v>
      </c>
      <c r="AG633" s="80">
        <v>35950.0</v>
      </c>
      <c r="AH633" s="1222">
        <v>62086.0</v>
      </c>
      <c r="AI633" s="32" t="s">
        <v>8689</v>
      </c>
      <c r="AJ633" s="178">
        <v>0.339</v>
      </c>
      <c r="AK633" s="2373">
        <v>0.183</v>
      </c>
      <c r="AL633" s="1515">
        <v>0.26</v>
      </c>
      <c r="AM633" s="91">
        <v>0.33</v>
      </c>
      <c r="AN633" s="117">
        <v>367.0</v>
      </c>
      <c r="AO633" s="2240">
        <v>67.0</v>
      </c>
      <c r="AP633" s="462">
        <v>22.0</v>
      </c>
      <c r="AQ633" s="1808">
        <v>0.327</v>
      </c>
      <c r="AR633" s="33"/>
      <c r="AS633" s="185" t="s">
        <v>296</v>
      </c>
      <c r="AT633" s="32" t="s">
        <v>278</v>
      </c>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c r="CD633" s="56"/>
      <c r="CE633" s="56"/>
      <c r="CF633" s="56"/>
      <c r="CG633" s="56"/>
      <c r="CH633" s="56"/>
      <c r="CI633" s="56"/>
      <c r="CJ633" s="56"/>
      <c r="CK633" s="56"/>
      <c r="CL633" s="56"/>
      <c r="CM633" s="56"/>
      <c r="CN633" s="56"/>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8" t="s">
        <v>159</v>
      </c>
      <c r="DX633" s="58" t="str">
        <f t="shared" si="3"/>
        <v>generous_aid</v>
      </c>
      <c r="DY633" s="58" t="str">
        <f t="shared" si="4"/>
        <v/>
      </c>
      <c r="DZ633" s="58"/>
      <c r="EA633" s="58"/>
      <c r="EB633" s="59" t="s">
        <v>160</v>
      </c>
    </row>
    <row r="634" ht="26.25" customHeight="1">
      <c r="A634" s="150" t="s">
        <v>8690</v>
      </c>
      <c r="B634" s="31" t="s">
        <v>8691</v>
      </c>
      <c r="C634" s="61" t="s">
        <v>8692</v>
      </c>
      <c r="D634" s="61" t="s">
        <v>8693</v>
      </c>
      <c r="E634" s="61" t="s">
        <v>8694</v>
      </c>
      <c r="F634" s="32" t="s">
        <v>8695</v>
      </c>
      <c r="G634" s="32" t="s">
        <v>8696</v>
      </c>
      <c r="H634" s="32" t="s">
        <v>8697</v>
      </c>
      <c r="I634" s="32" t="s">
        <v>8698</v>
      </c>
      <c r="J634" s="33" t="s">
        <v>167</v>
      </c>
      <c r="K634" s="32" t="s">
        <v>8699</v>
      </c>
      <c r="L634" s="32" t="s">
        <v>8700</v>
      </c>
      <c r="M634" s="33" t="s">
        <v>169</v>
      </c>
      <c r="N634" s="32" t="s">
        <v>8701</v>
      </c>
      <c r="O634" s="32" t="s">
        <v>8702</v>
      </c>
      <c r="P634" s="32" t="s">
        <v>8703</v>
      </c>
      <c r="Q634" s="34">
        <f t="shared" si="1"/>
        <v>35000</v>
      </c>
      <c r="R634" s="904">
        <v>65950.0</v>
      </c>
      <c r="S634" s="1066">
        <v>22136.0</v>
      </c>
      <c r="T634" s="398">
        <f t="shared" si="2"/>
        <v>92086</v>
      </c>
      <c r="U634" s="38" t="s">
        <v>8704</v>
      </c>
      <c r="V634" s="65" t="s">
        <v>8705</v>
      </c>
      <c r="W634" s="308">
        <v>14.0</v>
      </c>
      <c r="X634" s="1349">
        <v>0.326</v>
      </c>
      <c r="Y634" s="2324">
        <v>54325.0</v>
      </c>
      <c r="Z634" s="1525">
        <v>34107.0</v>
      </c>
      <c r="AA634" s="842" t="s">
        <v>8706</v>
      </c>
      <c r="AB634" s="322" t="s">
        <v>499</v>
      </c>
      <c r="AC634" s="296">
        <v>30000.0</v>
      </c>
      <c r="AD634" s="85" t="s">
        <v>8686</v>
      </c>
      <c r="AE634" s="376" t="s">
        <v>8687</v>
      </c>
      <c r="AF634" s="85" t="s">
        <v>8688</v>
      </c>
      <c r="AG634" s="271">
        <v>35950.0</v>
      </c>
      <c r="AH634" s="641">
        <v>62086.0</v>
      </c>
      <c r="AI634" s="32" t="s">
        <v>8707</v>
      </c>
      <c r="AJ634" s="1276">
        <v>0.339</v>
      </c>
      <c r="AK634" s="263"/>
      <c r="AL634" s="263"/>
      <c r="AM634" s="263"/>
      <c r="AN634" s="263"/>
      <c r="AO634" s="263"/>
      <c r="AP634" s="263"/>
      <c r="AQ634" s="263"/>
      <c r="AR634" s="263"/>
      <c r="AS634" s="263"/>
      <c r="AT634" s="263"/>
      <c r="AU634" s="166"/>
      <c r="AV634" s="166"/>
      <c r="AW634" s="166"/>
      <c r="AX634" s="166"/>
      <c r="AY634" s="166"/>
      <c r="AZ634" s="166"/>
      <c r="BA634" s="166"/>
      <c r="BB634" s="166"/>
      <c r="BC634" s="166"/>
      <c r="BD634" s="166"/>
      <c r="BE634" s="166"/>
      <c r="BF634" s="166"/>
      <c r="BG634" s="166"/>
      <c r="BH634" s="166"/>
      <c r="BI634" s="166"/>
      <c r="BJ634" s="166"/>
      <c r="BK634" s="166"/>
      <c r="BL634" s="166"/>
      <c r="BM634" s="166"/>
      <c r="BN634" s="166"/>
      <c r="BO634" s="166"/>
      <c r="BP634" s="166"/>
      <c r="BQ634" s="166"/>
      <c r="BR634" s="166"/>
      <c r="BS634" s="166"/>
      <c r="BT634" s="166"/>
      <c r="BU634" s="166"/>
      <c r="BV634" s="166"/>
      <c r="BW634" s="166"/>
      <c r="BX634" s="166"/>
      <c r="BY634" s="166"/>
      <c r="BZ634" s="166"/>
      <c r="CA634" s="166"/>
      <c r="CB634" s="166"/>
      <c r="CC634" s="166"/>
      <c r="CD634" s="166"/>
      <c r="CE634" s="166"/>
      <c r="CF634" s="166"/>
      <c r="CG634" s="166"/>
      <c r="CH634" s="166"/>
      <c r="CI634" s="166"/>
      <c r="CJ634" s="166"/>
      <c r="CK634" s="166"/>
      <c r="CL634" s="166"/>
      <c r="CM634" s="166"/>
      <c r="CN634" s="166"/>
      <c r="CO634" s="166"/>
      <c r="CP634" s="166"/>
      <c r="CQ634" s="166"/>
      <c r="CR634" s="166"/>
      <c r="CS634" s="166"/>
      <c r="CT634" s="166"/>
      <c r="CU634" s="166"/>
      <c r="CV634" s="166"/>
      <c r="CW634" s="166"/>
      <c r="CX634" s="166"/>
      <c r="CY634" s="166"/>
      <c r="CZ634" s="166"/>
      <c r="DA634" s="166"/>
      <c r="DB634" s="166"/>
      <c r="DC634" s="166"/>
      <c r="DD634" s="166"/>
      <c r="DE634" s="166"/>
      <c r="DF634" s="166"/>
      <c r="DG634" s="166"/>
      <c r="DH634" s="166"/>
      <c r="DI634" s="166"/>
      <c r="DJ634" s="166"/>
      <c r="DK634" s="166"/>
      <c r="DL634" s="166"/>
      <c r="DM634" s="166"/>
      <c r="DN634" s="166"/>
      <c r="DO634" s="166"/>
      <c r="DP634" s="166"/>
      <c r="DQ634" s="166"/>
      <c r="DR634" s="166"/>
      <c r="DS634" s="166"/>
      <c r="DT634" s="166"/>
      <c r="DU634" s="166"/>
      <c r="DV634" s="166"/>
      <c r="DW634" s="166"/>
      <c r="DX634" s="58" t="str">
        <f t="shared" si="3"/>
        <v>generous_aid</v>
      </c>
      <c r="DY634" s="58" t="str">
        <f t="shared" si="4"/>
        <v/>
      </c>
      <c r="DZ634" s="166"/>
      <c r="EA634" s="166"/>
      <c r="EB634" s="59" t="s">
        <v>160</v>
      </c>
    </row>
    <row r="635" ht="12.75" customHeight="1">
      <c r="A635" s="858" t="s">
        <v>8708</v>
      </c>
      <c r="B635" s="324"/>
      <c r="C635" s="33" t="s">
        <v>8709</v>
      </c>
      <c r="D635" s="32" t="s">
        <v>3987</v>
      </c>
      <c r="E635" s="32" t="s">
        <v>3787</v>
      </c>
      <c r="F635" s="32" t="s">
        <v>137</v>
      </c>
      <c r="G635" s="32" t="s">
        <v>796</v>
      </c>
      <c r="H635" s="33" t="s">
        <v>7445</v>
      </c>
      <c r="I635" s="32" t="s">
        <v>8710</v>
      </c>
      <c r="J635" s="33" t="s">
        <v>141</v>
      </c>
      <c r="K635" s="33" t="s">
        <v>142</v>
      </c>
      <c r="L635" s="32" t="s">
        <v>143</v>
      </c>
      <c r="M635" s="32" t="s">
        <v>745</v>
      </c>
      <c r="N635" s="32" t="s">
        <v>8711</v>
      </c>
      <c r="O635" s="32" t="s">
        <v>146</v>
      </c>
      <c r="P635" s="32" t="s">
        <v>835</v>
      </c>
      <c r="Q635" s="34">
        <f t="shared" si="1"/>
        <v>50000</v>
      </c>
      <c r="R635" s="1030">
        <v>56721.0</v>
      </c>
      <c r="S635" s="169">
        <v>15702.0</v>
      </c>
      <c r="T635" s="1031">
        <f t="shared" si="2"/>
        <v>76423</v>
      </c>
      <c r="U635" s="32"/>
      <c r="V635" s="65" t="s">
        <v>173</v>
      </c>
      <c r="W635" s="266">
        <v>283.0</v>
      </c>
      <c r="X635" s="2374">
        <v>0.76</v>
      </c>
      <c r="Y635" s="385">
        <v>27169.0</v>
      </c>
      <c r="Z635" s="43">
        <v>45864.0</v>
      </c>
      <c r="AA635" s="2118" t="s">
        <v>8712</v>
      </c>
      <c r="AB635" s="71" t="s">
        <v>143</v>
      </c>
      <c r="AC635" s="804">
        <v>30000.0</v>
      </c>
      <c r="AD635" s="87" t="s">
        <v>1966</v>
      </c>
      <c r="AE635" s="376" t="s">
        <v>8713</v>
      </c>
      <c r="AF635" s="87" t="s">
        <v>8714</v>
      </c>
      <c r="AG635" s="637">
        <v>26721.0</v>
      </c>
      <c r="AH635" s="881">
        <v>46423.0</v>
      </c>
      <c r="AI635" s="32" t="s">
        <v>8715</v>
      </c>
      <c r="AJ635" s="1128">
        <v>0.75</v>
      </c>
      <c r="AK635" s="1001">
        <v>0.36</v>
      </c>
      <c r="AL635" s="301">
        <v>0.15</v>
      </c>
      <c r="AM635" s="32" t="s">
        <v>156</v>
      </c>
      <c r="AN635" s="32"/>
      <c r="AO635" s="32" t="s">
        <v>156</v>
      </c>
      <c r="AP635" s="32"/>
      <c r="AQ635" s="1550">
        <v>0.69</v>
      </c>
      <c r="AR635" s="33"/>
      <c r="AS635" s="55" t="s">
        <v>157</v>
      </c>
      <c r="AT635" s="32"/>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c r="CD635" s="56"/>
      <c r="CE635" s="56"/>
      <c r="CF635" s="56"/>
      <c r="CG635" s="56"/>
      <c r="CH635" s="56"/>
      <c r="CI635" s="56"/>
      <c r="CJ635" s="56"/>
      <c r="CK635" s="56"/>
      <c r="CL635" s="56"/>
      <c r="CM635" s="56"/>
      <c r="CN635" s="56"/>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8" t="s">
        <v>159</v>
      </c>
      <c r="DX635" s="58" t="str">
        <f t="shared" si="3"/>
        <v/>
      </c>
      <c r="DY635" s="58" t="str">
        <f t="shared" si="4"/>
        <v/>
      </c>
      <c r="DZ635" s="58"/>
      <c r="EA635" s="58"/>
      <c r="EB635" s="59" t="s">
        <v>160</v>
      </c>
    </row>
    <row r="636" ht="26.25" customHeight="1">
      <c r="A636" s="858" t="s">
        <v>8708</v>
      </c>
      <c r="B636" s="493" t="s">
        <v>8716</v>
      </c>
      <c r="C636" s="33" t="s">
        <v>8709</v>
      </c>
      <c r="D636" s="32" t="s">
        <v>8717</v>
      </c>
      <c r="E636" s="32" t="s">
        <v>8718</v>
      </c>
      <c r="F636" s="32" t="s">
        <v>8719</v>
      </c>
      <c r="G636" s="32" t="s">
        <v>8720</v>
      </c>
      <c r="H636" s="33" t="s">
        <v>7445</v>
      </c>
      <c r="I636" s="32" t="s">
        <v>8721</v>
      </c>
      <c r="J636" s="33" t="s">
        <v>141</v>
      </c>
      <c r="K636" s="33" t="s">
        <v>142</v>
      </c>
      <c r="L636" s="32" t="s">
        <v>8722</v>
      </c>
      <c r="M636" s="32" t="s">
        <v>8723</v>
      </c>
      <c r="N636" s="32" t="s">
        <v>8724</v>
      </c>
      <c r="O636" s="32" t="s">
        <v>8725</v>
      </c>
      <c r="P636" s="32" t="s">
        <v>8726</v>
      </c>
      <c r="Q636" s="34">
        <f t="shared" si="1"/>
        <v>50000</v>
      </c>
      <c r="R636" s="1725">
        <v>56721.0</v>
      </c>
      <c r="S636" s="817">
        <v>15702.0</v>
      </c>
      <c r="T636" s="1066">
        <f t="shared" si="2"/>
        <v>76423</v>
      </c>
      <c r="U636" s="38" t="s">
        <v>8727</v>
      </c>
      <c r="V636" s="65" t="s">
        <v>8728</v>
      </c>
      <c r="W636" s="832">
        <v>283.0</v>
      </c>
      <c r="X636" s="1117">
        <v>0.765</v>
      </c>
      <c r="Y636" s="385">
        <v>27169.0</v>
      </c>
      <c r="Z636" s="402">
        <v>45864.0</v>
      </c>
      <c r="AA636" s="2118" t="s">
        <v>8729</v>
      </c>
      <c r="AB636" s="71" t="s">
        <v>8730</v>
      </c>
      <c r="AC636" s="296">
        <v>30000.0</v>
      </c>
      <c r="AD636" s="87" t="s">
        <v>1966</v>
      </c>
      <c r="AE636" s="376" t="s">
        <v>8713</v>
      </c>
      <c r="AF636" s="87" t="s">
        <v>8714</v>
      </c>
      <c r="AG636" s="80">
        <v>26721.0</v>
      </c>
      <c r="AH636" s="1333">
        <v>46423.0</v>
      </c>
      <c r="AI636" s="32" t="s">
        <v>8731</v>
      </c>
      <c r="AJ636" s="119">
        <v>0.75</v>
      </c>
      <c r="AK636" s="91"/>
      <c r="AL636" s="91"/>
      <c r="AM636" s="91"/>
      <c r="AN636" s="91"/>
      <c r="AO636" s="91"/>
      <c r="AP636" s="91"/>
      <c r="AQ636" s="91"/>
      <c r="AR636" s="91"/>
      <c r="AS636" s="91"/>
      <c r="AT636" s="91"/>
      <c r="AU636" s="92"/>
      <c r="AV636" s="92"/>
      <c r="AW636" s="92"/>
      <c r="AX636" s="92"/>
      <c r="AY636" s="92"/>
      <c r="AZ636" s="92"/>
      <c r="BA636" s="92"/>
      <c r="BB636" s="92"/>
      <c r="BC636" s="92"/>
      <c r="BD636" s="92"/>
      <c r="BE636" s="92"/>
      <c r="BF636" s="92"/>
      <c r="BG636" s="92"/>
      <c r="BH636" s="92"/>
      <c r="BI636" s="92"/>
      <c r="BJ636" s="92"/>
      <c r="BK636" s="92"/>
      <c r="BL636" s="92"/>
      <c r="BM636" s="92"/>
      <c r="BN636" s="92"/>
      <c r="BO636" s="92"/>
      <c r="BP636" s="92"/>
      <c r="BQ636" s="92"/>
      <c r="BR636" s="92"/>
      <c r="BS636" s="92"/>
      <c r="BT636" s="92"/>
      <c r="BU636" s="92"/>
      <c r="BV636" s="92"/>
      <c r="BW636" s="92"/>
      <c r="BX636" s="92"/>
      <c r="BY636" s="92"/>
      <c r="BZ636" s="92"/>
      <c r="CA636" s="92"/>
      <c r="CB636" s="92"/>
      <c r="CC636" s="92"/>
      <c r="CD636" s="92"/>
      <c r="CE636" s="92"/>
      <c r="CF636" s="92"/>
      <c r="CG636" s="92"/>
      <c r="CH636" s="92"/>
      <c r="CI636" s="92"/>
      <c r="CJ636" s="92"/>
      <c r="CK636" s="92"/>
      <c r="CL636" s="92"/>
      <c r="CM636" s="92"/>
      <c r="CN636" s="92"/>
      <c r="CO636" s="92"/>
      <c r="CP636" s="92"/>
      <c r="CQ636" s="92"/>
      <c r="CR636" s="92"/>
      <c r="CS636" s="92"/>
      <c r="CT636" s="92"/>
      <c r="CU636" s="92"/>
      <c r="CV636" s="92"/>
      <c r="CW636" s="92"/>
      <c r="CX636" s="92"/>
      <c r="CY636" s="92"/>
      <c r="CZ636" s="92"/>
      <c r="DA636" s="92"/>
      <c r="DB636" s="92"/>
      <c r="DC636" s="92"/>
      <c r="DD636" s="92"/>
      <c r="DE636" s="92"/>
      <c r="DF636" s="92"/>
      <c r="DG636" s="92"/>
      <c r="DH636" s="92"/>
      <c r="DI636" s="92"/>
      <c r="DJ636" s="92"/>
      <c r="DK636" s="92"/>
      <c r="DL636" s="92"/>
      <c r="DM636" s="92"/>
      <c r="DN636" s="92"/>
      <c r="DO636" s="92"/>
      <c r="DP636" s="92"/>
      <c r="DQ636" s="92"/>
      <c r="DR636" s="92"/>
      <c r="DS636" s="92"/>
      <c r="DT636" s="92"/>
      <c r="DU636" s="92"/>
      <c r="DV636" s="92"/>
      <c r="DW636" s="92"/>
      <c r="DX636" s="58" t="str">
        <f t="shared" si="3"/>
        <v/>
      </c>
      <c r="DY636" s="58" t="str">
        <f t="shared" si="4"/>
        <v/>
      </c>
      <c r="DZ636" s="92"/>
      <c r="EA636" s="92"/>
      <c r="EB636" s="59" t="s">
        <v>160</v>
      </c>
    </row>
    <row r="637" ht="12.75" customHeight="1">
      <c r="A637" s="60" t="s">
        <v>8732</v>
      </c>
      <c r="B637" s="324"/>
      <c r="C637" s="61" t="s">
        <v>8733</v>
      </c>
      <c r="D637" s="61" t="s">
        <v>1160</v>
      </c>
      <c r="E637" s="61" t="s">
        <v>1161</v>
      </c>
      <c r="F637" s="32" t="s">
        <v>137</v>
      </c>
      <c r="G637" s="33" t="s">
        <v>138</v>
      </c>
      <c r="H637" s="32" t="s">
        <v>139</v>
      </c>
      <c r="I637" s="32" t="s">
        <v>140</v>
      </c>
      <c r="J637" s="33" t="s">
        <v>141</v>
      </c>
      <c r="K637" s="33" t="s">
        <v>142</v>
      </c>
      <c r="L637" s="32" t="s">
        <v>143</v>
      </c>
      <c r="M637" s="32" t="s">
        <v>745</v>
      </c>
      <c r="N637" s="32" t="s">
        <v>8734</v>
      </c>
      <c r="O637" s="32" t="s">
        <v>146</v>
      </c>
      <c r="P637" s="32" t="s">
        <v>835</v>
      </c>
      <c r="Q637" s="34" t="str">
        <f t="shared" si="1"/>
        <v/>
      </c>
      <c r="R637" s="290">
        <v>53170.0</v>
      </c>
      <c r="S637" s="1625">
        <v>17970.0</v>
      </c>
      <c r="T637" s="305">
        <f t="shared" si="2"/>
        <v>75140</v>
      </c>
      <c r="U637" s="32"/>
      <c r="V637" s="65" t="s">
        <v>173</v>
      </c>
      <c r="W637" s="61" t="s">
        <v>836</v>
      </c>
      <c r="X637" s="273" t="s">
        <v>836</v>
      </c>
      <c r="Y637" s="61" t="s">
        <v>836</v>
      </c>
      <c r="Z637" s="61"/>
      <c r="AA637" s="61"/>
      <c r="AB637" s="71" t="s">
        <v>143</v>
      </c>
      <c r="AC637" s="433">
        <v>20000.0</v>
      </c>
      <c r="AD637" s="85" t="s">
        <v>8735</v>
      </c>
      <c r="AE637" s="297" t="s">
        <v>8736</v>
      </c>
      <c r="AF637" s="87" t="s">
        <v>8737</v>
      </c>
      <c r="AG637" s="1036">
        <v>33170.0</v>
      </c>
      <c r="AH637" s="80">
        <v>55140.0</v>
      </c>
      <c r="AI637" s="32" t="s">
        <v>8738</v>
      </c>
      <c r="AJ637" s="2032">
        <v>0.79</v>
      </c>
      <c r="AK637" s="51">
        <v>0.78</v>
      </c>
      <c r="AL637" s="439">
        <v>0.08</v>
      </c>
      <c r="AM637" s="61" t="s">
        <v>156</v>
      </c>
      <c r="AN637" s="61"/>
      <c r="AO637" s="61" t="s">
        <v>156</v>
      </c>
      <c r="AP637" s="61"/>
      <c r="AQ637" s="2032">
        <v>0.79</v>
      </c>
      <c r="AR637" s="33"/>
      <c r="AS637" s="55" t="s">
        <v>157</v>
      </c>
      <c r="AT637" s="190"/>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c r="CD637" s="56"/>
      <c r="CE637" s="56"/>
      <c r="CF637" s="56"/>
      <c r="CG637" s="56"/>
      <c r="CH637" s="56"/>
      <c r="CI637" s="56"/>
      <c r="CJ637" s="56"/>
      <c r="CK637" s="56"/>
      <c r="CL637" s="56"/>
      <c r="CM637" s="56"/>
      <c r="CN637" s="56"/>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8" t="s">
        <v>159</v>
      </c>
      <c r="DX637" s="58" t="str">
        <f t="shared" si="3"/>
        <v>generous_aid</v>
      </c>
      <c r="DY637" s="58" t="str">
        <f t="shared" si="4"/>
        <v/>
      </c>
      <c r="DZ637" s="58"/>
      <c r="EA637" s="58"/>
      <c r="EB637" s="59" t="s">
        <v>160</v>
      </c>
    </row>
    <row r="638" ht="12.75" customHeight="1">
      <c r="A638" s="60" t="s">
        <v>8739</v>
      </c>
      <c r="B638" s="31" t="s">
        <v>8740</v>
      </c>
      <c r="C638" s="61" t="s">
        <v>8741</v>
      </c>
      <c r="D638" s="61" t="s">
        <v>8742</v>
      </c>
      <c r="E638" s="61" t="s">
        <v>8743</v>
      </c>
      <c r="F638" s="32" t="s">
        <v>8744</v>
      </c>
      <c r="G638" s="33" t="s">
        <v>138</v>
      </c>
      <c r="H638" s="32" t="s">
        <v>8745</v>
      </c>
      <c r="I638" s="32" t="s">
        <v>8746</v>
      </c>
      <c r="J638" s="33" t="s">
        <v>141</v>
      </c>
      <c r="K638" s="33" t="s">
        <v>142</v>
      </c>
      <c r="L638" s="32" t="s">
        <v>8747</v>
      </c>
      <c r="M638" s="32" t="s">
        <v>8748</v>
      </c>
      <c r="N638" s="32" t="s">
        <v>8749</v>
      </c>
      <c r="O638" s="32" t="s">
        <v>8750</v>
      </c>
      <c r="P638" s="32" t="s">
        <v>8751</v>
      </c>
      <c r="Q638" s="34" t="str">
        <f t="shared" si="1"/>
        <v/>
      </c>
      <c r="R638" s="2262">
        <v>53170.0</v>
      </c>
      <c r="S638" s="859">
        <v>17970.0</v>
      </c>
      <c r="T638" s="1408">
        <f t="shared" si="2"/>
        <v>75140</v>
      </c>
      <c r="U638" s="38" t="s">
        <v>8752</v>
      </c>
      <c r="V638" s="65" t="s">
        <v>8753</v>
      </c>
      <c r="W638" s="61" t="s">
        <v>8754</v>
      </c>
      <c r="X638" s="273" t="s">
        <v>8755</v>
      </c>
      <c r="Y638" s="61" t="s">
        <v>8756</v>
      </c>
      <c r="Z638" s="61"/>
      <c r="AA638" s="61"/>
      <c r="AB638" s="71" t="s">
        <v>8757</v>
      </c>
      <c r="AC638" s="142">
        <v>20000.0</v>
      </c>
      <c r="AD638" s="85" t="s">
        <v>8735</v>
      </c>
      <c r="AE638" s="297" t="s">
        <v>8736</v>
      </c>
      <c r="AF638" s="87" t="s">
        <v>8737</v>
      </c>
      <c r="AG638" s="983">
        <v>33170.0</v>
      </c>
      <c r="AH638" s="2375">
        <v>55140.0</v>
      </c>
      <c r="AI638" s="32" t="s">
        <v>8758</v>
      </c>
      <c r="AJ638" s="119">
        <v>0.79</v>
      </c>
      <c r="AK638" s="91"/>
      <c r="AL638" s="91"/>
      <c r="AM638" s="91"/>
      <c r="AN638" s="91"/>
      <c r="AO638" s="91"/>
      <c r="AP638" s="91"/>
      <c r="AQ638" s="91"/>
      <c r="AR638" s="91"/>
      <c r="AS638" s="91"/>
      <c r="AT638" s="91"/>
      <c r="AU638" s="92"/>
      <c r="AV638" s="92"/>
      <c r="AW638" s="92"/>
      <c r="AX638" s="92"/>
      <c r="AY638" s="92"/>
      <c r="AZ638" s="92"/>
      <c r="BA638" s="92"/>
      <c r="BB638" s="92"/>
      <c r="BC638" s="92"/>
      <c r="BD638" s="92"/>
      <c r="BE638" s="92"/>
      <c r="BF638" s="92"/>
      <c r="BG638" s="92"/>
      <c r="BH638" s="92"/>
      <c r="BI638" s="92"/>
      <c r="BJ638" s="92"/>
      <c r="BK638" s="92"/>
      <c r="BL638" s="92"/>
      <c r="BM638" s="92"/>
      <c r="BN638" s="92"/>
      <c r="BO638" s="92"/>
      <c r="BP638" s="92"/>
      <c r="BQ638" s="92"/>
      <c r="BR638" s="92"/>
      <c r="BS638" s="92"/>
      <c r="BT638" s="92"/>
      <c r="BU638" s="92"/>
      <c r="BV638" s="92"/>
      <c r="BW638" s="92"/>
      <c r="BX638" s="92"/>
      <c r="BY638" s="92"/>
      <c r="BZ638" s="92"/>
      <c r="CA638" s="92"/>
      <c r="CB638" s="92"/>
      <c r="CC638" s="92"/>
      <c r="CD638" s="92"/>
      <c r="CE638" s="92"/>
      <c r="CF638" s="92"/>
      <c r="CG638" s="92"/>
      <c r="CH638" s="92"/>
      <c r="CI638" s="92"/>
      <c r="CJ638" s="92"/>
      <c r="CK638" s="92"/>
      <c r="CL638" s="92"/>
      <c r="CM638" s="92"/>
      <c r="CN638" s="92"/>
      <c r="CO638" s="92"/>
      <c r="CP638" s="92"/>
      <c r="CQ638" s="92"/>
      <c r="CR638" s="92"/>
      <c r="CS638" s="92"/>
      <c r="CT638" s="92"/>
      <c r="CU638" s="92"/>
      <c r="CV638" s="92"/>
      <c r="CW638" s="92"/>
      <c r="CX638" s="92"/>
      <c r="CY638" s="92"/>
      <c r="CZ638" s="92"/>
      <c r="DA638" s="92"/>
      <c r="DB638" s="92"/>
      <c r="DC638" s="92"/>
      <c r="DD638" s="92"/>
      <c r="DE638" s="92"/>
      <c r="DF638" s="92"/>
      <c r="DG638" s="92"/>
      <c r="DH638" s="92"/>
      <c r="DI638" s="92"/>
      <c r="DJ638" s="92"/>
      <c r="DK638" s="92"/>
      <c r="DL638" s="92"/>
      <c r="DM638" s="92"/>
      <c r="DN638" s="92"/>
      <c r="DO638" s="92"/>
      <c r="DP638" s="92"/>
      <c r="DQ638" s="92"/>
      <c r="DR638" s="92"/>
      <c r="DS638" s="92"/>
      <c r="DT638" s="92"/>
      <c r="DU638" s="92"/>
      <c r="DV638" s="92"/>
      <c r="DW638" s="92"/>
      <c r="DX638" s="58" t="str">
        <f t="shared" si="3"/>
        <v>generous_aid</v>
      </c>
      <c r="DY638" s="58" t="str">
        <f t="shared" si="4"/>
        <v/>
      </c>
      <c r="DZ638" s="92"/>
      <c r="EA638" s="92"/>
      <c r="EB638" s="59" t="s">
        <v>160</v>
      </c>
    </row>
    <row r="639" ht="12.75" customHeight="1">
      <c r="A639" s="30" t="s">
        <v>8759</v>
      </c>
      <c r="B639" s="31" t="s">
        <v>8760</v>
      </c>
      <c r="C639" s="32" t="s">
        <v>8761</v>
      </c>
      <c r="D639" s="32" t="s">
        <v>8762</v>
      </c>
      <c r="E639" s="32" t="s">
        <v>8763</v>
      </c>
      <c r="F639" s="32" t="s">
        <v>8764</v>
      </c>
      <c r="G639" s="33" t="s">
        <v>138</v>
      </c>
      <c r="H639" s="32"/>
      <c r="I639" s="32" t="s">
        <v>8765</v>
      </c>
      <c r="J639" s="33" t="s">
        <v>167</v>
      </c>
      <c r="K639" s="33" t="s">
        <v>142</v>
      </c>
      <c r="L639" s="32" t="s">
        <v>8766</v>
      </c>
      <c r="M639" s="32" t="s">
        <v>8767</v>
      </c>
      <c r="N639" s="32" t="s">
        <v>8768</v>
      </c>
      <c r="O639" s="32" t="s">
        <v>8769</v>
      </c>
      <c r="P639" s="32" t="s">
        <v>8770</v>
      </c>
      <c r="Q639" s="34" t="str">
        <f t="shared" si="1"/>
        <v/>
      </c>
      <c r="R639" s="872">
        <v>42944.0</v>
      </c>
      <c r="S639" s="80">
        <v>14134.0</v>
      </c>
      <c r="T639" s="892">
        <f t="shared" si="2"/>
        <v>61078</v>
      </c>
      <c r="U639" s="38" t="s">
        <v>8771</v>
      </c>
      <c r="V639" s="71" t="s">
        <v>8772</v>
      </c>
      <c r="W639" s="32"/>
      <c r="X639" s="83"/>
      <c r="Y639" s="32"/>
      <c r="Z639" s="32"/>
      <c r="AA639" s="32"/>
      <c r="AB639" s="45" t="s">
        <v>143</v>
      </c>
      <c r="AC639" s="32"/>
      <c r="AD639" s="85"/>
      <c r="AE639" s="85"/>
      <c r="AF639" s="85"/>
      <c r="AG639" s="32"/>
      <c r="AH639" s="32"/>
      <c r="AI639" s="32"/>
      <c r="AJ639" s="119">
        <v>0.76</v>
      </c>
      <c r="AK639" s="91"/>
      <c r="AL639" s="91"/>
      <c r="AM639" s="91"/>
      <c r="AN639" s="91"/>
      <c r="AO639" s="91"/>
      <c r="AP639" s="91"/>
      <c r="AQ639" s="91"/>
      <c r="AR639" s="91"/>
      <c r="AS639" s="91"/>
      <c r="AT639" s="91"/>
      <c r="AU639" s="92"/>
      <c r="AV639" s="92"/>
      <c r="AW639" s="92"/>
      <c r="AX639" s="92"/>
      <c r="AY639" s="92"/>
      <c r="AZ639" s="92"/>
      <c r="BA639" s="92"/>
      <c r="BB639" s="92"/>
      <c r="BC639" s="92"/>
      <c r="BD639" s="92"/>
      <c r="BE639" s="92"/>
      <c r="BF639" s="92"/>
      <c r="BG639" s="92"/>
      <c r="BH639" s="92"/>
      <c r="BI639" s="92"/>
      <c r="BJ639" s="92"/>
      <c r="BK639" s="92"/>
      <c r="BL639" s="92"/>
      <c r="BM639" s="92"/>
      <c r="BN639" s="92"/>
      <c r="BO639" s="92"/>
      <c r="BP639" s="92"/>
      <c r="BQ639" s="92"/>
      <c r="BR639" s="92"/>
      <c r="BS639" s="92"/>
      <c r="BT639" s="92"/>
      <c r="BU639" s="92"/>
      <c r="BV639" s="92"/>
      <c r="BW639" s="92"/>
      <c r="BX639" s="92"/>
      <c r="BY639" s="92"/>
      <c r="BZ639" s="92"/>
      <c r="CA639" s="92"/>
      <c r="CB639" s="92"/>
      <c r="CC639" s="92"/>
      <c r="CD639" s="92"/>
      <c r="CE639" s="92"/>
      <c r="CF639" s="92"/>
      <c r="CG639" s="92"/>
      <c r="CH639" s="92"/>
      <c r="CI639" s="92"/>
      <c r="CJ639" s="92"/>
      <c r="CK639" s="92"/>
      <c r="CL639" s="92"/>
      <c r="CM639" s="92"/>
      <c r="CN639" s="92"/>
      <c r="CO639" s="92"/>
      <c r="CP639" s="92"/>
      <c r="CQ639" s="92"/>
      <c r="CR639" s="92"/>
      <c r="CS639" s="92"/>
      <c r="CT639" s="92"/>
      <c r="CU639" s="92"/>
      <c r="CV639" s="92"/>
      <c r="CW639" s="92"/>
      <c r="CX639" s="92"/>
      <c r="CY639" s="92"/>
      <c r="CZ639" s="92"/>
      <c r="DA639" s="92"/>
      <c r="DB639" s="92"/>
      <c r="DC639" s="92"/>
      <c r="DD639" s="92"/>
      <c r="DE639" s="92"/>
      <c r="DF639" s="92"/>
      <c r="DG639" s="92"/>
      <c r="DH639" s="92"/>
      <c r="DI639" s="92"/>
      <c r="DJ639" s="92"/>
      <c r="DK639" s="92"/>
      <c r="DL639" s="92"/>
      <c r="DM639" s="92"/>
      <c r="DN639" s="92"/>
      <c r="DO639" s="92"/>
      <c r="DP639" s="92"/>
      <c r="DQ639" s="92"/>
      <c r="DR639" s="92"/>
      <c r="DS639" s="92"/>
      <c r="DT639" s="92"/>
      <c r="DU639" s="92"/>
      <c r="DV639" s="92"/>
      <c r="DW639" s="92"/>
      <c r="DX639" s="58" t="str">
        <f t="shared" si="3"/>
        <v/>
      </c>
      <c r="DY639" s="58" t="str">
        <f t="shared" si="4"/>
        <v/>
      </c>
      <c r="DZ639" s="92"/>
      <c r="EA639" s="92"/>
      <c r="EB639" s="59" t="s">
        <v>160</v>
      </c>
    </row>
    <row r="640" ht="12.75" customHeight="1">
      <c r="A640" s="30" t="s">
        <v>8773</v>
      </c>
      <c r="B640" s="324"/>
      <c r="C640" s="32" t="s">
        <v>8774</v>
      </c>
      <c r="D640" s="32" t="s">
        <v>7944</v>
      </c>
      <c r="E640" s="32" t="s">
        <v>7945</v>
      </c>
      <c r="F640" s="32" t="s">
        <v>137</v>
      </c>
      <c r="G640" s="33" t="s">
        <v>325</v>
      </c>
      <c r="H640" s="32"/>
      <c r="I640" s="32" t="s">
        <v>218</v>
      </c>
      <c r="J640" s="33" t="s">
        <v>167</v>
      </c>
      <c r="K640" s="33" t="s">
        <v>142</v>
      </c>
      <c r="L640" s="32" t="s">
        <v>143</v>
      </c>
      <c r="M640" s="33" t="s">
        <v>169</v>
      </c>
      <c r="N640" s="32" t="s">
        <v>8775</v>
      </c>
      <c r="O640" s="32" t="s">
        <v>146</v>
      </c>
      <c r="P640" s="32" t="s">
        <v>3583</v>
      </c>
      <c r="Q640" s="34">
        <f t="shared" si="1"/>
        <v>15000</v>
      </c>
      <c r="R640" s="1547">
        <v>56120.0</v>
      </c>
      <c r="S640" s="989">
        <v>16028.0</v>
      </c>
      <c r="T640" s="451">
        <f t="shared" si="2"/>
        <v>76148</v>
      </c>
      <c r="U640" s="32"/>
      <c r="V640" s="65" t="s">
        <v>173</v>
      </c>
      <c r="W640" s="1399">
        <v>71.0</v>
      </c>
      <c r="X640" s="242">
        <v>0.99</v>
      </c>
      <c r="Y640" s="1840">
        <v>60411.0</v>
      </c>
      <c r="Z640" s="848">
        <v>12631.0</v>
      </c>
      <c r="AA640" s="321" t="s">
        <v>8776</v>
      </c>
      <c r="AB640" s="322" t="s">
        <v>499</v>
      </c>
      <c r="AC640" s="72" t="s">
        <v>8777</v>
      </c>
      <c r="AD640" s="85" t="s">
        <v>8778</v>
      </c>
      <c r="AE640" s="297" t="s">
        <v>8779</v>
      </c>
      <c r="AF640" s="87" t="s">
        <v>8780</v>
      </c>
      <c r="AG640" s="49">
        <v>0.0</v>
      </c>
      <c r="AH640" s="73">
        <v>4000.0</v>
      </c>
      <c r="AI640" s="32" t="s">
        <v>8781</v>
      </c>
      <c r="AJ640" s="436">
        <v>0.509</v>
      </c>
      <c r="AK640" s="1139">
        <v>0.026</v>
      </c>
      <c r="AL640" s="948">
        <v>0.18</v>
      </c>
      <c r="AM640" s="91">
        <v>0.3</v>
      </c>
      <c r="AN640" s="1220">
        <v>1547.0</v>
      </c>
      <c r="AO640" s="1731">
        <v>40.0</v>
      </c>
      <c r="AP640" s="78">
        <v>12.0</v>
      </c>
      <c r="AQ640" s="2072">
        <v>0.25</v>
      </c>
      <c r="AR640" s="32"/>
      <c r="AS640" s="79" t="s">
        <v>173</v>
      </c>
      <c r="AT640" s="32" t="s">
        <v>278</v>
      </c>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c r="CD640" s="56"/>
      <c r="CE640" s="56"/>
      <c r="CF640" s="56"/>
      <c r="CG640" s="56"/>
      <c r="CH640" s="56"/>
      <c r="CI640" s="56"/>
      <c r="CJ640" s="56"/>
      <c r="CK640" s="56"/>
      <c r="CL640" s="56"/>
      <c r="CM640" s="56"/>
      <c r="CN640" s="56"/>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8" t="s">
        <v>159</v>
      </c>
      <c r="DX640" s="58" t="str">
        <f t="shared" si="3"/>
        <v>generous_aid</v>
      </c>
      <c r="DY640" s="58" t="str">
        <f t="shared" si="4"/>
        <v>affordable</v>
      </c>
      <c r="DZ640" s="58"/>
      <c r="EA640" s="58"/>
      <c r="EB640" s="59" t="s">
        <v>160</v>
      </c>
    </row>
    <row r="641" ht="12.75" customHeight="1">
      <c r="A641" s="150" t="s">
        <v>8782</v>
      </c>
      <c r="B641" s="31" t="s">
        <v>8783</v>
      </c>
      <c r="C641" s="61" t="s">
        <v>8784</v>
      </c>
      <c r="D641" s="61" t="s">
        <v>8785</v>
      </c>
      <c r="E641" s="61" t="s">
        <v>8786</v>
      </c>
      <c r="F641" s="32" t="s">
        <v>8787</v>
      </c>
      <c r="G641" s="33" t="s">
        <v>325</v>
      </c>
      <c r="H641" s="32"/>
      <c r="I641" s="32" t="s">
        <v>8788</v>
      </c>
      <c r="J641" s="33" t="s">
        <v>167</v>
      </c>
      <c r="K641" s="33" t="s">
        <v>142</v>
      </c>
      <c r="L641" s="32" t="s">
        <v>8789</v>
      </c>
      <c r="M641" s="33" t="s">
        <v>169</v>
      </c>
      <c r="N641" s="32" t="s">
        <v>8790</v>
      </c>
      <c r="O641" s="32" t="s">
        <v>8791</v>
      </c>
      <c r="P641" s="32" t="s">
        <v>8792</v>
      </c>
      <c r="Q641" s="34">
        <f t="shared" si="1"/>
        <v>15000</v>
      </c>
      <c r="R641" s="1079">
        <v>56120.0</v>
      </c>
      <c r="S641" s="1222">
        <v>16028.0</v>
      </c>
      <c r="T641" s="1649">
        <f t="shared" si="2"/>
        <v>76148</v>
      </c>
      <c r="U641" s="38" t="s">
        <v>8793</v>
      </c>
      <c r="V641" s="65" t="s">
        <v>8794</v>
      </c>
      <c r="W641" s="787">
        <v>71.0</v>
      </c>
      <c r="X641" s="985">
        <v>0.986</v>
      </c>
      <c r="Y641" s="1840">
        <v>60411.0</v>
      </c>
      <c r="Z641" s="856">
        <v>12631.0</v>
      </c>
      <c r="AA641" s="321" t="s">
        <v>8795</v>
      </c>
      <c r="AB641" s="322" t="s">
        <v>499</v>
      </c>
      <c r="AC641" s="72" t="s">
        <v>8796</v>
      </c>
      <c r="AD641" s="85" t="s">
        <v>8778</v>
      </c>
      <c r="AE641" s="297" t="s">
        <v>8779</v>
      </c>
      <c r="AF641" s="87" t="s">
        <v>8780</v>
      </c>
      <c r="AG641" s="145">
        <v>0.0</v>
      </c>
      <c r="AH641" s="159">
        <v>4000.0</v>
      </c>
      <c r="AI641" s="32" t="s">
        <v>8797</v>
      </c>
      <c r="AJ641" s="1732">
        <v>0.509</v>
      </c>
      <c r="AK641" s="263"/>
      <c r="AL641" s="263"/>
      <c r="AM641" s="263"/>
      <c r="AN641" s="263"/>
      <c r="AO641" s="263"/>
      <c r="AP641" s="263"/>
      <c r="AQ641" s="263"/>
      <c r="AR641" s="263"/>
      <c r="AS641" s="263"/>
      <c r="AT641" s="263"/>
      <c r="AU641" s="166"/>
      <c r="AV641" s="166"/>
      <c r="AW641" s="166"/>
      <c r="AX641" s="166"/>
      <c r="AY641" s="166"/>
      <c r="AZ641" s="166"/>
      <c r="BA641" s="166"/>
      <c r="BB641" s="166"/>
      <c r="BC641" s="166"/>
      <c r="BD641" s="166"/>
      <c r="BE641" s="166"/>
      <c r="BF641" s="166"/>
      <c r="BG641" s="166"/>
      <c r="BH641" s="166"/>
      <c r="BI641" s="166"/>
      <c r="BJ641" s="166"/>
      <c r="BK641" s="166"/>
      <c r="BL641" s="166"/>
      <c r="BM641" s="166"/>
      <c r="BN641" s="166"/>
      <c r="BO641" s="166"/>
      <c r="BP641" s="166"/>
      <c r="BQ641" s="166"/>
      <c r="BR641" s="166"/>
      <c r="BS641" s="166"/>
      <c r="BT641" s="166"/>
      <c r="BU641" s="166"/>
      <c r="BV641" s="166"/>
      <c r="BW641" s="166"/>
      <c r="BX641" s="166"/>
      <c r="BY641" s="166"/>
      <c r="BZ641" s="166"/>
      <c r="CA641" s="166"/>
      <c r="CB641" s="166"/>
      <c r="CC641" s="166"/>
      <c r="CD641" s="166"/>
      <c r="CE641" s="166"/>
      <c r="CF641" s="166"/>
      <c r="CG641" s="166"/>
      <c r="CH641" s="166"/>
      <c r="CI641" s="166"/>
      <c r="CJ641" s="166"/>
      <c r="CK641" s="166"/>
      <c r="CL641" s="166"/>
      <c r="CM641" s="166"/>
      <c r="CN641" s="166"/>
      <c r="CO641" s="166"/>
      <c r="CP641" s="166"/>
      <c r="CQ641" s="166"/>
      <c r="CR641" s="166"/>
      <c r="CS641" s="166"/>
      <c r="CT641" s="166"/>
      <c r="CU641" s="166"/>
      <c r="CV641" s="166"/>
      <c r="CW641" s="166"/>
      <c r="CX641" s="166"/>
      <c r="CY641" s="166"/>
      <c r="CZ641" s="166"/>
      <c r="DA641" s="166"/>
      <c r="DB641" s="166"/>
      <c r="DC641" s="166"/>
      <c r="DD641" s="166"/>
      <c r="DE641" s="166"/>
      <c r="DF641" s="166"/>
      <c r="DG641" s="166"/>
      <c r="DH641" s="166"/>
      <c r="DI641" s="166"/>
      <c r="DJ641" s="166"/>
      <c r="DK641" s="166"/>
      <c r="DL641" s="166"/>
      <c r="DM641" s="166"/>
      <c r="DN641" s="166"/>
      <c r="DO641" s="166"/>
      <c r="DP641" s="166"/>
      <c r="DQ641" s="166"/>
      <c r="DR641" s="166"/>
      <c r="DS641" s="166"/>
      <c r="DT641" s="166"/>
      <c r="DU641" s="166"/>
      <c r="DV641" s="166"/>
      <c r="DW641" s="166"/>
      <c r="DX641" s="58" t="str">
        <f t="shared" si="3"/>
        <v>generous_aid</v>
      </c>
      <c r="DY641" s="58" t="str">
        <f t="shared" si="4"/>
        <v>affordable</v>
      </c>
      <c r="DZ641" s="166"/>
      <c r="EA641" s="166"/>
      <c r="EB641" s="59" t="s">
        <v>160</v>
      </c>
    </row>
    <row r="642" ht="12.75" customHeight="1">
      <c r="A642" s="30" t="s">
        <v>8798</v>
      </c>
      <c r="B642" s="31" t="s">
        <v>8799</v>
      </c>
      <c r="C642" s="32" t="s">
        <v>8800</v>
      </c>
      <c r="D642" s="32" t="s">
        <v>8801</v>
      </c>
      <c r="E642" s="32" t="s">
        <v>8802</v>
      </c>
      <c r="F642" s="32" t="s">
        <v>8803</v>
      </c>
      <c r="G642" s="33" t="s">
        <v>138</v>
      </c>
      <c r="H642" s="32"/>
      <c r="I642" s="32" t="s">
        <v>8804</v>
      </c>
      <c r="J642" s="33" t="s">
        <v>141</v>
      </c>
      <c r="K642" s="33" t="s">
        <v>142</v>
      </c>
      <c r="L642" s="32" t="s">
        <v>8805</v>
      </c>
      <c r="M642" s="32" t="s">
        <v>8806</v>
      </c>
      <c r="N642" s="32" t="s">
        <v>8807</v>
      </c>
      <c r="O642" s="32" t="s">
        <v>8808</v>
      </c>
      <c r="P642" s="32" t="s">
        <v>8809</v>
      </c>
      <c r="Q642" s="34">
        <f t="shared" si="1"/>
        <v>20000</v>
      </c>
      <c r="R642" s="260">
        <v>15648.0</v>
      </c>
      <c r="S642" s="281">
        <v>12952.0</v>
      </c>
      <c r="T642" s="637">
        <f t="shared" si="2"/>
        <v>32600</v>
      </c>
      <c r="U642" s="38" t="s">
        <v>8810</v>
      </c>
      <c r="V642" s="39" t="s">
        <v>8811</v>
      </c>
      <c r="W642" s="742">
        <v>27.0</v>
      </c>
      <c r="X642" s="2153">
        <v>0.872</v>
      </c>
      <c r="Y642" s="2182">
        <v>15274.0</v>
      </c>
      <c r="Z642" s="416">
        <v>15912.0</v>
      </c>
      <c r="AA642" s="530" t="s">
        <v>8812</v>
      </c>
      <c r="AB642" s="45" t="s">
        <v>143</v>
      </c>
      <c r="AC642" s="32"/>
      <c r="AD642" s="85"/>
      <c r="AE642" s="85"/>
      <c r="AF642" s="85"/>
      <c r="AG642" s="32"/>
      <c r="AH642" s="32"/>
      <c r="AI642" s="32"/>
      <c r="AJ642" s="119">
        <v>0.86</v>
      </c>
      <c r="AK642" s="91"/>
      <c r="AL642" s="91"/>
      <c r="AM642" s="91"/>
      <c r="AN642" s="91"/>
      <c r="AO642" s="91"/>
      <c r="AP642" s="91"/>
      <c r="AQ642" s="91"/>
      <c r="AR642" s="91"/>
      <c r="AS642" s="91"/>
      <c r="AT642" s="91"/>
      <c r="AU642" s="92"/>
      <c r="AV642" s="92"/>
      <c r="AW642" s="92"/>
      <c r="AX642" s="92"/>
      <c r="AY642" s="92"/>
      <c r="AZ642" s="92"/>
      <c r="BA642" s="92"/>
      <c r="BB642" s="92"/>
      <c r="BC642" s="92"/>
      <c r="BD642" s="92"/>
      <c r="BE642" s="92"/>
      <c r="BF642" s="92"/>
      <c r="BG642" s="92"/>
      <c r="BH642" s="92"/>
      <c r="BI642" s="92"/>
      <c r="BJ642" s="92"/>
      <c r="BK642" s="92"/>
      <c r="BL642" s="92"/>
      <c r="BM642" s="92"/>
      <c r="BN642" s="92"/>
      <c r="BO642" s="92"/>
      <c r="BP642" s="92"/>
      <c r="BQ642" s="92"/>
      <c r="BR642" s="92"/>
      <c r="BS642" s="92"/>
      <c r="BT642" s="92"/>
      <c r="BU642" s="92"/>
      <c r="BV642" s="92"/>
      <c r="BW642" s="92"/>
      <c r="BX642" s="92"/>
      <c r="BY642" s="92"/>
      <c r="BZ642" s="92"/>
      <c r="CA642" s="92"/>
      <c r="CB642" s="92"/>
      <c r="CC642" s="92"/>
      <c r="CD642" s="92"/>
      <c r="CE642" s="92"/>
      <c r="CF642" s="92"/>
      <c r="CG642" s="92"/>
      <c r="CH642" s="92"/>
      <c r="CI642" s="92"/>
      <c r="CJ642" s="92"/>
      <c r="CK642" s="92"/>
      <c r="CL642" s="92"/>
      <c r="CM642" s="92"/>
      <c r="CN642" s="92"/>
      <c r="CO642" s="92"/>
      <c r="CP642" s="92"/>
      <c r="CQ642" s="92"/>
      <c r="CR642" s="92"/>
      <c r="CS642" s="92"/>
      <c r="CT642" s="92"/>
      <c r="CU642" s="92"/>
      <c r="CV642" s="92"/>
      <c r="CW642" s="92"/>
      <c r="CX642" s="92"/>
      <c r="CY642" s="92"/>
      <c r="CZ642" s="92"/>
      <c r="DA642" s="92"/>
      <c r="DB642" s="92"/>
      <c r="DC642" s="92"/>
      <c r="DD642" s="92"/>
      <c r="DE642" s="92"/>
      <c r="DF642" s="92"/>
      <c r="DG642" s="92"/>
      <c r="DH642" s="92"/>
      <c r="DI642" s="92"/>
      <c r="DJ642" s="92"/>
      <c r="DK642" s="92"/>
      <c r="DL642" s="92"/>
      <c r="DM642" s="92"/>
      <c r="DN642" s="92"/>
      <c r="DO642" s="92"/>
      <c r="DP642" s="92"/>
      <c r="DQ642" s="92"/>
      <c r="DR642" s="92"/>
      <c r="DS642" s="92"/>
      <c r="DT642" s="92"/>
      <c r="DU642" s="92"/>
      <c r="DV642" s="92"/>
      <c r="DW642" s="92"/>
      <c r="DX642" s="58" t="str">
        <f t="shared" si="3"/>
        <v/>
      </c>
      <c r="DY642" s="58" t="str">
        <f t="shared" si="4"/>
        <v>affordable</v>
      </c>
      <c r="DZ642" s="92"/>
      <c r="EA642" s="92"/>
      <c r="EB642" s="59" t="s">
        <v>160</v>
      </c>
    </row>
    <row r="643" ht="12.75" customHeight="1">
      <c r="A643" s="60" t="s">
        <v>8813</v>
      </c>
      <c r="B643" s="324"/>
      <c r="C643" s="61" t="s">
        <v>8814</v>
      </c>
      <c r="D643" s="61" t="s">
        <v>217</v>
      </c>
      <c r="E643" s="61" t="s">
        <v>136</v>
      </c>
      <c r="F643" s="32" t="s">
        <v>137</v>
      </c>
      <c r="G643" s="33" t="s">
        <v>138</v>
      </c>
      <c r="H643" s="32"/>
      <c r="I643" s="32" t="s">
        <v>140</v>
      </c>
      <c r="J643" s="33" t="s">
        <v>167</v>
      </c>
      <c r="K643" s="33" t="s">
        <v>142</v>
      </c>
      <c r="L643" s="32" t="s">
        <v>143</v>
      </c>
      <c r="M643" s="32" t="s">
        <v>745</v>
      </c>
      <c r="N643" s="32" t="s">
        <v>8815</v>
      </c>
      <c r="O643" s="32" t="s">
        <v>146</v>
      </c>
      <c r="P643" s="32" t="s">
        <v>835</v>
      </c>
      <c r="Q643" s="34" t="str">
        <f t="shared" si="1"/>
        <v/>
      </c>
      <c r="R643" s="932">
        <v>45805.0</v>
      </c>
      <c r="S643" s="2364">
        <v>17085.0</v>
      </c>
      <c r="T643" s="932">
        <f t="shared" si="2"/>
        <v>66890</v>
      </c>
      <c r="U643" s="32"/>
      <c r="V643" s="65" t="s">
        <v>173</v>
      </c>
      <c r="W643" s="61" t="s">
        <v>836</v>
      </c>
      <c r="X643" s="273" t="s">
        <v>836</v>
      </c>
      <c r="Y643" s="61" t="s">
        <v>836</v>
      </c>
      <c r="Z643" s="61"/>
      <c r="AA643" s="61"/>
      <c r="AB643" s="71" t="s">
        <v>143</v>
      </c>
      <c r="AC643" s="61" t="s">
        <v>749</v>
      </c>
      <c r="AD643" s="87" t="s">
        <v>423</v>
      </c>
      <c r="AE643" s="297" t="s">
        <v>8816</v>
      </c>
      <c r="AF643" s="87" t="s">
        <v>8817</v>
      </c>
      <c r="AG643" s="61"/>
      <c r="AH643" s="61"/>
      <c r="AI643" s="32" t="s">
        <v>8818</v>
      </c>
      <c r="AJ643" s="1950">
        <v>0.706</v>
      </c>
      <c r="AK643" s="457">
        <v>0.574</v>
      </c>
      <c r="AL643" s="915">
        <v>0.13</v>
      </c>
      <c r="AM643" s="91">
        <v>0.06</v>
      </c>
      <c r="AN643" s="558">
        <v>734.0</v>
      </c>
      <c r="AO643" s="117">
        <v>421.0</v>
      </c>
      <c r="AP643" s="1105">
        <v>24.0</v>
      </c>
      <c r="AQ643" s="54">
        <v>0.71</v>
      </c>
      <c r="AR643" s="32"/>
      <c r="AS643" s="79" t="s">
        <v>173</v>
      </c>
      <c r="AT643" s="32"/>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c r="CD643" s="56"/>
      <c r="CE643" s="56"/>
      <c r="CF643" s="56"/>
      <c r="CG643" s="56"/>
      <c r="CH643" s="56"/>
      <c r="CI643" s="56"/>
      <c r="CJ643" s="56"/>
      <c r="CK643" s="56"/>
      <c r="CL643" s="56"/>
      <c r="CM643" s="56"/>
      <c r="CN643" s="56"/>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8" t="s">
        <v>159</v>
      </c>
      <c r="DX643" s="58" t="str">
        <f t="shared" si="3"/>
        <v>generous_aid</v>
      </c>
      <c r="DY643" s="58" t="str">
        <f t="shared" si="4"/>
        <v/>
      </c>
      <c r="DZ643" s="58"/>
      <c r="EA643" s="58"/>
      <c r="EB643" s="59" t="s">
        <v>160</v>
      </c>
    </row>
    <row r="644" ht="12.75" customHeight="1">
      <c r="A644" s="60" t="s">
        <v>8819</v>
      </c>
      <c r="B644" s="31" t="s">
        <v>8820</v>
      </c>
      <c r="C644" s="61" t="s">
        <v>8821</v>
      </c>
      <c r="D644" s="61" t="s">
        <v>8822</v>
      </c>
      <c r="E644" s="61" t="s">
        <v>8823</v>
      </c>
      <c r="F644" s="32" t="s">
        <v>8824</v>
      </c>
      <c r="G644" s="33" t="s">
        <v>138</v>
      </c>
      <c r="H644" s="32"/>
      <c r="I644" s="32" t="s">
        <v>8825</v>
      </c>
      <c r="J644" s="33" t="s">
        <v>167</v>
      </c>
      <c r="K644" s="33" t="s">
        <v>142</v>
      </c>
      <c r="L644" s="32" t="s">
        <v>8826</v>
      </c>
      <c r="M644" s="32" t="s">
        <v>8827</v>
      </c>
      <c r="N644" s="32" t="s">
        <v>8828</v>
      </c>
      <c r="O644" s="32" t="s">
        <v>8829</v>
      </c>
      <c r="P644" s="32" t="s">
        <v>8830</v>
      </c>
      <c r="Q644" s="34" t="str">
        <f t="shared" si="1"/>
        <v/>
      </c>
      <c r="R644" s="1636">
        <v>45805.0</v>
      </c>
      <c r="S644" s="956">
        <v>17085.0</v>
      </c>
      <c r="T644" s="2028">
        <f t="shared" si="2"/>
        <v>66890</v>
      </c>
      <c r="U644" s="38" t="s">
        <v>8831</v>
      </c>
      <c r="V644" s="65" t="s">
        <v>8832</v>
      </c>
      <c r="W644" s="61" t="s">
        <v>8833</v>
      </c>
      <c r="X644" s="273" t="s">
        <v>8834</v>
      </c>
      <c r="Y644" s="61" t="s">
        <v>8835</v>
      </c>
      <c r="Z644" s="61"/>
      <c r="AA644" s="61"/>
      <c r="AB644" s="71" t="s">
        <v>8836</v>
      </c>
      <c r="AC644" s="61" t="s">
        <v>8837</v>
      </c>
      <c r="AD644" s="87" t="s">
        <v>423</v>
      </c>
      <c r="AE644" s="297" t="s">
        <v>8816</v>
      </c>
      <c r="AF644" s="87" t="s">
        <v>8817</v>
      </c>
      <c r="AG644" s="61"/>
      <c r="AH644" s="61"/>
      <c r="AI644" s="32" t="s">
        <v>8838</v>
      </c>
      <c r="AJ644" s="478">
        <v>0.706</v>
      </c>
      <c r="AK644" s="263"/>
      <c r="AL644" s="263"/>
      <c r="AM644" s="263"/>
      <c r="AN644" s="263"/>
      <c r="AO644" s="263"/>
      <c r="AP644" s="263"/>
      <c r="AQ644" s="263"/>
      <c r="AR644" s="263"/>
      <c r="AS644" s="263"/>
      <c r="AT644" s="263"/>
      <c r="AU644" s="166"/>
      <c r="AV644" s="166"/>
      <c r="AW644" s="166"/>
      <c r="AX644" s="166"/>
      <c r="AY644" s="166"/>
      <c r="AZ644" s="166"/>
      <c r="BA644" s="166"/>
      <c r="BB644" s="166"/>
      <c r="BC644" s="166"/>
      <c r="BD644" s="166"/>
      <c r="BE644" s="166"/>
      <c r="BF644" s="166"/>
      <c r="BG644" s="166"/>
      <c r="BH644" s="166"/>
      <c r="BI644" s="166"/>
      <c r="BJ644" s="166"/>
      <c r="BK644" s="166"/>
      <c r="BL644" s="166"/>
      <c r="BM644" s="166"/>
      <c r="BN644" s="166"/>
      <c r="BO644" s="166"/>
      <c r="BP644" s="166"/>
      <c r="BQ644" s="166"/>
      <c r="BR644" s="166"/>
      <c r="BS644" s="166"/>
      <c r="BT644" s="166"/>
      <c r="BU644" s="166"/>
      <c r="BV644" s="166"/>
      <c r="BW644" s="166"/>
      <c r="BX644" s="166"/>
      <c r="BY644" s="166"/>
      <c r="BZ644" s="166"/>
      <c r="CA644" s="166"/>
      <c r="CB644" s="166"/>
      <c r="CC644" s="166"/>
      <c r="CD644" s="166"/>
      <c r="CE644" s="166"/>
      <c r="CF644" s="166"/>
      <c r="CG644" s="166"/>
      <c r="CH644" s="166"/>
      <c r="CI644" s="166"/>
      <c r="CJ644" s="166"/>
      <c r="CK644" s="166"/>
      <c r="CL644" s="166"/>
      <c r="CM644" s="166"/>
      <c r="CN644" s="166"/>
      <c r="CO644" s="166"/>
      <c r="CP644" s="166"/>
      <c r="CQ644" s="166"/>
      <c r="CR644" s="166"/>
      <c r="CS644" s="166"/>
      <c r="CT644" s="166"/>
      <c r="CU644" s="166"/>
      <c r="CV644" s="166"/>
      <c r="CW644" s="166"/>
      <c r="CX644" s="166"/>
      <c r="CY644" s="166"/>
      <c r="CZ644" s="166"/>
      <c r="DA644" s="166"/>
      <c r="DB644" s="166"/>
      <c r="DC644" s="166"/>
      <c r="DD644" s="166"/>
      <c r="DE644" s="166"/>
      <c r="DF644" s="166"/>
      <c r="DG644" s="166"/>
      <c r="DH644" s="166"/>
      <c r="DI644" s="166"/>
      <c r="DJ644" s="166"/>
      <c r="DK644" s="166"/>
      <c r="DL644" s="166"/>
      <c r="DM644" s="166"/>
      <c r="DN644" s="166"/>
      <c r="DO644" s="166"/>
      <c r="DP644" s="166"/>
      <c r="DQ644" s="166"/>
      <c r="DR644" s="166"/>
      <c r="DS644" s="166"/>
      <c r="DT644" s="166"/>
      <c r="DU644" s="166"/>
      <c r="DV644" s="166"/>
      <c r="DW644" s="166"/>
      <c r="DX644" s="58" t="str">
        <f t="shared" si="3"/>
        <v>generous_aid</v>
      </c>
      <c r="DY644" s="58" t="str">
        <f t="shared" si="4"/>
        <v/>
      </c>
      <c r="DZ644" s="166"/>
      <c r="EA644" s="166"/>
      <c r="EB644" s="59" t="s">
        <v>160</v>
      </c>
    </row>
    <row r="645" ht="12.75" customHeight="1">
      <c r="A645" s="30" t="s">
        <v>8839</v>
      </c>
      <c r="B645" s="324"/>
      <c r="C645" s="32" t="s">
        <v>844</v>
      </c>
      <c r="D645" s="32" t="s">
        <v>830</v>
      </c>
      <c r="E645" s="32" t="s">
        <v>831</v>
      </c>
      <c r="F645" s="32" t="s">
        <v>137</v>
      </c>
      <c r="G645" s="33" t="s">
        <v>285</v>
      </c>
      <c r="H645" s="32" t="s">
        <v>832</v>
      </c>
      <c r="I645" s="32" t="s">
        <v>8840</v>
      </c>
      <c r="J645" s="33" t="s">
        <v>141</v>
      </c>
      <c r="K645" s="32" t="s">
        <v>168</v>
      </c>
      <c r="L645" s="32" t="s">
        <v>143</v>
      </c>
      <c r="M645" s="32" t="s">
        <v>745</v>
      </c>
      <c r="N645" s="32" t="s">
        <v>8841</v>
      </c>
      <c r="O645" s="32" t="s">
        <v>146</v>
      </c>
      <c r="P645" s="32" t="s">
        <v>147</v>
      </c>
      <c r="Q645" s="34">
        <f t="shared" si="1"/>
        <v>40000</v>
      </c>
      <c r="R645" s="1914">
        <v>46874.0</v>
      </c>
      <c r="S645" s="1133">
        <v>17618.0</v>
      </c>
      <c r="T645" s="1558">
        <f t="shared" si="2"/>
        <v>68492</v>
      </c>
      <c r="U645" s="32"/>
      <c r="V645" s="39" t="s">
        <v>149</v>
      </c>
      <c r="W645" s="1110">
        <v>73.0</v>
      </c>
      <c r="X645" s="1516">
        <v>0.96</v>
      </c>
      <c r="Y645" s="365">
        <v>26757.0</v>
      </c>
      <c r="Z645" s="745">
        <v>39885.0</v>
      </c>
      <c r="AA645" s="2359" t="s">
        <v>8375</v>
      </c>
      <c r="AB645" s="45" t="s">
        <v>143</v>
      </c>
      <c r="AC645" s="72" t="s">
        <v>8842</v>
      </c>
      <c r="AD645" s="85" t="s">
        <v>8843</v>
      </c>
      <c r="AE645" s="297" t="s">
        <v>8844</v>
      </c>
      <c r="AF645" s="85" t="s">
        <v>8845</v>
      </c>
      <c r="AG645" s="49">
        <v>0.0</v>
      </c>
      <c r="AH645" s="73">
        <v>4000.0</v>
      </c>
      <c r="AI645" s="32" t="s">
        <v>8846</v>
      </c>
      <c r="AJ645" s="149">
        <v>0.66</v>
      </c>
      <c r="AK645" s="2127">
        <v>0.29</v>
      </c>
      <c r="AL645" s="1604">
        <v>0.11</v>
      </c>
      <c r="AM645" s="32" t="s">
        <v>156</v>
      </c>
      <c r="AN645" s="32"/>
      <c r="AO645" s="32" t="s">
        <v>156</v>
      </c>
      <c r="AP645" s="32"/>
      <c r="AQ645" s="999">
        <v>0.56</v>
      </c>
      <c r="AR645" s="33"/>
      <c r="AS645" s="55" t="s">
        <v>157</v>
      </c>
      <c r="AT645" s="32"/>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c r="CD645" s="56"/>
      <c r="CE645" s="56"/>
      <c r="CF645" s="56"/>
      <c r="CG645" s="56"/>
      <c r="CH645" s="56"/>
      <c r="CI645" s="56"/>
      <c r="CJ645" s="56"/>
      <c r="CK645" s="56"/>
      <c r="CL645" s="56"/>
      <c r="CM645" s="56"/>
      <c r="CN645" s="56"/>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8" t="s">
        <v>159</v>
      </c>
      <c r="DX645" s="58" t="str">
        <f t="shared" si="3"/>
        <v/>
      </c>
      <c r="DY645" s="58" t="str">
        <f t="shared" si="4"/>
        <v/>
      </c>
      <c r="DZ645" s="58"/>
      <c r="EA645" s="58"/>
      <c r="EB645" s="59" t="s">
        <v>160</v>
      </c>
    </row>
    <row r="646" ht="12.75" customHeight="1">
      <c r="A646" s="150" t="s">
        <v>8847</v>
      </c>
      <c r="B646" s="31" t="s">
        <v>8848</v>
      </c>
      <c r="C646" s="32" t="s">
        <v>8849</v>
      </c>
      <c r="D646" s="32" t="s">
        <v>8850</v>
      </c>
      <c r="E646" s="32" t="s">
        <v>8851</v>
      </c>
      <c r="F646" s="32" t="s">
        <v>8852</v>
      </c>
      <c r="G646" s="33" t="s">
        <v>285</v>
      </c>
      <c r="H646" s="32" t="s">
        <v>8853</v>
      </c>
      <c r="I646" s="32" t="s">
        <v>8854</v>
      </c>
      <c r="J646" s="33" t="s">
        <v>141</v>
      </c>
      <c r="K646" s="32" t="s">
        <v>8855</v>
      </c>
      <c r="L646" s="32" t="s">
        <v>8856</v>
      </c>
      <c r="M646" s="32" t="s">
        <v>8857</v>
      </c>
      <c r="N646" s="32" t="s">
        <v>8858</v>
      </c>
      <c r="O646" s="32" t="s">
        <v>8859</v>
      </c>
      <c r="P646" s="32" t="s">
        <v>8860</v>
      </c>
      <c r="Q646" s="34">
        <f t="shared" si="1"/>
        <v>40000</v>
      </c>
      <c r="R646" s="1330">
        <v>46874.0</v>
      </c>
      <c r="S646" s="571">
        <v>17618.0</v>
      </c>
      <c r="T646" s="480">
        <f t="shared" si="2"/>
        <v>68492</v>
      </c>
      <c r="U646" s="38" t="s">
        <v>8861</v>
      </c>
      <c r="V646" s="39" t="s">
        <v>8862</v>
      </c>
      <c r="W646" s="317">
        <v>73.0</v>
      </c>
      <c r="X646" s="124">
        <v>0.965</v>
      </c>
      <c r="Y646" s="365">
        <v>26757.0</v>
      </c>
      <c r="Z646" s="257">
        <v>39885.0</v>
      </c>
      <c r="AA646" s="2359" t="s">
        <v>8863</v>
      </c>
      <c r="AB646" s="45" t="s">
        <v>143</v>
      </c>
      <c r="AC646" s="72" t="s">
        <v>8864</v>
      </c>
      <c r="AD646" s="85" t="s">
        <v>8843</v>
      </c>
      <c r="AE646" s="297" t="s">
        <v>8844</v>
      </c>
      <c r="AF646" s="85" t="s">
        <v>8845</v>
      </c>
      <c r="AG646" s="145">
        <v>0.0</v>
      </c>
      <c r="AH646" s="159">
        <v>4000.0</v>
      </c>
      <c r="AI646" s="32" t="s">
        <v>8865</v>
      </c>
      <c r="AJ646" s="90">
        <v>0.66</v>
      </c>
      <c r="AK646" s="91"/>
      <c r="AL646" s="91"/>
      <c r="AM646" s="91"/>
      <c r="AN646" s="91"/>
      <c r="AO646" s="91"/>
      <c r="AP646" s="91"/>
      <c r="AQ646" s="91"/>
      <c r="AR646" s="91"/>
      <c r="AS646" s="91"/>
      <c r="AT646" s="91"/>
      <c r="AU646" s="92"/>
      <c r="AV646" s="92"/>
      <c r="AW646" s="92"/>
      <c r="AX646" s="92"/>
      <c r="AY646" s="92"/>
      <c r="AZ646" s="92"/>
      <c r="BA646" s="92"/>
      <c r="BB646" s="92"/>
      <c r="BC646" s="92"/>
      <c r="BD646" s="92"/>
      <c r="BE646" s="92"/>
      <c r="BF646" s="92"/>
      <c r="BG646" s="92"/>
      <c r="BH646" s="92"/>
      <c r="BI646" s="92"/>
      <c r="BJ646" s="92"/>
      <c r="BK646" s="92"/>
      <c r="BL646" s="92"/>
      <c r="BM646" s="92"/>
      <c r="BN646" s="92"/>
      <c r="BO646" s="92"/>
      <c r="BP646" s="92"/>
      <c r="BQ646" s="92"/>
      <c r="BR646" s="92"/>
      <c r="BS646" s="92"/>
      <c r="BT646" s="92"/>
      <c r="BU646" s="92"/>
      <c r="BV646" s="92"/>
      <c r="BW646" s="92"/>
      <c r="BX646" s="92"/>
      <c r="BY646" s="92"/>
      <c r="BZ646" s="92"/>
      <c r="CA646" s="92"/>
      <c r="CB646" s="92"/>
      <c r="CC646" s="92"/>
      <c r="CD646" s="92"/>
      <c r="CE646" s="92"/>
      <c r="CF646" s="92"/>
      <c r="CG646" s="92"/>
      <c r="CH646" s="92"/>
      <c r="CI646" s="92"/>
      <c r="CJ646" s="92"/>
      <c r="CK646" s="92"/>
      <c r="CL646" s="92"/>
      <c r="CM646" s="92"/>
      <c r="CN646" s="92"/>
      <c r="CO646" s="92"/>
      <c r="CP646" s="92"/>
      <c r="CQ646" s="92"/>
      <c r="CR646" s="92"/>
      <c r="CS646" s="92"/>
      <c r="CT646" s="92"/>
      <c r="CU646" s="92"/>
      <c r="CV646" s="92"/>
      <c r="CW646" s="92"/>
      <c r="CX646" s="92"/>
      <c r="CY646" s="92"/>
      <c r="CZ646" s="92"/>
      <c r="DA646" s="92"/>
      <c r="DB646" s="92"/>
      <c r="DC646" s="92"/>
      <c r="DD646" s="92"/>
      <c r="DE646" s="92"/>
      <c r="DF646" s="92"/>
      <c r="DG646" s="92"/>
      <c r="DH646" s="92"/>
      <c r="DI646" s="92"/>
      <c r="DJ646" s="92"/>
      <c r="DK646" s="92"/>
      <c r="DL646" s="92"/>
      <c r="DM646" s="92"/>
      <c r="DN646" s="92"/>
      <c r="DO646" s="92"/>
      <c r="DP646" s="92"/>
      <c r="DQ646" s="92"/>
      <c r="DR646" s="92"/>
      <c r="DS646" s="92"/>
      <c r="DT646" s="92"/>
      <c r="DU646" s="92"/>
      <c r="DV646" s="92"/>
      <c r="DW646" s="92"/>
      <c r="DX646" s="58" t="str">
        <f t="shared" si="3"/>
        <v/>
      </c>
      <c r="DY646" s="58" t="str">
        <f t="shared" si="4"/>
        <v/>
      </c>
      <c r="DZ646" s="92"/>
      <c r="EA646" s="92"/>
      <c r="EB646" s="59" t="s">
        <v>160</v>
      </c>
    </row>
    <row r="647" ht="12.75" customHeight="1">
      <c r="A647" s="60" t="s">
        <v>8866</v>
      </c>
      <c r="B647" s="31" t="s">
        <v>8867</v>
      </c>
      <c r="C647" s="61" t="s">
        <v>8868</v>
      </c>
      <c r="D647" s="61" t="s">
        <v>8869</v>
      </c>
      <c r="E647" s="61" t="s">
        <v>8870</v>
      </c>
      <c r="F647" s="32" t="s">
        <v>8871</v>
      </c>
      <c r="G647" s="33" t="s">
        <v>525</v>
      </c>
      <c r="H647" s="32"/>
      <c r="I647" s="32" t="s">
        <v>8872</v>
      </c>
      <c r="J647" s="33" t="s">
        <v>167</v>
      </c>
      <c r="K647" s="33" t="s">
        <v>142</v>
      </c>
      <c r="L647" s="32" t="s">
        <v>8873</v>
      </c>
      <c r="M647" s="32" t="s">
        <v>8874</v>
      </c>
      <c r="N647" s="32" t="s">
        <v>8875</v>
      </c>
      <c r="O647" s="32" t="s">
        <v>8876</v>
      </c>
      <c r="P647" s="32" t="s">
        <v>8877</v>
      </c>
      <c r="Q647" s="34">
        <f t="shared" si="1"/>
        <v>30000</v>
      </c>
      <c r="R647" s="247">
        <v>47656.0</v>
      </c>
      <c r="S647" s="1300">
        <v>10500.0</v>
      </c>
      <c r="T647" s="443">
        <f t="shared" si="2"/>
        <v>62156</v>
      </c>
      <c r="U647" s="38" t="s">
        <v>8878</v>
      </c>
      <c r="V647" s="100" t="s">
        <v>8879</v>
      </c>
      <c r="W647" s="742">
        <v>28.0</v>
      </c>
      <c r="X647" s="67">
        <v>1.0</v>
      </c>
      <c r="Y647" s="293">
        <v>34168.0</v>
      </c>
      <c r="Z647" s="1161">
        <v>26132.0</v>
      </c>
      <c r="AA647" s="2376" t="s">
        <v>8880</v>
      </c>
      <c r="AB647" s="61"/>
      <c r="AC647" s="61"/>
      <c r="AD647" s="85"/>
      <c r="AE647" s="85"/>
      <c r="AF647" s="85"/>
      <c r="AG647" s="61"/>
      <c r="AH647" s="61"/>
      <c r="AI647" s="33" t="s">
        <v>223</v>
      </c>
      <c r="AJ647" s="119">
        <v>0.89</v>
      </c>
      <c r="AK647" s="91"/>
      <c r="AL647" s="91"/>
      <c r="AM647" s="91"/>
      <c r="AN647" s="91"/>
      <c r="AO647" s="91"/>
      <c r="AP647" s="91"/>
      <c r="AQ647" s="91"/>
      <c r="AR647" s="91"/>
      <c r="AS647" s="91"/>
      <c r="AT647" s="91"/>
      <c r="AU647" s="92"/>
      <c r="AV647" s="92"/>
      <c r="AW647" s="92"/>
      <c r="AX647" s="92"/>
      <c r="AY647" s="92"/>
      <c r="AZ647" s="92"/>
      <c r="BA647" s="92"/>
      <c r="BB647" s="92"/>
      <c r="BC647" s="92"/>
      <c r="BD647" s="92"/>
      <c r="BE647" s="92"/>
      <c r="BF647" s="92"/>
      <c r="BG647" s="92"/>
      <c r="BH647" s="92"/>
      <c r="BI647" s="92"/>
      <c r="BJ647" s="92"/>
      <c r="BK647" s="92"/>
      <c r="BL647" s="92"/>
      <c r="BM647" s="92"/>
      <c r="BN647" s="92"/>
      <c r="BO647" s="92"/>
      <c r="BP647" s="92"/>
      <c r="BQ647" s="92"/>
      <c r="BR647" s="92"/>
      <c r="BS647" s="92"/>
      <c r="BT647" s="92"/>
      <c r="BU647" s="92"/>
      <c r="BV647" s="92"/>
      <c r="BW647" s="92"/>
      <c r="BX647" s="92"/>
      <c r="BY647" s="92"/>
      <c r="BZ647" s="92"/>
      <c r="CA647" s="92"/>
      <c r="CB647" s="92"/>
      <c r="CC647" s="92"/>
      <c r="CD647" s="92"/>
      <c r="CE647" s="92"/>
      <c r="CF647" s="92"/>
      <c r="CG647" s="92"/>
      <c r="CH647" s="92"/>
      <c r="CI647" s="92"/>
      <c r="CJ647" s="92"/>
      <c r="CK647" s="92"/>
      <c r="CL647" s="92"/>
      <c r="CM647" s="92"/>
      <c r="CN647" s="92"/>
      <c r="CO647" s="92"/>
      <c r="CP647" s="92"/>
      <c r="CQ647" s="92"/>
      <c r="CR647" s="92"/>
      <c r="CS647" s="92"/>
      <c r="CT647" s="92"/>
      <c r="CU647" s="92"/>
      <c r="CV647" s="92"/>
      <c r="CW647" s="92"/>
      <c r="CX647" s="92"/>
      <c r="CY647" s="92"/>
      <c r="CZ647" s="92"/>
      <c r="DA647" s="92"/>
      <c r="DB647" s="92"/>
      <c r="DC647" s="92"/>
      <c r="DD647" s="92"/>
      <c r="DE647" s="92"/>
      <c r="DF647" s="92"/>
      <c r="DG647" s="92"/>
      <c r="DH647" s="92"/>
      <c r="DI647" s="92"/>
      <c r="DJ647" s="92"/>
      <c r="DK647" s="92"/>
      <c r="DL647" s="92"/>
      <c r="DM647" s="92"/>
      <c r="DN647" s="92"/>
      <c r="DO647" s="92"/>
      <c r="DP647" s="92"/>
      <c r="DQ647" s="92"/>
      <c r="DR647" s="92"/>
      <c r="DS647" s="92"/>
      <c r="DT647" s="92"/>
      <c r="DU647" s="92"/>
      <c r="DV647" s="92"/>
      <c r="DW647" s="92"/>
      <c r="DX647" s="58" t="str">
        <f t="shared" si="3"/>
        <v/>
      </c>
      <c r="DY647" s="58" t="str">
        <f t="shared" si="4"/>
        <v>affordable</v>
      </c>
      <c r="DZ647" s="92"/>
      <c r="EA647" s="92"/>
      <c r="EB647" s="59" t="s">
        <v>160</v>
      </c>
    </row>
    <row r="648" ht="12.75" customHeight="1">
      <c r="A648" s="60" t="s">
        <v>8881</v>
      </c>
      <c r="B648" s="324"/>
      <c r="C648" s="61" t="s">
        <v>8882</v>
      </c>
      <c r="D648" s="61" t="s">
        <v>217</v>
      </c>
      <c r="E648" s="61" t="s">
        <v>136</v>
      </c>
      <c r="F648" s="32" t="s">
        <v>137</v>
      </c>
      <c r="G648" s="33" t="s">
        <v>138</v>
      </c>
      <c r="H648" s="32"/>
      <c r="I648" s="32" t="s">
        <v>744</v>
      </c>
      <c r="J648" s="33" t="s">
        <v>167</v>
      </c>
      <c r="K648" s="33" t="s">
        <v>142</v>
      </c>
      <c r="L648" s="32" t="s">
        <v>143</v>
      </c>
      <c r="M648" s="33" t="s">
        <v>169</v>
      </c>
      <c r="N648" s="32" t="s">
        <v>8883</v>
      </c>
      <c r="O648" s="32" t="s">
        <v>146</v>
      </c>
      <c r="P648" s="32" t="s">
        <v>147</v>
      </c>
      <c r="Q648" s="34">
        <f t="shared" si="1"/>
        <v>15000</v>
      </c>
      <c r="R648" s="638">
        <v>67140.0</v>
      </c>
      <c r="S648" s="1625">
        <v>17940.0</v>
      </c>
      <c r="T648" s="784">
        <f t="shared" si="2"/>
        <v>89080</v>
      </c>
      <c r="U648" s="32"/>
      <c r="V648" s="863" t="s">
        <v>2079</v>
      </c>
      <c r="W648" s="413">
        <v>102.0</v>
      </c>
      <c r="X648" s="788">
        <v>0.43</v>
      </c>
      <c r="Y648" s="2377">
        <v>72426.0</v>
      </c>
      <c r="Z648" s="856">
        <v>13794.0</v>
      </c>
      <c r="AA648" s="432" t="s">
        <v>636</v>
      </c>
      <c r="AB648" s="322" t="s">
        <v>499</v>
      </c>
      <c r="AC648" s="433">
        <v>20000.0</v>
      </c>
      <c r="AD648" s="85" t="s">
        <v>8884</v>
      </c>
      <c r="AE648" s="297" t="s">
        <v>8885</v>
      </c>
      <c r="AF648" s="87" t="s">
        <v>8886</v>
      </c>
      <c r="AG648" s="2172">
        <v>47140.0</v>
      </c>
      <c r="AH648" s="1166">
        <v>69080.0</v>
      </c>
      <c r="AI648" s="32" t="s">
        <v>8887</v>
      </c>
      <c r="AJ648" s="2315">
        <v>0.23</v>
      </c>
      <c r="AK648" s="61"/>
      <c r="AL648" s="1172">
        <v>0.27</v>
      </c>
      <c r="AM648" s="61" t="s">
        <v>156</v>
      </c>
      <c r="AN648" s="61"/>
      <c r="AO648" s="61" t="s">
        <v>156</v>
      </c>
      <c r="AP648" s="61" t="s">
        <v>156</v>
      </c>
      <c r="AQ648" s="1182">
        <v>0.212</v>
      </c>
      <c r="AR648" s="33"/>
      <c r="AS648" s="185" t="s">
        <v>296</v>
      </c>
      <c r="AT648" s="32" t="s">
        <v>278</v>
      </c>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c r="CD648" s="56"/>
      <c r="CE648" s="56"/>
      <c r="CF648" s="56"/>
      <c r="CG648" s="56"/>
      <c r="CH648" s="56"/>
      <c r="CI648" s="56"/>
      <c r="CJ648" s="56"/>
      <c r="CK648" s="56"/>
      <c r="CL648" s="56"/>
      <c r="CM648" s="56"/>
      <c r="CN648" s="56"/>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8" t="s">
        <v>159</v>
      </c>
      <c r="DX648" s="58" t="str">
        <f t="shared" si="3"/>
        <v>generous_aid</v>
      </c>
      <c r="DY648" s="58" t="str">
        <f t="shared" si="4"/>
        <v>affordable</v>
      </c>
      <c r="DZ648" s="58"/>
      <c r="EA648" s="58"/>
      <c r="EB648" s="59" t="s">
        <v>160</v>
      </c>
    </row>
    <row r="649" ht="12.75" customHeight="1">
      <c r="A649" s="150" t="s">
        <v>8888</v>
      </c>
      <c r="B649" s="31" t="s">
        <v>8889</v>
      </c>
      <c r="C649" s="32" t="s">
        <v>8890</v>
      </c>
      <c r="D649" s="32" t="s">
        <v>8891</v>
      </c>
      <c r="E649" s="32" t="s">
        <v>8892</v>
      </c>
      <c r="F649" s="32" t="s">
        <v>8893</v>
      </c>
      <c r="G649" s="33" t="s">
        <v>138</v>
      </c>
      <c r="H649" s="32"/>
      <c r="I649" s="32" t="s">
        <v>8894</v>
      </c>
      <c r="J649" s="33" t="s">
        <v>167</v>
      </c>
      <c r="K649" s="33" t="s">
        <v>142</v>
      </c>
      <c r="L649" s="32" t="s">
        <v>8895</v>
      </c>
      <c r="M649" s="33" t="s">
        <v>169</v>
      </c>
      <c r="N649" s="32" t="s">
        <v>8896</v>
      </c>
      <c r="O649" s="32" t="s">
        <v>8897</v>
      </c>
      <c r="P649" s="32" t="s">
        <v>8898</v>
      </c>
      <c r="Q649" s="34">
        <f t="shared" si="1"/>
        <v>15000</v>
      </c>
      <c r="R649" s="579">
        <v>67140.0</v>
      </c>
      <c r="S649" s="1633">
        <v>17940.0</v>
      </c>
      <c r="T649" s="904">
        <f t="shared" si="2"/>
        <v>89080</v>
      </c>
      <c r="U649" s="38" t="s">
        <v>8899</v>
      </c>
      <c r="V649" s="863" t="s">
        <v>8900</v>
      </c>
      <c r="W649" s="40">
        <v>102.0</v>
      </c>
      <c r="X649" s="796">
        <v>0.427</v>
      </c>
      <c r="Y649" s="2377">
        <v>72426.0</v>
      </c>
      <c r="Z649" s="687">
        <v>13794.0</v>
      </c>
      <c r="AA649" s="432" t="s">
        <v>8901</v>
      </c>
      <c r="AB649" s="322" t="s">
        <v>499</v>
      </c>
      <c r="AC649" s="142">
        <v>20000.0</v>
      </c>
      <c r="AD649" s="85" t="s">
        <v>8884</v>
      </c>
      <c r="AE649" s="297" t="s">
        <v>8885</v>
      </c>
      <c r="AF649" s="87" t="s">
        <v>8886</v>
      </c>
      <c r="AG649" s="1050">
        <v>47140.0</v>
      </c>
      <c r="AH649" s="305">
        <v>69080.0</v>
      </c>
      <c r="AI649" s="32" t="s">
        <v>8902</v>
      </c>
      <c r="AJ649" s="2378">
        <v>0.23</v>
      </c>
      <c r="AK649" s="91"/>
      <c r="AL649" s="91"/>
      <c r="AM649" s="91"/>
      <c r="AN649" s="91"/>
      <c r="AO649" s="91"/>
      <c r="AP649" s="91"/>
      <c r="AQ649" s="91"/>
      <c r="AR649" s="91"/>
      <c r="AS649" s="91"/>
      <c r="AT649" s="91"/>
      <c r="AU649" s="92"/>
      <c r="AV649" s="92"/>
      <c r="AW649" s="92"/>
      <c r="AX649" s="92"/>
      <c r="AY649" s="92"/>
      <c r="AZ649" s="92"/>
      <c r="BA649" s="92"/>
      <c r="BB649" s="92"/>
      <c r="BC649" s="92"/>
      <c r="BD649" s="92"/>
      <c r="BE649" s="92"/>
      <c r="BF649" s="92"/>
      <c r="BG649" s="92"/>
      <c r="BH649" s="92"/>
      <c r="BI649" s="92"/>
      <c r="BJ649" s="92"/>
      <c r="BK649" s="92"/>
      <c r="BL649" s="92"/>
      <c r="BM649" s="92"/>
      <c r="BN649" s="92"/>
      <c r="BO649" s="92"/>
      <c r="BP649" s="92"/>
      <c r="BQ649" s="92"/>
      <c r="BR649" s="92"/>
      <c r="BS649" s="92"/>
      <c r="BT649" s="92"/>
      <c r="BU649" s="92"/>
      <c r="BV649" s="92"/>
      <c r="BW649" s="92"/>
      <c r="BX649" s="92"/>
      <c r="BY649" s="92"/>
      <c r="BZ649" s="92"/>
      <c r="CA649" s="92"/>
      <c r="CB649" s="92"/>
      <c r="CC649" s="92"/>
      <c r="CD649" s="92"/>
      <c r="CE649" s="92"/>
      <c r="CF649" s="92"/>
      <c r="CG649" s="92"/>
      <c r="CH649" s="92"/>
      <c r="CI649" s="92"/>
      <c r="CJ649" s="92"/>
      <c r="CK649" s="92"/>
      <c r="CL649" s="92"/>
      <c r="CM649" s="92"/>
      <c r="CN649" s="92"/>
      <c r="CO649" s="92"/>
      <c r="CP649" s="92"/>
      <c r="CQ649" s="92"/>
      <c r="CR649" s="92"/>
      <c r="CS649" s="92"/>
      <c r="CT649" s="92"/>
      <c r="CU649" s="92"/>
      <c r="CV649" s="92"/>
      <c r="CW649" s="92"/>
      <c r="CX649" s="92"/>
      <c r="CY649" s="92"/>
      <c r="CZ649" s="92"/>
      <c r="DA649" s="92"/>
      <c r="DB649" s="92"/>
      <c r="DC649" s="92"/>
      <c r="DD649" s="92"/>
      <c r="DE649" s="92"/>
      <c r="DF649" s="92"/>
      <c r="DG649" s="92"/>
      <c r="DH649" s="92"/>
      <c r="DI649" s="92"/>
      <c r="DJ649" s="92"/>
      <c r="DK649" s="92"/>
      <c r="DL649" s="92"/>
      <c r="DM649" s="92"/>
      <c r="DN649" s="92"/>
      <c r="DO649" s="92"/>
      <c r="DP649" s="92"/>
      <c r="DQ649" s="92"/>
      <c r="DR649" s="92"/>
      <c r="DS649" s="92"/>
      <c r="DT649" s="92"/>
      <c r="DU649" s="92"/>
      <c r="DV649" s="92"/>
      <c r="DW649" s="92"/>
      <c r="DX649" s="58" t="str">
        <f t="shared" si="3"/>
        <v>generous_aid</v>
      </c>
      <c r="DY649" s="58" t="str">
        <f t="shared" si="4"/>
        <v>affordable</v>
      </c>
      <c r="DZ649" s="92"/>
      <c r="EA649" s="92"/>
      <c r="EB649" s="59" t="s">
        <v>160</v>
      </c>
    </row>
    <row r="650" ht="12.75" customHeight="1">
      <c r="A650" s="30" t="s">
        <v>8903</v>
      </c>
      <c r="B650" s="324"/>
      <c r="C650" s="32" t="s">
        <v>8904</v>
      </c>
      <c r="D650" s="32" t="s">
        <v>830</v>
      </c>
      <c r="E650" s="32" t="s">
        <v>831</v>
      </c>
      <c r="F650" s="32" t="s">
        <v>137</v>
      </c>
      <c r="G650" s="33" t="s">
        <v>285</v>
      </c>
      <c r="H650" s="32"/>
      <c r="I650" s="32" t="s">
        <v>8905</v>
      </c>
      <c r="J650" s="33" t="s">
        <v>167</v>
      </c>
      <c r="K650" s="32" t="s">
        <v>168</v>
      </c>
      <c r="L650" s="32" t="s">
        <v>143</v>
      </c>
      <c r="M650" s="33" t="s">
        <v>169</v>
      </c>
      <c r="N650" s="32" t="s">
        <v>8906</v>
      </c>
      <c r="O650" s="32" t="s">
        <v>146</v>
      </c>
      <c r="P650" s="32" t="s">
        <v>171</v>
      </c>
      <c r="Q650" s="34">
        <f t="shared" si="1"/>
        <v>10000</v>
      </c>
      <c r="R650" s="2009">
        <v>65178.0</v>
      </c>
      <c r="S650" s="741">
        <v>22570.0</v>
      </c>
      <c r="T650" s="388">
        <f t="shared" si="2"/>
        <v>91748</v>
      </c>
      <c r="U650" s="32"/>
      <c r="V650" s="39" t="s">
        <v>149</v>
      </c>
      <c r="W650" s="282">
        <v>140.0</v>
      </c>
      <c r="X650" s="1240">
        <v>0.43</v>
      </c>
      <c r="Y650" s="2379">
        <v>79023.0</v>
      </c>
      <c r="Z650" s="1477">
        <v>7855.0</v>
      </c>
      <c r="AA650" s="958" t="s">
        <v>1578</v>
      </c>
      <c r="AB650" s="322" t="s">
        <v>499</v>
      </c>
      <c r="AC650" s="1736">
        <v>22500.0</v>
      </c>
      <c r="AD650" s="85" t="s">
        <v>8907</v>
      </c>
      <c r="AE650" s="376" t="s">
        <v>8908</v>
      </c>
      <c r="AF650" s="87" t="s">
        <v>8909</v>
      </c>
      <c r="AG650" s="360">
        <v>42678.0</v>
      </c>
      <c r="AH650" s="445">
        <v>69248.0</v>
      </c>
      <c r="AI650" s="32" t="s">
        <v>8910</v>
      </c>
      <c r="AJ650" s="2380">
        <v>0.197</v>
      </c>
      <c r="AK650" s="179">
        <v>0.053</v>
      </c>
      <c r="AL650" s="2381">
        <v>0.33</v>
      </c>
      <c r="AM650" s="91">
        <v>0.53</v>
      </c>
      <c r="AN650" s="604">
        <v>3164.0</v>
      </c>
      <c r="AO650" s="2102">
        <v>168.0</v>
      </c>
      <c r="AP650" s="2328">
        <v>89.0</v>
      </c>
      <c r="AQ650" s="830">
        <v>0.184</v>
      </c>
      <c r="AR650" s="33"/>
      <c r="AS650" s="185" t="s">
        <v>296</v>
      </c>
      <c r="AT650" s="32" t="s">
        <v>278</v>
      </c>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c r="CD650" s="56"/>
      <c r="CE650" s="56"/>
      <c r="CF650" s="56"/>
      <c r="CG650" s="56"/>
      <c r="CH650" s="56"/>
      <c r="CI650" s="56"/>
      <c r="CJ650" s="56"/>
      <c r="CK650" s="56"/>
      <c r="CL650" s="56"/>
      <c r="CM650" s="56"/>
      <c r="CN650" s="56"/>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8" t="s">
        <v>159</v>
      </c>
      <c r="DX650" s="58" t="str">
        <f t="shared" si="3"/>
        <v>generous_aid</v>
      </c>
      <c r="DY650" s="58" t="str">
        <f t="shared" si="4"/>
        <v>affordable</v>
      </c>
      <c r="DZ650" s="58"/>
      <c r="EA650" s="58"/>
      <c r="EB650" s="59" t="s">
        <v>160</v>
      </c>
    </row>
    <row r="651" ht="12.75" customHeight="1">
      <c r="A651" s="167" t="s">
        <v>8911</v>
      </c>
      <c r="B651" s="324"/>
      <c r="C651" s="61" t="s">
        <v>8912</v>
      </c>
      <c r="D651" s="61" t="s">
        <v>8913</v>
      </c>
      <c r="E651" s="61" t="s">
        <v>8914</v>
      </c>
      <c r="F651" s="32" t="s">
        <v>8915</v>
      </c>
      <c r="G651" s="33" t="s">
        <v>285</v>
      </c>
      <c r="H651" s="32" t="s">
        <v>8916</v>
      </c>
      <c r="I651" s="32" t="s">
        <v>8917</v>
      </c>
      <c r="J651" s="33" t="s">
        <v>167</v>
      </c>
      <c r="K651" s="32" t="s">
        <v>8918</v>
      </c>
      <c r="L651" s="32" t="s">
        <v>8919</v>
      </c>
      <c r="M651" s="33" t="s">
        <v>169</v>
      </c>
      <c r="N651" s="32" t="s">
        <v>8920</v>
      </c>
      <c r="O651" s="32" t="s">
        <v>8921</v>
      </c>
      <c r="P651" s="32" t="s">
        <v>8922</v>
      </c>
      <c r="Q651" s="34">
        <f t="shared" si="1"/>
        <v>10000</v>
      </c>
      <c r="R651" s="37">
        <v>65178.0</v>
      </c>
      <c r="S651" s="843">
        <v>22570.0</v>
      </c>
      <c r="T651" s="1061">
        <f t="shared" si="2"/>
        <v>91748</v>
      </c>
      <c r="U651" s="38" t="s">
        <v>8923</v>
      </c>
      <c r="V651" s="39" t="s">
        <v>8924</v>
      </c>
      <c r="W651" s="282">
        <v>140.0</v>
      </c>
      <c r="X651" s="1480">
        <v>0.435</v>
      </c>
      <c r="Y651" s="696">
        <v>79023.0</v>
      </c>
      <c r="Z651" s="471">
        <v>7855.0</v>
      </c>
      <c r="AA651" s="958" t="s">
        <v>8925</v>
      </c>
      <c r="AB651" s="322" t="s">
        <v>499</v>
      </c>
      <c r="AC651" s="1336">
        <v>22500.0</v>
      </c>
      <c r="AD651" s="324" t="s">
        <v>8907</v>
      </c>
      <c r="AE651" s="493" t="s">
        <v>8908</v>
      </c>
      <c r="AF651" s="177" t="s">
        <v>8909</v>
      </c>
      <c r="AG651" s="1041">
        <v>42678.0</v>
      </c>
      <c r="AH651" s="560">
        <v>69248.0</v>
      </c>
      <c r="AI651" s="324" t="s">
        <v>935</v>
      </c>
      <c r="AJ651" s="113">
        <v>0.197</v>
      </c>
      <c r="AK651" s="131">
        <v>0.053</v>
      </c>
      <c r="AL651" s="53">
        <v>0.33</v>
      </c>
      <c r="AM651" s="807">
        <v>0.53</v>
      </c>
      <c r="AN651" s="809">
        <v>3164.0</v>
      </c>
      <c r="AO651" s="650">
        <v>168.0</v>
      </c>
      <c r="AP651" s="2240">
        <v>89.0</v>
      </c>
      <c r="AQ651" s="32"/>
      <c r="AR651" s="32"/>
      <c r="AS651" s="185" t="s">
        <v>296</v>
      </c>
      <c r="AT651" s="65" t="s">
        <v>8926</v>
      </c>
      <c r="AU651" s="330">
        <v>0.326</v>
      </c>
      <c r="AV651" s="187">
        <v>2027.0</v>
      </c>
      <c r="AW651" s="2382" t="s">
        <v>8927</v>
      </c>
      <c r="AX651" s="2383">
        <v>0.47</v>
      </c>
      <c r="AY651" s="345"/>
      <c r="AZ651" s="345"/>
      <c r="BA651" s="345"/>
      <c r="BB651" s="57" t="s">
        <v>158</v>
      </c>
      <c r="BC651" s="1779">
        <v>0.33</v>
      </c>
      <c r="BD651" s="2384">
        <v>0.15</v>
      </c>
      <c r="BE651" s="1326">
        <v>1470.0</v>
      </c>
      <c r="BF651" s="196">
        <v>690.0</v>
      </c>
      <c r="BG651" s="197">
        <v>770.0</v>
      </c>
      <c r="BH651" s="338">
        <v>720.0</v>
      </c>
      <c r="BI651" s="197">
        <v>770.0</v>
      </c>
      <c r="BJ651" s="197">
        <v>32.0</v>
      </c>
      <c r="BK651" s="197">
        <v>33.0</v>
      </c>
      <c r="BL651" s="197">
        <v>34.0</v>
      </c>
      <c r="BM651" s="199">
        <v>28.0</v>
      </c>
      <c r="BN651" s="199">
        <v>33.0</v>
      </c>
      <c r="BO651" s="195">
        <v>34.0</v>
      </c>
      <c r="BP651" s="201">
        <v>36.0</v>
      </c>
      <c r="BQ651" s="201">
        <v>34.0</v>
      </c>
      <c r="BR651" s="201">
        <v>36.0</v>
      </c>
      <c r="BS651" s="197">
        <v>31.0</v>
      </c>
      <c r="BT651" s="658">
        <v>34.0</v>
      </c>
      <c r="BU651" s="345" t="s">
        <v>8928</v>
      </c>
      <c r="BV651" s="2385">
        <v>0.89</v>
      </c>
      <c r="BW651" s="2303">
        <v>0.97</v>
      </c>
      <c r="BX651" s="2386">
        <v>0.98</v>
      </c>
      <c r="BY651" s="2387">
        <v>0.09</v>
      </c>
      <c r="BZ651" s="92">
        <v>0.0</v>
      </c>
      <c r="CA651" s="209">
        <v>45611.0</v>
      </c>
      <c r="CB651" s="345"/>
      <c r="CC651" s="345"/>
      <c r="CD651" s="345"/>
      <c r="CE651" s="926">
        <v>45672.0</v>
      </c>
      <c r="CF651" s="345"/>
      <c r="CG651" s="345"/>
      <c r="CH651" s="345" t="s">
        <v>8929</v>
      </c>
      <c r="CI651" s="345" t="s">
        <v>8930</v>
      </c>
      <c r="CJ651" s="345" t="s">
        <v>8931</v>
      </c>
      <c r="CK651" s="1892">
        <v>45658.0</v>
      </c>
      <c r="CL651" s="345" t="s">
        <v>8932</v>
      </c>
      <c r="CM651" s="345" t="s">
        <v>8933</v>
      </c>
      <c r="CN651" s="345"/>
      <c r="CO651" s="345"/>
      <c r="CP651" s="2388">
        <v>45682.0</v>
      </c>
      <c r="CQ651" s="345"/>
      <c r="CR651" s="212" t="s">
        <v>8934</v>
      </c>
      <c r="CS651" s="345"/>
      <c r="CT651" s="345"/>
      <c r="CU651" s="345"/>
      <c r="CV651" s="345"/>
      <c r="CW651" s="345"/>
      <c r="CX651" s="2389">
        <v>312.0</v>
      </c>
      <c r="CY651" s="356">
        <v>55.3</v>
      </c>
      <c r="CZ651" s="1497">
        <v>14.0</v>
      </c>
      <c r="DA651" s="345"/>
      <c r="DB651" s="345"/>
      <c r="DC651" s="764">
        <v>126.0</v>
      </c>
      <c r="DD651" s="345"/>
      <c r="DE651" s="345"/>
      <c r="DF651" s="345"/>
      <c r="DG651" s="345"/>
      <c r="DH651" s="345"/>
      <c r="DI651" s="623">
        <v>65.0</v>
      </c>
      <c r="DJ651" s="345" t="s">
        <v>8935</v>
      </c>
      <c r="DK651" s="345"/>
      <c r="DL651" s="665">
        <v>15.0</v>
      </c>
      <c r="DM651" s="345"/>
      <c r="DN651" s="764">
        <v>126.0</v>
      </c>
      <c r="DO651" s="345"/>
      <c r="DP651" s="345"/>
      <c r="DQ651" s="345"/>
      <c r="DR651" s="218" t="s">
        <v>8936</v>
      </c>
      <c r="DS651" s="345" t="s">
        <v>8937</v>
      </c>
      <c r="DT651" s="219">
        <v>0.6</v>
      </c>
      <c r="DU651" s="220">
        <v>0.0</v>
      </c>
      <c r="DV651" s="2390">
        <v>3.6</v>
      </c>
      <c r="DW651" s="222"/>
      <c r="DX651" s="58" t="str">
        <f t="shared" si="3"/>
        <v>generous_aid</v>
      </c>
      <c r="DY651" s="58" t="str">
        <f t="shared" si="4"/>
        <v>affordable</v>
      </c>
      <c r="DZ651" s="222"/>
      <c r="EA651" s="222"/>
      <c r="EB651" s="59" t="s">
        <v>160</v>
      </c>
    </row>
    <row r="652" ht="12.75" customHeight="1">
      <c r="A652" s="167" t="s">
        <v>8938</v>
      </c>
      <c r="B652" s="31" t="s">
        <v>8939</v>
      </c>
      <c r="C652" s="61" t="s">
        <v>8940</v>
      </c>
      <c r="D652" s="61" t="s">
        <v>8941</v>
      </c>
      <c r="E652" s="61" t="s">
        <v>8942</v>
      </c>
      <c r="F652" s="32" t="s">
        <v>8943</v>
      </c>
      <c r="G652" s="33" t="s">
        <v>285</v>
      </c>
      <c r="H652" s="32"/>
      <c r="I652" s="32" t="s">
        <v>8944</v>
      </c>
      <c r="J652" s="33" t="s">
        <v>167</v>
      </c>
      <c r="K652" s="32" t="s">
        <v>8945</v>
      </c>
      <c r="L652" s="32" t="s">
        <v>8946</v>
      </c>
      <c r="M652" s="33" t="s">
        <v>169</v>
      </c>
      <c r="N652" s="32" t="s">
        <v>8947</v>
      </c>
      <c r="O652" s="32" t="s">
        <v>8948</v>
      </c>
      <c r="P652" s="32" t="s">
        <v>8949</v>
      </c>
      <c r="Q652" s="34">
        <f t="shared" si="1"/>
        <v>10000</v>
      </c>
      <c r="R652" s="595">
        <v>65178.0</v>
      </c>
      <c r="S652" s="1725">
        <v>22570.0</v>
      </c>
      <c r="T652" s="1705">
        <f t="shared" si="2"/>
        <v>91748</v>
      </c>
      <c r="U652" s="38" t="s">
        <v>8950</v>
      </c>
      <c r="V652" s="39" t="s">
        <v>8951</v>
      </c>
      <c r="W652" s="110">
        <v>140.0</v>
      </c>
      <c r="X652" s="1249">
        <v>0.435</v>
      </c>
      <c r="Y652" s="2379">
        <v>79023.0</v>
      </c>
      <c r="Z652" s="2391">
        <v>7855.0</v>
      </c>
      <c r="AA652" s="958" t="s">
        <v>8952</v>
      </c>
      <c r="AB652" s="322" t="s">
        <v>499</v>
      </c>
      <c r="AC652" s="1909">
        <v>22500.0</v>
      </c>
      <c r="AD652" s="85" t="s">
        <v>8907</v>
      </c>
      <c r="AE652" s="376" t="s">
        <v>8908</v>
      </c>
      <c r="AF652" s="87" t="s">
        <v>8909</v>
      </c>
      <c r="AG652" s="443">
        <v>42678.0</v>
      </c>
      <c r="AH652" s="877">
        <v>69248.0</v>
      </c>
      <c r="AI652" s="32" t="s">
        <v>8953</v>
      </c>
      <c r="AJ652" s="1224">
        <v>0.197</v>
      </c>
      <c r="AK652" s="263"/>
      <c r="AL652" s="263"/>
      <c r="AM652" s="263"/>
      <c r="AN652" s="263"/>
      <c r="AO652" s="263"/>
      <c r="AP652" s="263"/>
      <c r="AQ652" s="263"/>
      <c r="AR652" s="263"/>
      <c r="AS652" s="263"/>
      <c r="AT652" s="263"/>
      <c r="AU652" s="166"/>
      <c r="AV652" s="166"/>
      <c r="AW652" s="166"/>
      <c r="AX652" s="166"/>
      <c r="AY652" s="166"/>
      <c r="AZ652" s="166"/>
      <c r="BA652" s="166"/>
      <c r="BB652" s="166"/>
      <c r="BC652" s="166"/>
      <c r="BD652" s="166"/>
      <c r="BE652" s="166"/>
      <c r="BF652" s="166"/>
      <c r="BG652" s="166"/>
      <c r="BH652" s="166"/>
      <c r="BI652" s="166"/>
      <c r="BJ652" s="166"/>
      <c r="BK652" s="166"/>
      <c r="BL652" s="166"/>
      <c r="BM652" s="166"/>
      <c r="BN652" s="166"/>
      <c r="BO652" s="166"/>
      <c r="BP652" s="166"/>
      <c r="BQ652" s="166"/>
      <c r="BR652" s="166"/>
      <c r="BS652" s="166"/>
      <c r="BT652" s="166"/>
      <c r="BU652" s="166"/>
      <c r="BV652" s="166"/>
      <c r="BW652" s="166"/>
      <c r="BX652" s="166"/>
      <c r="BY652" s="166"/>
      <c r="BZ652" s="166"/>
      <c r="CA652" s="166"/>
      <c r="CB652" s="166"/>
      <c r="CC652" s="166"/>
      <c r="CD652" s="166"/>
      <c r="CE652" s="166"/>
      <c r="CF652" s="166"/>
      <c r="CG652" s="166"/>
      <c r="CH652" s="166"/>
      <c r="CI652" s="166"/>
      <c r="CJ652" s="166"/>
      <c r="CK652" s="166"/>
      <c r="CL652" s="166"/>
      <c r="CM652" s="166"/>
      <c r="CN652" s="166"/>
      <c r="CO652" s="166"/>
      <c r="CP652" s="166"/>
      <c r="CQ652" s="166"/>
      <c r="CR652" s="166"/>
      <c r="CS652" s="166"/>
      <c r="CT652" s="166"/>
      <c r="CU652" s="166"/>
      <c r="CV652" s="166"/>
      <c r="CW652" s="166"/>
      <c r="CX652" s="166"/>
      <c r="CY652" s="166"/>
      <c r="CZ652" s="166"/>
      <c r="DA652" s="166"/>
      <c r="DB652" s="166"/>
      <c r="DC652" s="166"/>
      <c r="DD652" s="166"/>
      <c r="DE652" s="166"/>
      <c r="DF652" s="166"/>
      <c r="DG652" s="166"/>
      <c r="DH652" s="166"/>
      <c r="DI652" s="166"/>
      <c r="DJ652" s="166"/>
      <c r="DK652" s="166"/>
      <c r="DL652" s="166"/>
      <c r="DM652" s="166"/>
      <c r="DN652" s="166"/>
      <c r="DO652" s="166"/>
      <c r="DP652" s="166"/>
      <c r="DQ652" s="166"/>
      <c r="DR652" s="166"/>
      <c r="DS652" s="166"/>
      <c r="DT652" s="166"/>
      <c r="DU652" s="166"/>
      <c r="DV652" s="166"/>
      <c r="DW652" s="166"/>
      <c r="DX652" s="58" t="str">
        <f t="shared" si="3"/>
        <v>generous_aid</v>
      </c>
      <c r="DY652" s="58" t="str">
        <f t="shared" si="4"/>
        <v>affordable</v>
      </c>
      <c r="DZ652" s="166"/>
      <c r="EA652" s="166"/>
      <c r="EB652" s="59" t="s">
        <v>160</v>
      </c>
    </row>
    <row r="653" ht="12.75" customHeight="1">
      <c r="A653" s="60" t="s">
        <v>8954</v>
      </c>
      <c r="B653" s="324"/>
      <c r="C653" s="61" t="s">
        <v>8955</v>
      </c>
      <c r="D653" s="61" t="s">
        <v>794</v>
      </c>
      <c r="E653" s="61" t="s">
        <v>795</v>
      </c>
      <c r="F653" s="32" t="s">
        <v>137</v>
      </c>
      <c r="G653" s="32" t="s">
        <v>796</v>
      </c>
      <c r="H653" s="32" t="s">
        <v>797</v>
      </c>
      <c r="I653" s="32" t="s">
        <v>140</v>
      </c>
      <c r="J653" s="33" t="s">
        <v>663</v>
      </c>
      <c r="K653" s="33" t="s">
        <v>142</v>
      </c>
      <c r="L653" s="32" t="s">
        <v>143</v>
      </c>
      <c r="M653" s="33" t="s">
        <v>169</v>
      </c>
      <c r="N653" s="32" t="s">
        <v>8956</v>
      </c>
      <c r="O653" s="32" t="s">
        <v>146</v>
      </c>
      <c r="P653" s="32" t="s">
        <v>950</v>
      </c>
      <c r="Q653" s="34">
        <f t="shared" si="1"/>
        <v>5000</v>
      </c>
      <c r="R653" s="991">
        <v>38728.0</v>
      </c>
      <c r="S653" s="464">
        <v>14378.0</v>
      </c>
      <c r="T653" s="381">
        <f t="shared" si="2"/>
        <v>57106</v>
      </c>
      <c r="U653" s="32"/>
      <c r="V653" s="65" t="s">
        <v>173</v>
      </c>
      <c r="W653" s="694">
        <v>248.0</v>
      </c>
      <c r="X653" s="985">
        <v>0.99</v>
      </c>
      <c r="Y653" s="248">
        <v>51377.0</v>
      </c>
      <c r="Z653" s="2392">
        <v>3965.0</v>
      </c>
      <c r="AA653" s="2393" t="s">
        <v>6335</v>
      </c>
      <c r="AB653" s="322" t="s">
        <v>499</v>
      </c>
      <c r="AC653" s="323" t="s">
        <v>8957</v>
      </c>
      <c r="AD653" s="87" t="s">
        <v>8958</v>
      </c>
      <c r="AE653" s="297" t="s">
        <v>8959</v>
      </c>
      <c r="AF653" s="85" t="s">
        <v>8960</v>
      </c>
      <c r="AG653" s="49">
        <v>0.0</v>
      </c>
      <c r="AH653" s="2394">
        <v>0.0</v>
      </c>
      <c r="AI653" s="32" t="s">
        <v>8961</v>
      </c>
      <c r="AJ653" s="1174">
        <v>0.695</v>
      </c>
      <c r="AK653" s="2395">
        <v>0.634</v>
      </c>
      <c r="AL653" s="1058">
        <v>0.46</v>
      </c>
      <c r="AM653" s="91">
        <v>0.69</v>
      </c>
      <c r="AN653" s="1436">
        <v>161.0</v>
      </c>
      <c r="AO653" s="2222">
        <v>102.0</v>
      </c>
      <c r="AP653" s="164">
        <v>70.0</v>
      </c>
      <c r="AQ653" s="1520">
        <v>0.74</v>
      </c>
      <c r="AR653" s="33"/>
      <c r="AS653" s="55" t="s">
        <v>157</v>
      </c>
      <c r="AT653" s="32"/>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c r="CD653" s="56"/>
      <c r="CE653" s="56"/>
      <c r="CF653" s="56"/>
      <c r="CG653" s="56"/>
      <c r="CH653" s="56"/>
      <c r="CI653" s="56"/>
      <c r="CJ653" s="56"/>
      <c r="CK653" s="56"/>
      <c r="CL653" s="56"/>
      <c r="CM653" s="56"/>
      <c r="CN653" s="56"/>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8" t="s">
        <v>159</v>
      </c>
      <c r="DX653" s="58" t="str">
        <f t="shared" si="3"/>
        <v>generous_aid</v>
      </c>
      <c r="DY653" s="58" t="str">
        <f t="shared" si="4"/>
        <v>affordable</v>
      </c>
      <c r="DZ653" s="58"/>
      <c r="EA653" s="58"/>
      <c r="EB653" s="59" t="s">
        <v>160</v>
      </c>
    </row>
    <row r="654" ht="12.75" customHeight="1">
      <c r="A654" s="167" t="s">
        <v>8962</v>
      </c>
      <c r="B654" s="324"/>
      <c r="C654" s="32" t="s">
        <v>8963</v>
      </c>
      <c r="D654" s="32" t="s">
        <v>8964</v>
      </c>
      <c r="E654" s="32" t="s">
        <v>8965</v>
      </c>
      <c r="F654" s="32" t="s">
        <v>8966</v>
      </c>
      <c r="G654" s="32" t="s">
        <v>8967</v>
      </c>
      <c r="H654" s="32" t="s">
        <v>8968</v>
      </c>
      <c r="I654" s="32" t="s">
        <v>8969</v>
      </c>
      <c r="J654" s="33" t="s">
        <v>663</v>
      </c>
      <c r="K654" s="33" t="s">
        <v>142</v>
      </c>
      <c r="L654" s="32" t="s">
        <v>8970</v>
      </c>
      <c r="M654" s="33" t="s">
        <v>169</v>
      </c>
      <c r="N654" s="32" t="s">
        <v>8971</v>
      </c>
      <c r="O654" s="32" t="s">
        <v>8972</v>
      </c>
      <c r="P654" s="32" t="s">
        <v>8973</v>
      </c>
      <c r="Q654" s="34">
        <f t="shared" si="1"/>
        <v>5000</v>
      </c>
      <c r="R654" s="138">
        <v>38728.0</v>
      </c>
      <c r="S654" s="2396">
        <v>14378.0</v>
      </c>
      <c r="T654" s="281">
        <f t="shared" si="2"/>
        <v>57106</v>
      </c>
      <c r="U654" s="38" t="s">
        <v>8974</v>
      </c>
      <c r="V654" s="65" t="s">
        <v>8975</v>
      </c>
      <c r="W654" s="1739">
        <v>248.0</v>
      </c>
      <c r="X654" s="2397">
        <v>0.988</v>
      </c>
      <c r="Y654" s="1169">
        <v>51377.0</v>
      </c>
      <c r="Z654" s="687">
        <v>3965.0</v>
      </c>
      <c r="AA654" s="2393" t="s">
        <v>8976</v>
      </c>
      <c r="AB654" s="322" t="s">
        <v>499</v>
      </c>
      <c r="AC654" s="323" t="s">
        <v>8977</v>
      </c>
      <c r="AD654" s="177" t="s">
        <v>8958</v>
      </c>
      <c r="AE654" s="325" t="s">
        <v>8959</v>
      </c>
      <c r="AF654" s="324" t="s">
        <v>8960</v>
      </c>
      <c r="AG654" s="326">
        <v>0.0</v>
      </c>
      <c r="AH654" s="327">
        <v>0.0</v>
      </c>
      <c r="AI654" s="324" t="s">
        <v>504</v>
      </c>
      <c r="AJ654" s="2185">
        <v>0.695</v>
      </c>
      <c r="AK654" s="2398">
        <v>0.634</v>
      </c>
      <c r="AL654" s="1219">
        <v>0.46</v>
      </c>
      <c r="AM654" s="2399">
        <v>0.69</v>
      </c>
      <c r="AN654" s="821">
        <v>161.0</v>
      </c>
      <c r="AO654" s="1104">
        <v>102.0</v>
      </c>
      <c r="AP654" s="1798">
        <v>70.0</v>
      </c>
      <c r="AQ654" s="32"/>
      <c r="AR654" s="32"/>
      <c r="AS654" s="55" t="s">
        <v>157</v>
      </c>
      <c r="AT654" s="32"/>
      <c r="AU654" s="190"/>
      <c r="AV654" s="190"/>
      <c r="AW654" s="190"/>
      <c r="AX654" s="190"/>
      <c r="AY654" s="2400">
        <v>0.578</v>
      </c>
      <c r="AZ654" s="187">
        <v>2027.0</v>
      </c>
      <c r="BA654" s="2401" t="s">
        <v>8978</v>
      </c>
      <c r="BB654" s="57" t="s">
        <v>158</v>
      </c>
      <c r="BC654" s="2402">
        <v>0.25</v>
      </c>
      <c r="BD654" s="92">
        <v>0.03</v>
      </c>
      <c r="BE654" s="1196">
        <v>1340.0</v>
      </c>
      <c r="BF654" s="339">
        <v>660.0</v>
      </c>
      <c r="BG654" s="197">
        <v>770.0</v>
      </c>
      <c r="BH654" s="2403">
        <v>560.0</v>
      </c>
      <c r="BI654" s="1018">
        <v>690.0</v>
      </c>
      <c r="BJ654" s="2404">
        <v>25.0</v>
      </c>
      <c r="BK654" s="2405">
        <v>28.0</v>
      </c>
      <c r="BL654" s="1015">
        <v>31.0</v>
      </c>
      <c r="BM654" s="2406">
        <v>23.0</v>
      </c>
      <c r="BN654" s="2403">
        <v>29.0</v>
      </c>
      <c r="BO654" s="1200">
        <v>26.0</v>
      </c>
      <c r="BP654" s="2407">
        <v>28.0</v>
      </c>
      <c r="BQ654" s="1020">
        <v>28.0</v>
      </c>
      <c r="BR654" s="1201">
        <v>35.0</v>
      </c>
      <c r="BS654" s="507">
        <v>23.0</v>
      </c>
      <c r="BT654" s="757">
        <v>32.0</v>
      </c>
      <c r="BU654" s="190" t="s">
        <v>8979</v>
      </c>
      <c r="BV654" s="2385">
        <v>0.89</v>
      </c>
      <c r="BW654" s="2385">
        <v>0.89</v>
      </c>
      <c r="BX654" s="2385">
        <v>0.89</v>
      </c>
      <c r="BY654" s="618">
        <v>0.0</v>
      </c>
      <c r="BZ654" s="190"/>
      <c r="CA654" s="190"/>
      <c r="CB654" s="190"/>
      <c r="CC654" s="190"/>
      <c r="CD654" s="190"/>
      <c r="CE654" s="190"/>
      <c r="CF654" s="190"/>
      <c r="CG654" s="190"/>
      <c r="CH654" s="190"/>
      <c r="CI654" s="190"/>
      <c r="CJ654" s="190"/>
      <c r="CK654" s="190"/>
      <c r="CL654" s="190"/>
      <c r="CM654" s="190"/>
      <c r="CN654" s="190"/>
      <c r="CO654" s="190"/>
      <c r="CP654" s="190"/>
      <c r="CQ654" s="190"/>
      <c r="CR654" s="212" t="s">
        <v>8980</v>
      </c>
      <c r="CS654" s="190"/>
      <c r="CT654" s="190"/>
      <c r="CU654" s="190"/>
      <c r="CV654" s="190"/>
      <c r="CW654" s="190"/>
      <c r="CX654" s="190"/>
      <c r="CY654" s="190"/>
      <c r="CZ654" s="2408">
        <v>45.0</v>
      </c>
      <c r="DA654" s="190"/>
      <c r="DB654" s="190"/>
      <c r="DC654" s="190"/>
      <c r="DD654" s="190"/>
      <c r="DE654" s="190"/>
      <c r="DF654" s="190"/>
      <c r="DG654" s="190"/>
      <c r="DH654" s="190"/>
      <c r="DI654" s="190"/>
      <c r="DJ654" s="190"/>
      <c r="DK654" s="190"/>
      <c r="DL654" s="190"/>
      <c r="DM654" s="190"/>
      <c r="DN654" s="190"/>
      <c r="DO654" s="190"/>
      <c r="DP654" s="190"/>
      <c r="DQ654" s="190"/>
      <c r="DR654" s="218" t="s">
        <v>8981</v>
      </c>
      <c r="DS654" s="190" t="s">
        <v>8982</v>
      </c>
      <c r="DT654" s="2409">
        <v>1.7</v>
      </c>
      <c r="DU654" s="220">
        <v>0.0</v>
      </c>
      <c r="DV654" s="214">
        <v>0.6</v>
      </c>
      <c r="DW654" s="222"/>
      <c r="DX654" s="58" t="str">
        <f t="shared" si="3"/>
        <v>generous_aid</v>
      </c>
      <c r="DY654" s="58" t="str">
        <f t="shared" si="4"/>
        <v>affordable</v>
      </c>
      <c r="DZ654" s="222"/>
      <c r="EA654" s="222"/>
      <c r="EB654" s="59" t="s">
        <v>160</v>
      </c>
    </row>
    <row r="655" ht="12.75" customHeight="1">
      <c r="A655" s="167" t="s">
        <v>8983</v>
      </c>
      <c r="B655" s="31" t="s">
        <v>8984</v>
      </c>
      <c r="C655" s="32" t="s">
        <v>8985</v>
      </c>
      <c r="D655" s="32" t="s">
        <v>8986</v>
      </c>
      <c r="E655" s="32" t="s">
        <v>8987</v>
      </c>
      <c r="F655" s="32" t="s">
        <v>8988</v>
      </c>
      <c r="G655" s="32" t="s">
        <v>8989</v>
      </c>
      <c r="H655" s="32" t="s">
        <v>8990</v>
      </c>
      <c r="I655" s="32" t="s">
        <v>8991</v>
      </c>
      <c r="J655" s="33" t="s">
        <v>663</v>
      </c>
      <c r="K655" s="33" t="s">
        <v>142</v>
      </c>
      <c r="L655" s="32" t="s">
        <v>8992</v>
      </c>
      <c r="M655" s="33" t="s">
        <v>169</v>
      </c>
      <c r="N655" s="32" t="s">
        <v>8993</v>
      </c>
      <c r="O655" s="32" t="s">
        <v>8994</v>
      </c>
      <c r="P655" s="32" t="s">
        <v>8995</v>
      </c>
      <c r="Q655" s="34">
        <f t="shared" si="1"/>
        <v>5000</v>
      </c>
      <c r="R655" s="1721">
        <v>38728.0</v>
      </c>
      <c r="S655" s="246">
        <v>14378.0</v>
      </c>
      <c r="T655" s="822">
        <f t="shared" si="2"/>
        <v>57106</v>
      </c>
      <c r="U655" s="38" t="s">
        <v>8996</v>
      </c>
      <c r="V655" s="65" t="s">
        <v>8997</v>
      </c>
      <c r="W655" s="581">
        <v>248.0</v>
      </c>
      <c r="X655" s="634">
        <v>0.988</v>
      </c>
      <c r="Y655" s="248">
        <v>51377.0</v>
      </c>
      <c r="Z655" s="2410">
        <v>3965.0</v>
      </c>
      <c r="AA655" s="2393" t="s">
        <v>8998</v>
      </c>
      <c r="AB655" s="322" t="s">
        <v>499</v>
      </c>
      <c r="AC655" s="323" t="s">
        <v>8999</v>
      </c>
      <c r="AD655" s="87" t="s">
        <v>8958</v>
      </c>
      <c r="AE655" s="297" t="s">
        <v>8959</v>
      </c>
      <c r="AF655" s="85" t="s">
        <v>8960</v>
      </c>
      <c r="AG655" s="145">
        <v>0.0</v>
      </c>
      <c r="AH655" s="2411">
        <v>0.0</v>
      </c>
      <c r="AI655" s="32" t="s">
        <v>9000</v>
      </c>
      <c r="AJ655" s="2152">
        <v>0.695</v>
      </c>
      <c r="AK655" s="263"/>
      <c r="AL655" s="263"/>
      <c r="AM655" s="263"/>
      <c r="AN655" s="263"/>
      <c r="AO655" s="263"/>
      <c r="AP655" s="263"/>
      <c r="AQ655" s="263"/>
      <c r="AR655" s="263"/>
      <c r="AS655" s="263"/>
      <c r="AT655" s="263"/>
      <c r="AU655" s="166"/>
      <c r="AV655" s="166"/>
      <c r="AW655" s="166"/>
      <c r="AX655" s="166"/>
      <c r="AY655" s="166"/>
      <c r="AZ655" s="166"/>
      <c r="BA655" s="166"/>
      <c r="BB655" s="166"/>
      <c r="BC655" s="166"/>
      <c r="BD655" s="166"/>
      <c r="BE655" s="166"/>
      <c r="BF655" s="166"/>
      <c r="BG655" s="166"/>
      <c r="BH655" s="166"/>
      <c r="BI655" s="166"/>
      <c r="BJ655" s="166"/>
      <c r="BK655" s="166"/>
      <c r="BL655" s="166"/>
      <c r="BM655" s="166"/>
      <c r="BN655" s="166"/>
      <c r="BO655" s="166"/>
      <c r="BP655" s="166"/>
      <c r="BQ655" s="166"/>
      <c r="BR655" s="166"/>
      <c r="BS655" s="166"/>
      <c r="BT655" s="166"/>
      <c r="BU655" s="166"/>
      <c r="BV655" s="166"/>
      <c r="BW655" s="166"/>
      <c r="BX655" s="166"/>
      <c r="BY655" s="166"/>
      <c r="BZ655" s="166"/>
      <c r="CA655" s="166"/>
      <c r="CB655" s="166"/>
      <c r="CC655" s="166"/>
      <c r="CD655" s="166"/>
      <c r="CE655" s="166"/>
      <c r="CF655" s="166"/>
      <c r="CG655" s="166"/>
      <c r="CH655" s="166"/>
      <c r="CI655" s="166"/>
      <c r="CJ655" s="166"/>
      <c r="CK655" s="166"/>
      <c r="CL655" s="166"/>
      <c r="CM655" s="166"/>
      <c r="CN655" s="166"/>
      <c r="CO655" s="166"/>
      <c r="CP655" s="166"/>
      <c r="CQ655" s="166"/>
      <c r="CR655" s="166"/>
      <c r="CS655" s="166"/>
      <c r="CT655" s="166"/>
      <c r="CU655" s="166"/>
      <c r="CV655" s="166"/>
      <c r="CW655" s="166"/>
      <c r="CX655" s="166"/>
      <c r="CY655" s="166"/>
      <c r="CZ655" s="166"/>
      <c r="DA655" s="166"/>
      <c r="DB655" s="166"/>
      <c r="DC655" s="166"/>
      <c r="DD655" s="166"/>
      <c r="DE655" s="166"/>
      <c r="DF655" s="166"/>
      <c r="DG655" s="166"/>
      <c r="DH655" s="166"/>
      <c r="DI655" s="166"/>
      <c r="DJ655" s="166"/>
      <c r="DK655" s="166"/>
      <c r="DL655" s="166"/>
      <c r="DM655" s="166"/>
      <c r="DN655" s="166"/>
      <c r="DO655" s="166"/>
      <c r="DP655" s="166"/>
      <c r="DQ655" s="166"/>
      <c r="DR655" s="166"/>
      <c r="DS655" s="166"/>
      <c r="DT655" s="166"/>
      <c r="DU655" s="166"/>
      <c r="DV655" s="166"/>
      <c r="DW655" s="166"/>
      <c r="DX655" s="58" t="str">
        <f t="shared" si="3"/>
        <v>generous_aid</v>
      </c>
      <c r="DY655" s="58" t="str">
        <f t="shared" si="4"/>
        <v>affordable</v>
      </c>
      <c r="DZ655" s="166"/>
      <c r="EA655" s="166"/>
      <c r="EB655" s="59" t="s">
        <v>160</v>
      </c>
    </row>
    <row r="656" ht="12.75" customHeight="1">
      <c r="A656" s="60" t="s">
        <v>9001</v>
      </c>
      <c r="B656" s="31" t="s">
        <v>9002</v>
      </c>
      <c r="C656" s="61" t="s">
        <v>9003</v>
      </c>
      <c r="D656" s="61" t="s">
        <v>9004</v>
      </c>
      <c r="E656" s="61" t="s">
        <v>9005</v>
      </c>
      <c r="F656" s="32" t="s">
        <v>9006</v>
      </c>
      <c r="G656" s="33" t="s">
        <v>525</v>
      </c>
      <c r="H656" s="32"/>
      <c r="I656" s="32" t="s">
        <v>9007</v>
      </c>
      <c r="J656" s="33" t="s">
        <v>167</v>
      </c>
      <c r="K656" s="33" t="s">
        <v>142</v>
      </c>
      <c r="L656" s="32" t="s">
        <v>9008</v>
      </c>
      <c r="M656" s="32" t="s">
        <v>9009</v>
      </c>
      <c r="N656" s="32" t="s">
        <v>9010</v>
      </c>
      <c r="O656" s="32" t="s">
        <v>9011</v>
      </c>
      <c r="P656" s="32" t="s">
        <v>9012</v>
      </c>
      <c r="Q656" s="34" t="str">
        <f t="shared" si="1"/>
        <v/>
      </c>
      <c r="R656" s="1124">
        <v>14900.0</v>
      </c>
      <c r="S656" s="1067">
        <v>10800.0</v>
      </c>
      <c r="T656" s="1090">
        <f t="shared" si="2"/>
        <v>29700</v>
      </c>
      <c r="U656" s="38" t="s">
        <v>9013</v>
      </c>
      <c r="V656" s="39" t="s">
        <v>9014</v>
      </c>
      <c r="W656" s="308">
        <v>13.0</v>
      </c>
      <c r="X656" s="1717">
        <v>0.46</v>
      </c>
      <c r="Y656" s="2412">
        <v>3817.0</v>
      </c>
      <c r="Z656" s="61"/>
      <c r="AA656" s="32" t="s">
        <v>9015</v>
      </c>
      <c r="AB656" s="45" t="s">
        <v>143</v>
      </c>
      <c r="AC656" s="1996">
        <v>7000.0</v>
      </c>
      <c r="AD656" s="87" t="s">
        <v>423</v>
      </c>
      <c r="AE656" s="297" t="s">
        <v>9016</v>
      </c>
      <c r="AF656" s="87" t="s">
        <v>9017</v>
      </c>
      <c r="AG656" s="1627">
        <v>7900.0</v>
      </c>
      <c r="AH656" s="540">
        <v>22700.0</v>
      </c>
      <c r="AI656" s="32" t="s">
        <v>9018</v>
      </c>
      <c r="AJ656" s="119">
        <v>0.85</v>
      </c>
      <c r="AK656" s="91"/>
      <c r="AL656" s="91"/>
      <c r="AM656" s="91"/>
      <c r="AN656" s="91"/>
      <c r="AO656" s="91"/>
      <c r="AP656" s="91"/>
      <c r="AQ656" s="91"/>
      <c r="AR656" s="91"/>
      <c r="AS656" s="91"/>
      <c r="AT656" s="91"/>
      <c r="AU656" s="92"/>
      <c r="AV656" s="92"/>
      <c r="AW656" s="92"/>
      <c r="AX656" s="92"/>
      <c r="AY656" s="92"/>
      <c r="AZ656" s="92"/>
      <c r="BA656" s="92"/>
      <c r="BB656" s="92"/>
      <c r="BC656" s="92"/>
      <c r="BD656" s="92"/>
      <c r="BE656" s="92"/>
      <c r="BF656" s="92"/>
      <c r="BG656" s="92"/>
      <c r="BH656" s="92"/>
      <c r="BI656" s="92"/>
      <c r="BJ656" s="92"/>
      <c r="BK656" s="92"/>
      <c r="BL656" s="92"/>
      <c r="BM656" s="92"/>
      <c r="BN656" s="92"/>
      <c r="BO656" s="92"/>
      <c r="BP656" s="92"/>
      <c r="BQ656" s="92"/>
      <c r="BR656" s="92"/>
      <c r="BS656" s="92"/>
      <c r="BT656" s="92"/>
      <c r="BU656" s="92"/>
      <c r="BV656" s="92"/>
      <c r="BW656" s="92"/>
      <c r="BX656" s="92"/>
      <c r="BY656" s="92"/>
      <c r="BZ656" s="92"/>
      <c r="CA656" s="92"/>
      <c r="CB656" s="92"/>
      <c r="CC656" s="92"/>
      <c r="CD656" s="92"/>
      <c r="CE656" s="92"/>
      <c r="CF656" s="92"/>
      <c r="CG656" s="92"/>
      <c r="CH656" s="92"/>
      <c r="CI656" s="92"/>
      <c r="CJ656" s="92"/>
      <c r="CK656" s="92"/>
      <c r="CL656" s="92"/>
      <c r="CM656" s="92"/>
      <c r="CN656" s="92"/>
      <c r="CO656" s="92"/>
      <c r="CP656" s="92"/>
      <c r="CQ656" s="92"/>
      <c r="CR656" s="92"/>
      <c r="CS656" s="92"/>
      <c r="CT656" s="92"/>
      <c r="CU656" s="92"/>
      <c r="CV656" s="92"/>
      <c r="CW656" s="92"/>
      <c r="CX656" s="92"/>
      <c r="CY656" s="92"/>
      <c r="CZ656" s="92"/>
      <c r="DA656" s="92"/>
      <c r="DB656" s="92"/>
      <c r="DC656" s="92"/>
      <c r="DD656" s="92"/>
      <c r="DE656" s="92"/>
      <c r="DF656" s="92"/>
      <c r="DG656" s="92"/>
      <c r="DH656" s="92"/>
      <c r="DI656" s="92"/>
      <c r="DJ656" s="92"/>
      <c r="DK656" s="92"/>
      <c r="DL656" s="92"/>
      <c r="DM656" s="92"/>
      <c r="DN656" s="92"/>
      <c r="DO656" s="92"/>
      <c r="DP656" s="92"/>
      <c r="DQ656" s="92"/>
      <c r="DR656" s="92"/>
      <c r="DS656" s="92"/>
      <c r="DT656" s="92"/>
      <c r="DU656" s="92"/>
      <c r="DV656" s="92"/>
      <c r="DW656" s="92"/>
      <c r="DX656" s="58" t="str">
        <f t="shared" si="3"/>
        <v/>
      </c>
      <c r="DY656" s="58" t="str">
        <f t="shared" si="4"/>
        <v/>
      </c>
      <c r="DZ656" s="92"/>
      <c r="EA656" s="92"/>
      <c r="EB656" s="59" t="s">
        <v>160</v>
      </c>
    </row>
    <row r="657" ht="12.75" customHeight="1">
      <c r="A657" s="30" t="s">
        <v>9019</v>
      </c>
      <c r="B657" s="31" t="s">
        <v>9020</v>
      </c>
      <c r="C657" s="32" t="s">
        <v>9021</v>
      </c>
      <c r="D657" s="32" t="s">
        <v>9022</v>
      </c>
      <c r="E657" s="32" t="s">
        <v>9023</v>
      </c>
      <c r="F657" s="32" t="s">
        <v>9024</v>
      </c>
      <c r="G657" s="33" t="s">
        <v>525</v>
      </c>
      <c r="H657" s="32"/>
      <c r="I657" s="32" t="s">
        <v>9025</v>
      </c>
      <c r="J657" s="33" t="s">
        <v>265</v>
      </c>
      <c r="K657" s="33" t="s">
        <v>142</v>
      </c>
      <c r="L657" s="32" t="s">
        <v>9026</v>
      </c>
      <c r="M657" s="32" t="s">
        <v>9027</v>
      </c>
      <c r="N657" s="32" t="s">
        <v>9028</v>
      </c>
      <c r="O657" s="32" t="s">
        <v>9029</v>
      </c>
      <c r="P657" s="32" t="s">
        <v>9030</v>
      </c>
      <c r="Q657" s="34">
        <f t="shared" si="1"/>
        <v>25000</v>
      </c>
      <c r="R657" s="1318">
        <v>12809.0</v>
      </c>
      <c r="S657" s="1505">
        <v>10176.0</v>
      </c>
      <c r="T657" s="1987">
        <f t="shared" si="2"/>
        <v>26985</v>
      </c>
      <c r="U657" s="38" t="s">
        <v>9031</v>
      </c>
      <c r="V657" s="39" t="s">
        <v>9032</v>
      </c>
      <c r="W657" s="282">
        <v>147.0</v>
      </c>
      <c r="X657" s="796">
        <v>0.425</v>
      </c>
      <c r="Y657" s="2020">
        <v>4935.0</v>
      </c>
      <c r="Z657" s="1991">
        <v>21436.0</v>
      </c>
      <c r="AA657" s="2413" t="s">
        <v>9033</v>
      </c>
      <c r="AB657" s="45" t="s">
        <v>143</v>
      </c>
      <c r="AC657" s="32"/>
      <c r="AD657" s="85"/>
      <c r="AE657" s="85"/>
      <c r="AF657" s="85"/>
      <c r="AG657" s="32"/>
      <c r="AH657" s="32"/>
      <c r="AI657" s="33" t="s">
        <v>223</v>
      </c>
      <c r="AJ657" s="119">
        <v>0.99</v>
      </c>
      <c r="AK657" s="91"/>
      <c r="AL657" s="91"/>
      <c r="AM657" s="91"/>
      <c r="AN657" s="91"/>
      <c r="AO657" s="91"/>
      <c r="AP657" s="91"/>
      <c r="AQ657" s="91"/>
      <c r="AR657" s="91"/>
      <c r="AS657" s="91"/>
      <c r="AT657" s="91"/>
      <c r="AU657" s="92"/>
      <c r="AV657" s="92"/>
      <c r="AW657" s="92"/>
      <c r="AX657" s="92"/>
      <c r="AY657" s="92"/>
      <c r="AZ657" s="92"/>
      <c r="BA657" s="92"/>
      <c r="BB657" s="92"/>
      <c r="BC657" s="92"/>
      <c r="BD657" s="92"/>
      <c r="BE657" s="92"/>
      <c r="BF657" s="92"/>
      <c r="BG657" s="92"/>
      <c r="BH657" s="92"/>
      <c r="BI657" s="92"/>
      <c r="BJ657" s="92"/>
      <c r="BK657" s="92"/>
      <c r="BL657" s="92"/>
      <c r="BM657" s="92"/>
      <c r="BN657" s="92"/>
      <c r="BO657" s="92"/>
      <c r="BP657" s="92"/>
      <c r="BQ657" s="92"/>
      <c r="BR657" s="92"/>
      <c r="BS657" s="92"/>
      <c r="BT657" s="92"/>
      <c r="BU657" s="92"/>
      <c r="BV657" s="92"/>
      <c r="BW657" s="92"/>
      <c r="BX657" s="92"/>
      <c r="BY657" s="92"/>
      <c r="BZ657" s="92"/>
      <c r="CA657" s="92"/>
      <c r="CB657" s="92"/>
      <c r="CC657" s="92"/>
      <c r="CD657" s="92"/>
      <c r="CE657" s="92"/>
      <c r="CF657" s="92"/>
      <c r="CG657" s="92"/>
      <c r="CH657" s="92"/>
      <c r="CI657" s="92"/>
      <c r="CJ657" s="92"/>
      <c r="CK657" s="92"/>
      <c r="CL657" s="92"/>
      <c r="CM657" s="92"/>
      <c r="CN657" s="92"/>
      <c r="CO657" s="92"/>
      <c r="CP657" s="92"/>
      <c r="CQ657" s="92"/>
      <c r="CR657" s="92"/>
      <c r="CS657" s="92"/>
      <c r="CT657" s="92"/>
      <c r="CU657" s="92"/>
      <c r="CV657" s="92"/>
      <c r="CW657" s="92"/>
      <c r="CX657" s="92"/>
      <c r="CY657" s="92"/>
      <c r="CZ657" s="92"/>
      <c r="DA657" s="92"/>
      <c r="DB657" s="92"/>
      <c r="DC657" s="92"/>
      <c r="DD657" s="92"/>
      <c r="DE657" s="92"/>
      <c r="DF657" s="92"/>
      <c r="DG657" s="92"/>
      <c r="DH657" s="92"/>
      <c r="DI657" s="92"/>
      <c r="DJ657" s="92"/>
      <c r="DK657" s="92"/>
      <c r="DL657" s="92"/>
      <c r="DM657" s="92"/>
      <c r="DN657" s="92"/>
      <c r="DO657" s="92"/>
      <c r="DP657" s="92"/>
      <c r="DQ657" s="92"/>
      <c r="DR657" s="92"/>
      <c r="DS657" s="92"/>
      <c r="DT657" s="92"/>
      <c r="DU657" s="92"/>
      <c r="DV657" s="92"/>
      <c r="DW657" s="92"/>
      <c r="DX657" s="58" t="str">
        <f t="shared" si="3"/>
        <v/>
      </c>
      <c r="DY657" s="58" t="str">
        <f t="shared" si="4"/>
        <v>affordable</v>
      </c>
      <c r="DZ657" s="92"/>
      <c r="EA657" s="92"/>
      <c r="EB657" s="59" t="s">
        <v>160</v>
      </c>
    </row>
    <row r="658" ht="12.75" customHeight="1">
      <c r="A658" s="868" t="s">
        <v>9034</v>
      </c>
      <c r="B658" s="31" t="s">
        <v>9035</v>
      </c>
      <c r="C658" s="368" t="s">
        <v>9036</v>
      </c>
      <c r="D658" s="61" t="s">
        <v>9037</v>
      </c>
      <c r="E658" s="61" t="s">
        <v>9038</v>
      </c>
      <c r="F658" s="32" t="s">
        <v>9039</v>
      </c>
      <c r="G658" s="33" t="s">
        <v>525</v>
      </c>
      <c r="H658" s="32"/>
      <c r="I658" s="32" t="s">
        <v>9040</v>
      </c>
      <c r="J658" s="33" t="s">
        <v>141</v>
      </c>
      <c r="K658" s="33" t="s">
        <v>142</v>
      </c>
      <c r="L658" s="32" t="s">
        <v>9041</v>
      </c>
      <c r="M658" s="32" t="s">
        <v>9042</v>
      </c>
      <c r="N658" s="32" t="s">
        <v>9043</v>
      </c>
      <c r="O658" s="32" t="s">
        <v>9044</v>
      </c>
      <c r="P658" s="32" t="s">
        <v>9045</v>
      </c>
      <c r="Q658" s="34">
        <f t="shared" si="1"/>
        <v>20000</v>
      </c>
      <c r="R658" s="547">
        <v>11247.0</v>
      </c>
      <c r="S658" s="94">
        <v>11810.0</v>
      </c>
      <c r="T658" s="1987">
        <f t="shared" si="2"/>
        <v>27057</v>
      </c>
      <c r="U658" s="38" t="s">
        <v>9046</v>
      </c>
      <c r="V658" s="39" t="s">
        <v>9047</v>
      </c>
      <c r="W658" s="581">
        <v>257.0</v>
      </c>
      <c r="X658" s="1863">
        <v>0.813</v>
      </c>
      <c r="Y658" s="994">
        <v>7677.0</v>
      </c>
      <c r="Z658" s="2414">
        <v>17304.0</v>
      </c>
      <c r="AA658" s="2359" t="s">
        <v>9048</v>
      </c>
      <c r="AB658" s="45" t="s">
        <v>143</v>
      </c>
      <c r="AC658" s="1237">
        <v>8000.0</v>
      </c>
      <c r="AD658" s="85" t="s">
        <v>9049</v>
      </c>
      <c r="AE658" s="297" t="s">
        <v>9050</v>
      </c>
      <c r="AF658" s="85" t="s">
        <v>9051</v>
      </c>
      <c r="AG658" s="1933">
        <v>3247.0</v>
      </c>
      <c r="AH658" s="2044">
        <v>19057.0</v>
      </c>
      <c r="AI658" s="32" t="s">
        <v>9052</v>
      </c>
      <c r="AJ658" s="262">
        <v>0.785</v>
      </c>
      <c r="AK658" s="263"/>
      <c r="AL658" s="263"/>
      <c r="AM658" s="263"/>
      <c r="AN658" s="263"/>
      <c r="AO658" s="263"/>
      <c r="AP658" s="263"/>
      <c r="AQ658" s="263"/>
      <c r="AR658" s="263"/>
      <c r="AS658" s="263"/>
      <c r="AT658" s="263"/>
      <c r="AU658" s="166"/>
      <c r="AV658" s="166"/>
      <c r="AW658" s="166"/>
      <c r="AX658" s="166"/>
      <c r="AY658" s="166"/>
      <c r="AZ658" s="166"/>
      <c r="BA658" s="166"/>
      <c r="BB658" s="166"/>
      <c r="BC658" s="166"/>
      <c r="BD658" s="166"/>
      <c r="BE658" s="166"/>
      <c r="BF658" s="166"/>
      <c r="BG658" s="166"/>
      <c r="BH658" s="166"/>
      <c r="BI658" s="166"/>
      <c r="BJ658" s="166"/>
      <c r="BK658" s="166"/>
      <c r="BL658" s="166"/>
      <c r="BM658" s="166"/>
      <c r="BN658" s="166"/>
      <c r="BO658" s="166"/>
      <c r="BP658" s="166"/>
      <c r="BQ658" s="166"/>
      <c r="BR658" s="166"/>
      <c r="BS658" s="166"/>
      <c r="BT658" s="166"/>
      <c r="BU658" s="166"/>
      <c r="BV658" s="166"/>
      <c r="BW658" s="166"/>
      <c r="BX658" s="166"/>
      <c r="BY658" s="166"/>
      <c r="BZ658" s="166"/>
      <c r="CA658" s="166"/>
      <c r="CB658" s="166"/>
      <c r="CC658" s="166"/>
      <c r="CD658" s="166"/>
      <c r="CE658" s="166"/>
      <c r="CF658" s="166"/>
      <c r="CG658" s="166"/>
      <c r="CH658" s="166"/>
      <c r="CI658" s="166"/>
      <c r="CJ658" s="166"/>
      <c r="CK658" s="166"/>
      <c r="CL658" s="166"/>
      <c r="CM658" s="166"/>
      <c r="CN658" s="166"/>
      <c r="CO658" s="166"/>
      <c r="CP658" s="166"/>
      <c r="CQ658" s="166"/>
      <c r="CR658" s="166"/>
      <c r="CS658" s="166"/>
      <c r="CT658" s="166"/>
      <c r="CU658" s="166"/>
      <c r="CV658" s="166"/>
      <c r="CW658" s="166"/>
      <c r="CX658" s="166"/>
      <c r="CY658" s="166"/>
      <c r="CZ658" s="166"/>
      <c r="DA658" s="166"/>
      <c r="DB658" s="166"/>
      <c r="DC658" s="166"/>
      <c r="DD658" s="166"/>
      <c r="DE658" s="166"/>
      <c r="DF658" s="166"/>
      <c r="DG658" s="166"/>
      <c r="DH658" s="166"/>
      <c r="DI658" s="166"/>
      <c r="DJ658" s="166"/>
      <c r="DK658" s="166"/>
      <c r="DL658" s="166"/>
      <c r="DM658" s="166"/>
      <c r="DN658" s="166"/>
      <c r="DO658" s="166"/>
      <c r="DP658" s="166"/>
      <c r="DQ658" s="166"/>
      <c r="DR658" s="166"/>
      <c r="DS658" s="166"/>
      <c r="DT658" s="166"/>
      <c r="DU658" s="166"/>
      <c r="DV658" s="166"/>
      <c r="DW658" s="166"/>
      <c r="DX658" s="58" t="str">
        <f t="shared" si="3"/>
        <v/>
      </c>
      <c r="DY658" s="58" t="str">
        <f t="shared" si="4"/>
        <v>affordable</v>
      </c>
      <c r="DZ658" s="166"/>
      <c r="EA658" s="166"/>
      <c r="EB658" s="59" t="s">
        <v>160</v>
      </c>
    </row>
    <row r="659" ht="12.75" customHeight="1">
      <c r="A659" s="858" t="s">
        <v>9053</v>
      </c>
      <c r="B659" s="493" t="s">
        <v>9054</v>
      </c>
      <c r="C659" s="32" t="s">
        <v>9055</v>
      </c>
      <c r="D659" s="32" t="s">
        <v>9056</v>
      </c>
      <c r="E659" s="32" t="s">
        <v>9057</v>
      </c>
      <c r="F659" s="32" t="s">
        <v>9058</v>
      </c>
      <c r="G659" s="33" t="s">
        <v>166</v>
      </c>
      <c r="H659" s="32"/>
      <c r="I659" s="32" t="s">
        <v>9059</v>
      </c>
      <c r="J659" s="33" t="s">
        <v>265</v>
      </c>
      <c r="K659" s="33" t="s">
        <v>142</v>
      </c>
      <c r="L659" s="32" t="s">
        <v>9060</v>
      </c>
      <c r="M659" s="32" t="s">
        <v>9061</v>
      </c>
      <c r="N659" s="32" t="s">
        <v>9062</v>
      </c>
      <c r="O659" s="32" t="s">
        <v>9063</v>
      </c>
      <c r="P659" s="32" t="s">
        <v>9064</v>
      </c>
      <c r="Q659" s="34">
        <f t="shared" si="1"/>
        <v>20000</v>
      </c>
      <c r="R659" s="138">
        <v>20851.0</v>
      </c>
      <c r="S659" s="1046">
        <v>9430.0</v>
      </c>
      <c r="T659" s="2089">
        <f t="shared" si="2"/>
        <v>34281</v>
      </c>
      <c r="U659" s="139" t="s">
        <v>9065</v>
      </c>
      <c r="V659" s="39" t="s">
        <v>9066</v>
      </c>
      <c r="W659" s="40">
        <v>117.0</v>
      </c>
      <c r="X659" s="2123">
        <v>0.731</v>
      </c>
      <c r="Y659" s="1125">
        <v>16571.0</v>
      </c>
      <c r="Z659" s="1156">
        <v>17710.0</v>
      </c>
      <c r="AA659" s="2359" t="s">
        <v>9067</v>
      </c>
      <c r="AB659" s="45" t="s">
        <v>143</v>
      </c>
      <c r="AC659" s="32"/>
      <c r="AD659" s="85"/>
      <c r="AE659" s="85"/>
      <c r="AF659" s="85"/>
      <c r="AG659" s="32"/>
      <c r="AH659" s="32" t="s">
        <v>9068</v>
      </c>
      <c r="AI659" s="33" t="s">
        <v>223</v>
      </c>
      <c r="AJ659" s="262">
        <v>0.949</v>
      </c>
      <c r="AK659" s="263"/>
      <c r="AL659" s="263"/>
      <c r="AM659" s="263"/>
      <c r="AN659" s="263"/>
      <c r="AO659" s="263"/>
      <c r="AP659" s="263"/>
      <c r="AQ659" s="263"/>
      <c r="AR659" s="263"/>
      <c r="AS659" s="263"/>
      <c r="AT659" s="263"/>
      <c r="AU659" s="166"/>
      <c r="AV659" s="166"/>
      <c r="AW659" s="166"/>
      <c r="AX659" s="166"/>
      <c r="AY659" s="166"/>
      <c r="AZ659" s="166"/>
      <c r="BA659" s="166"/>
      <c r="BB659" s="166"/>
      <c r="BC659" s="166"/>
      <c r="BD659" s="166"/>
      <c r="BE659" s="166"/>
      <c r="BF659" s="166"/>
      <c r="BG659" s="166"/>
      <c r="BH659" s="166"/>
      <c r="BI659" s="166"/>
      <c r="BJ659" s="166"/>
      <c r="BK659" s="166"/>
      <c r="BL659" s="166"/>
      <c r="BM659" s="166"/>
      <c r="BN659" s="166"/>
      <c r="BO659" s="166"/>
      <c r="BP659" s="166"/>
      <c r="BQ659" s="166"/>
      <c r="BR659" s="166"/>
      <c r="BS659" s="166"/>
      <c r="BT659" s="166"/>
      <c r="BU659" s="166"/>
      <c r="BV659" s="166"/>
      <c r="BW659" s="166"/>
      <c r="BX659" s="166"/>
      <c r="BY659" s="166"/>
      <c r="BZ659" s="166"/>
      <c r="CA659" s="166"/>
      <c r="CB659" s="166"/>
      <c r="CC659" s="166"/>
      <c r="CD659" s="166"/>
      <c r="CE659" s="166"/>
      <c r="CF659" s="166"/>
      <c r="CG659" s="166"/>
      <c r="CH659" s="166"/>
      <c r="CI659" s="166"/>
      <c r="CJ659" s="166"/>
      <c r="CK659" s="166"/>
      <c r="CL659" s="166"/>
      <c r="CM659" s="166"/>
      <c r="CN659" s="166"/>
      <c r="CO659" s="166"/>
      <c r="CP659" s="166"/>
      <c r="CQ659" s="166"/>
      <c r="CR659" s="166"/>
      <c r="CS659" s="166"/>
      <c r="CT659" s="166"/>
      <c r="CU659" s="166"/>
      <c r="CV659" s="166"/>
      <c r="CW659" s="166"/>
      <c r="CX659" s="166"/>
      <c r="CY659" s="166"/>
      <c r="CZ659" s="166"/>
      <c r="DA659" s="166"/>
      <c r="DB659" s="166"/>
      <c r="DC659" s="166"/>
      <c r="DD659" s="166"/>
      <c r="DE659" s="166"/>
      <c r="DF659" s="166"/>
      <c r="DG659" s="166"/>
      <c r="DH659" s="166"/>
      <c r="DI659" s="166"/>
      <c r="DJ659" s="166"/>
      <c r="DK659" s="166"/>
      <c r="DL659" s="166"/>
      <c r="DM659" s="166"/>
      <c r="DN659" s="166"/>
      <c r="DO659" s="166"/>
      <c r="DP659" s="166"/>
      <c r="DQ659" s="166"/>
      <c r="DR659" s="166"/>
      <c r="DS659" s="166"/>
      <c r="DT659" s="166"/>
      <c r="DU659" s="166"/>
      <c r="DV659" s="166"/>
      <c r="DW659" s="166"/>
      <c r="DX659" s="58" t="str">
        <f t="shared" si="3"/>
        <v/>
      </c>
      <c r="DY659" s="58" t="str">
        <f t="shared" si="4"/>
        <v>affordable</v>
      </c>
      <c r="DZ659" s="166"/>
      <c r="EA659" s="166"/>
      <c r="EB659" s="59" t="s">
        <v>160</v>
      </c>
    </row>
    <row r="660" ht="12.75" customHeight="1">
      <c r="A660" s="60" t="s">
        <v>9069</v>
      </c>
      <c r="B660" s="31" t="s">
        <v>9070</v>
      </c>
      <c r="C660" s="61" t="s">
        <v>9071</v>
      </c>
      <c r="D660" s="61" t="s">
        <v>9072</v>
      </c>
      <c r="E660" s="61" t="s">
        <v>9073</v>
      </c>
      <c r="F660" s="32" t="s">
        <v>9074</v>
      </c>
      <c r="G660" s="32" t="s">
        <v>9075</v>
      </c>
      <c r="H660" s="32"/>
      <c r="I660" s="32" t="s">
        <v>9076</v>
      </c>
      <c r="J660" s="33" t="s">
        <v>141</v>
      </c>
      <c r="K660" s="33" t="s">
        <v>142</v>
      </c>
      <c r="L660" s="32" t="s">
        <v>9077</v>
      </c>
      <c r="M660" s="32" t="s">
        <v>9078</v>
      </c>
      <c r="N660" s="32" t="s">
        <v>9079</v>
      </c>
      <c r="O660" s="32" t="s">
        <v>9080</v>
      </c>
      <c r="P660" s="32" t="s">
        <v>9081</v>
      </c>
      <c r="Q660" s="34" t="str">
        <f t="shared" si="1"/>
        <v/>
      </c>
      <c r="R660" s="260">
        <v>15690.0</v>
      </c>
      <c r="S660" s="2415">
        <v>7358.0</v>
      </c>
      <c r="T660" s="1987">
        <f t="shared" si="2"/>
        <v>27048</v>
      </c>
      <c r="U660" s="38" t="s">
        <v>9082</v>
      </c>
      <c r="V660" s="39" t="s">
        <v>9083</v>
      </c>
      <c r="W660" s="1043">
        <v>35.0</v>
      </c>
      <c r="X660" s="2416">
        <v>0.718</v>
      </c>
      <c r="Y660" s="84">
        <v>13113.0</v>
      </c>
      <c r="Z660" s="61"/>
      <c r="AA660" s="309" t="s">
        <v>9084</v>
      </c>
      <c r="AB660" s="45" t="s">
        <v>143</v>
      </c>
      <c r="AC660" s="1130">
        <v>10000.0</v>
      </c>
      <c r="AD660" s="87" t="s">
        <v>423</v>
      </c>
      <c r="AE660" s="297" t="s">
        <v>9085</v>
      </c>
      <c r="AF660" s="87" t="s">
        <v>9086</v>
      </c>
      <c r="AG660" s="1123">
        <v>5690.0</v>
      </c>
      <c r="AH660" s="1046">
        <v>17048.0</v>
      </c>
      <c r="AI660" s="32" t="s">
        <v>9087</v>
      </c>
      <c r="AJ660" s="467">
        <v>0.67</v>
      </c>
      <c r="AK660" s="91"/>
      <c r="AL660" s="91"/>
      <c r="AM660" s="91"/>
      <c r="AN660" s="91"/>
      <c r="AO660" s="91"/>
      <c r="AP660" s="91"/>
      <c r="AQ660" s="91"/>
      <c r="AR660" s="91"/>
      <c r="AS660" s="91"/>
      <c r="AT660" s="91"/>
      <c r="AU660" s="92"/>
      <c r="AV660" s="92"/>
      <c r="AW660" s="92"/>
      <c r="AX660" s="92"/>
      <c r="AY660" s="92"/>
      <c r="AZ660" s="92"/>
      <c r="BA660" s="92"/>
      <c r="BB660" s="92"/>
      <c r="BC660" s="92"/>
      <c r="BD660" s="92"/>
      <c r="BE660" s="92"/>
      <c r="BF660" s="92"/>
      <c r="BG660" s="92"/>
      <c r="BH660" s="92"/>
      <c r="BI660" s="92"/>
      <c r="BJ660" s="92"/>
      <c r="BK660" s="92"/>
      <c r="BL660" s="92"/>
      <c r="BM660" s="92"/>
      <c r="BN660" s="92"/>
      <c r="BO660" s="92"/>
      <c r="BP660" s="92"/>
      <c r="BQ660" s="92"/>
      <c r="BR660" s="92"/>
      <c r="BS660" s="92"/>
      <c r="BT660" s="92"/>
      <c r="BU660" s="92"/>
      <c r="BV660" s="92"/>
      <c r="BW660" s="92"/>
      <c r="BX660" s="92"/>
      <c r="BY660" s="92"/>
      <c r="BZ660" s="92"/>
      <c r="CA660" s="92"/>
      <c r="CB660" s="92"/>
      <c r="CC660" s="92"/>
      <c r="CD660" s="92"/>
      <c r="CE660" s="92"/>
      <c r="CF660" s="92"/>
      <c r="CG660" s="92"/>
      <c r="CH660" s="92"/>
      <c r="CI660" s="92"/>
      <c r="CJ660" s="92"/>
      <c r="CK660" s="92"/>
      <c r="CL660" s="92"/>
      <c r="CM660" s="92"/>
      <c r="CN660" s="92"/>
      <c r="CO660" s="92"/>
      <c r="CP660" s="92"/>
      <c r="CQ660" s="92"/>
      <c r="CR660" s="92"/>
      <c r="CS660" s="92"/>
      <c r="CT660" s="92"/>
      <c r="CU660" s="92"/>
      <c r="CV660" s="92"/>
      <c r="CW660" s="92"/>
      <c r="CX660" s="92"/>
      <c r="CY660" s="92"/>
      <c r="CZ660" s="92"/>
      <c r="DA660" s="92"/>
      <c r="DB660" s="92"/>
      <c r="DC660" s="92"/>
      <c r="DD660" s="92"/>
      <c r="DE660" s="92"/>
      <c r="DF660" s="92"/>
      <c r="DG660" s="92"/>
      <c r="DH660" s="92"/>
      <c r="DI660" s="92"/>
      <c r="DJ660" s="92"/>
      <c r="DK660" s="92"/>
      <c r="DL660" s="92"/>
      <c r="DM660" s="92"/>
      <c r="DN660" s="92"/>
      <c r="DO660" s="92"/>
      <c r="DP660" s="92"/>
      <c r="DQ660" s="92"/>
      <c r="DR660" s="92"/>
      <c r="DS660" s="92"/>
      <c r="DT660" s="92"/>
      <c r="DU660" s="92"/>
      <c r="DV660" s="92"/>
      <c r="DW660" s="92"/>
      <c r="DX660" s="58" t="str">
        <f t="shared" si="3"/>
        <v/>
      </c>
      <c r="DY660" s="58" t="str">
        <f t="shared" si="4"/>
        <v/>
      </c>
      <c r="DZ660" s="92"/>
      <c r="EA660" s="92"/>
      <c r="EB660" s="59" t="s">
        <v>160</v>
      </c>
    </row>
    <row r="661" ht="12.75" customHeight="1">
      <c r="A661" s="30" t="s">
        <v>9088</v>
      </c>
      <c r="B661" s="31" t="s">
        <v>9089</v>
      </c>
      <c r="C661" s="32" t="s">
        <v>9090</v>
      </c>
      <c r="D661" s="32" t="s">
        <v>9091</v>
      </c>
      <c r="E661" s="32" t="s">
        <v>9092</v>
      </c>
      <c r="F661" s="32" t="s">
        <v>9093</v>
      </c>
      <c r="G661" s="33" t="s">
        <v>205</v>
      </c>
      <c r="H661" s="32"/>
      <c r="I661" s="32" t="s">
        <v>9094</v>
      </c>
      <c r="J661" s="33" t="s">
        <v>265</v>
      </c>
      <c r="K661" s="33" t="s">
        <v>142</v>
      </c>
      <c r="L661" s="32" t="s">
        <v>9095</v>
      </c>
      <c r="M661" s="32" t="s">
        <v>9096</v>
      </c>
      <c r="N661" s="32" t="s">
        <v>9097</v>
      </c>
      <c r="O661" s="32" t="s">
        <v>9098</v>
      </c>
      <c r="P661" s="32" t="s">
        <v>9099</v>
      </c>
      <c r="Q661" s="34">
        <f t="shared" si="1"/>
        <v>15000</v>
      </c>
      <c r="R661" s="94">
        <v>13334.0</v>
      </c>
      <c r="S661" s="380">
        <v>12341.0</v>
      </c>
      <c r="T661" s="466">
        <f t="shared" si="2"/>
        <v>29675</v>
      </c>
      <c r="U661" s="139" t="s">
        <v>9100</v>
      </c>
      <c r="V661" s="39" t="s">
        <v>9101</v>
      </c>
      <c r="W661" s="1962">
        <v>48.0</v>
      </c>
      <c r="X661" s="1349">
        <v>0.32</v>
      </c>
      <c r="Y661" s="1033">
        <v>19220.0</v>
      </c>
      <c r="Z661" s="775">
        <v>10138.0</v>
      </c>
      <c r="AA661" s="1337" t="s">
        <v>9102</v>
      </c>
      <c r="AB661" s="45" t="s">
        <v>143</v>
      </c>
      <c r="AC661" s="860" t="s">
        <v>9103</v>
      </c>
      <c r="AD661" s="85" t="s">
        <v>9104</v>
      </c>
      <c r="AE661" s="297" t="s">
        <v>9105</v>
      </c>
      <c r="AF661" s="87" t="s">
        <v>9106</v>
      </c>
      <c r="AG661" s="94">
        <v>13334.0</v>
      </c>
      <c r="AH661" s="1090">
        <v>29675.0</v>
      </c>
      <c r="AI661" s="32" t="s">
        <v>9107</v>
      </c>
      <c r="AJ661" s="262">
        <v>0.904</v>
      </c>
      <c r="AK661" s="263"/>
      <c r="AL661" s="263"/>
      <c r="AM661" s="263"/>
      <c r="AN661" s="263"/>
      <c r="AO661" s="263"/>
      <c r="AP661" s="263"/>
      <c r="AQ661" s="263"/>
      <c r="AR661" s="263"/>
      <c r="AS661" s="263"/>
      <c r="AT661" s="263"/>
      <c r="AU661" s="166"/>
      <c r="AV661" s="166"/>
      <c r="AW661" s="166"/>
      <c r="AX661" s="166"/>
      <c r="AY661" s="166"/>
      <c r="AZ661" s="166"/>
      <c r="BA661" s="166"/>
      <c r="BB661" s="166"/>
      <c r="BC661" s="166"/>
      <c r="BD661" s="166"/>
      <c r="BE661" s="166"/>
      <c r="BF661" s="166"/>
      <c r="BG661" s="166"/>
      <c r="BH661" s="166"/>
      <c r="BI661" s="166"/>
      <c r="BJ661" s="166"/>
      <c r="BK661" s="166"/>
      <c r="BL661" s="166"/>
      <c r="BM661" s="166"/>
      <c r="BN661" s="166"/>
      <c r="BO661" s="166"/>
      <c r="BP661" s="166"/>
      <c r="BQ661" s="166"/>
      <c r="BR661" s="166"/>
      <c r="BS661" s="166"/>
      <c r="BT661" s="166"/>
      <c r="BU661" s="166"/>
      <c r="BV661" s="166"/>
      <c r="BW661" s="166"/>
      <c r="BX661" s="166"/>
      <c r="BY661" s="166"/>
      <c r="BZ661" s="166"/>
      <c r="CA661" s="166"/>
      <c r="CB661" s="166"/>
      <c r="CC661" s="166"/>
      <c r="CD661" s="166"/>
      <c r="CE661" s="166"/>
      <c r="CF661" s="166"/>
      <c r="CG661" s="166"/>
      <c r="CH661" s="166"/>
      <c r="CI661" s="166"/>
      <c r="CJ661" s="166"/>
      <c r="CK661" s="166"/>
      <c r="CL661" s="166"/>
      <c r="CM661" s="166"/>
      <c r="CN661" s="166"/>
      <c r="CO661" s="166"/>
      <c r="CP661" s="166"/>
      <c r="CQ661" s="166"/>
      <c r="CR661" s="166"/>
      <c r="CS661" s="166"/>
      <c r="CT661" s="166"/>
      <c r="CU661" s="166"/>
      <c r="CV661" s="166"/>
      <c r="CW661" s="166"/>
      <c r="CX661" s="166"/>
      <c r="CY661" s="166"/>
      <c r="CZ661" s="166"/>
      <c r="DA661" s="166"/>
      <c r="DB661" s="166"/>
      <c r="DC661" s="166"/>
      <c r="DD661" s="166"/>
      <c r="DE661" s="166"/>
      <c r="DF661" s="166"/>
      <c r="DG661" s="166"/>
      <c r="DH661" s="166"/>
      <c r="DI661" s="166"/>
      <c r="DJ661" s="166"/>
      <c r="DK661" s="166"/>
      <c r="DL661" s="166"/>
      <c r="DM661" s="166"/>
      <c r="DN661" s="166"/>
      <c r="DO661" s="166"/>
      <c r="DP661" s="166"/>
      <c r="DQ661" s="166"/>
      <c r="DR661" s="166"/>
      <c r="DS661" s="166"/>
      <c r="DT661" s="166"/>
      <c r="DU661" s="166"/>
      <c r="DV661" s="166"/>
      <c r="DW661" s="166"/>
      <c r="DX661" s="58" t="str">
        <f t="shared" si="3"/>
        <v/>
      </c>
      <c r="DY661" s="58" t="str">
        <f t="shared" si="4"/>
        <v>affordable</v>
      </c>
      <c r="DZ661" s="166"/>
      <c r="EA661" s="166"/>
      <c r="EB661" s="59" t="s">
        <v>160</v>
      </c>
    </row>
    <row r="662" ht="12.75" customHeight="1">
      <c r="A662" s="30" t="s">
        <v>9108</v>
      </c>
      <c r="B662" s="324"/>
      <c r="C662" s="32" t="s">
        <v>9109</v>
      </c>
      <c r="D662" s="32" t="s">
        <v>628</v>
      </c>
      <c r="E662" s="32" t="s">
        <v>629</v>
      </c>
      <c r="F662" s="32" t="s">
        <v>137</v>
      </c>
      <c r="G662" s="32" t="s">
        <v>630</v>
      </c>
      <c r="H662" s="32" t="s">
        <v>631</v>
      </c>
      <c r="I662" s="32" t="s">
        <v>140</v>
      </c>
      <c r="J662" s="33" t="s">
        <v>265</v>
      </c>
      <c r="K662" s="33" t="s">
        <v>142</v>
      </c>
      <c r="L662" s="32" t="s">
        <v>143</v>
      </c>
      <c r="M662" s="32" t="s">
        <v>745</v>
      </c>
      <c r="N662" s="32" t="s">
        <v>9110</v>
      </c>
      <c r="O662" s="32" t="s">
        <v>799</v>
      </c>
      <c r="P662" s="32" t="s">
        <v>950</v>
      </c>
      <c r="Q662" s="34">
        <f t="shared" si="1"/>
        <v>45000</v>
      </c>
      <c r="R662" s="740">
        <v>67038.0</v>
      </c>
      <c r="S662" s="1946">
        <v>19064.0</v>
      </c>
      <c r="T662" s="2288">
        <f t="shared" si="2"/>
        <v>90102</v>
      </c>
      <c r="U662" s="32"/>
      <c r="V662" s="39" t="s">
        <v>149</v>
      </c>
      <c r="W662" s="282">
        <v>165.0</v>
      </c>
      <c r="X662" s="1480">
        <v>0.64</v>
      </c>
      <c r="Y662" s="125">
        <v>43760.0</v>
      </c>
      <c r="Z662" s="566">
        <v>42930.0</v>
      </c>
      <c r="AA662" s="472" t="s">
        <v>1078</v>
      </c>
      <c r="AB662" s="45" t="s">
        <v>143</v>
      </c>
      <c r="AC662" s="46" t="s">
        <v>9111</v>
      </c>
      <c r="AD662" s="87" t="s">
        <v>803</v>
      </c>
      <c r="AE662" s="297" t="s">
        <v>9112</v>
      </c>
      <c r="AF662" s="85" t="s">
        <v>9113</v>
      </c>
      <c r="AG662" s="49">
        <v>0.0</v>
      </c>
      <c r="AH662" s="2417">
        <v>23064.0</v>
      </c>
      <c r="AI662" s="32" t="s">
        <v>9114</v>
      </c>
      <c r="AJ662" s="2418">
        <v>0.612</v>
      </c>
      <c r="AK662" s="2353">
        <v>0.389</v>
      </c>
      <c r="AL662" s="1219">
        <v>0.17</v>
      </c>
      <c r="AM662" s="91">
        <v>0.14</v>
      </c>
      <c r="AN662" s="899">
        <v>898.0</v>
      </c>
      <c r="AO662" s="117">
        <v>349.0</v>
      </c>
      <c r="AP662" s="559">
        <v>48.0</v>
      </c>
      <c r="AQ662" s="161">
        <v>0.38</v>
      </c>
      <c r="AR662" s="32"/>
      <c r="AS662" s="79" t="s">
        <v>173</v>
      </c>
      <c r="AT662" s="32" t="s">
        <v>278</v>
      </c>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c r="CD662" s="56"/>
      <c r="CE662" s="56"/>
      <c r="CF662" s="56"/>
      <c r="CG662" s="56"/>
      <c r="CH662" s="56"/>
      <c r="CI662" s="56"/>
      <c r="CJ662" s="56"/>
      <c r="CK662" s="56"/>
      <c r="CL662" s="56"/>
      <c r="CM662" s="56"/>
      <c r="CN662" s="56"/>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8" t="s">
        <v>159</v>
      </c>
      <c r="DX662" s="58" t="str">
        <f t="shared" si="3"/>
        <v/>
      </c>
      <c r="DY662" s="58" t="str">
        <f t="shared" si="4"/>
        <v/>
      </c>
      <c r="DZ662" s="58"/>
      <c r="EA662" s="58"/>
      <c r="EB662" s="59" t="s">
        <v>160</v>
      </c>
    </row>
    <row r="663" ht="12.75" customHeight="1">
      <c r="A663" s="60" t="s">
        <v>9115</v>
      </c>
      <c r="B663" s="31" t="s">
        <v>9116</v>
      </c>
      <c r="C663" s="61" t="s">
        <v>9117</v>
      </c>
      <c r="D663" s="61" t="s">
        <v>9118</v>
      </c>
      <c r="E663" s="61" t="s">
        <v>9119</v>
      </c>
      <c r="F663" s="32" t="s">
        <v>9120</v>
      </c>
      <c r="G663" s="32" t="s">
        <v>9121</v>
      </c>
      <c r="H663" s="32" t="s">
        <v>9122</v>
      </c>
      <c r="I663" s="32" t="s">
        <v>9123</v>
      </c>
      <c r="J663" s="33" t="s">
        <v>265</v>
      </c>
      <c r="K663" s="33" t="s">
        <v>142</v>
      </c>
      <c r="L663" s="32" t="s">
        <v>9124</v>
      </c>
      <c r="M663" s="32" t="s">
        <v>9125</v>
      </c>
      <c r="N663" s="32" t="s">
        <v>9126</v>
      </c>
      <c r="O663" s="32" t="s">
        <v>9127</v>
      </c>
      <c r="P663" s="32" t="s">
        <v>9128</v>
      </c>
      <c r="Q663" s="34">
        <f t="shared" si="1"/>
        <v>45000</v>
      </c>
      <c r="R663" s="853">
        <v>67038.0</v>
      </c>
      <c r="S663" s="2010">
        <v>19064.0</v>
      </c>
      <c r="T663" s="1049">
        <f t="shared" si="2"/>
        <v>90102</v>
      </c>
      <c r="U663" s="38" t="s">
        <v>9129</v>
      </c>
      <c r="V663" s="39" t="s">
        <v>9130</v>
      </c>
      <c r="W663" s="282">
        <v>165.0</v>
      </c>
      <c r="X663" s="801">
        <v>0.642</v>
      </c>
      <c r="Y663" s="125">
        <v>43760.0</v>
      </c>
      <c r="Z663" s="1077">
        <v>42930.0</v>
      </c>
      <c r="AA663" s="472" t="s">
        <v>9131</v>
      </c>
      <c r="AB663" s="45" t="s">
        <v>143</v>
      </c>
      <c r="AC663" s="46" t="s">
        <v>9132</v>
      </c>
      <c r="AD663" s="87" t="s">
        <v>803</v>
      </c>
      <c r="AE663" s="297" t="s">
        <v>9112</v>
      </c>
      <c r="AF663" s="85" t="s">
        <v>9113</v>
      </c>
      <c r="AG663" s="145">
        <v>0.0</v>
      </c>
      <c r="AH663" s="1123">
        <v>23064.0</v>
      </c>
      <c r="AI663" s="32" t="s">
        <v>9133</v>
      </c>
      <c r="AJ663" s="2419">
        <v>0.612</v>
      </c>
      <c r="AK663" s="263"/>
      <c r="AL663" s="263"/>
      <c r="AM663" s="263"/>
      <c r="AN663" s="263"/>
      <c r="AO663" s="263"/>
      <c r="AP663" s="263"/>
      <c r="AQ663" s="263"/>
      <c r="AR663" s="263"/>
      <c r="AS663" s="263"/>
      <c r="AT663" s="263"/>
      <c r="AU663" s="166"/>
      <c r="AV663" s="166"/>
      <c r="AW663" s="166"/>
      <c r="AX663" s="166"/>
      <c r="AY663" s="166"/>
      <c r="AZ663" s="166"/>
      <c r="BA663" s="166"/>
      <c r="BB663" s="166"/>
      <c r="BC663" s="166"/>
      <c r="BD663" s="166"/>
      <c r="BE663" s="166"/>
      <c r="BF663" s="166"/>
      <c r="BG663" s="166"/>
      <c r="BH663" s="166"/>
      <c r="BI663" s="166"/>
      <c r="BJ663" s="166"/>
      <c r="BK663" s="166"/>
      <c r="BL663" s="166"/>
      <c r="BM663" s="166"/>
      <c r="BN663" s="166"/>
      <c r="BO663" s="166"/>
      <c r="BP663" s="166"/>
      <c r="BQ663" s="166"/>
      <c r="BR663" s="166"/>
      <c r="BS663" s="166"/>
      <c r="BT663" s="166"/>
      <c r="BU663" s="166"/>
      <c r="BV663" s="166"/>
      <c r="BW663" s="166"/>
      <c r="BX663" s="166"/>
      <c r="BY663" s="166"/>
      <c r="BZ663" s="166"/>
      <c r="CA663" s="166"/>
      <c r="CB663" s="166"/>
      <c r="CC663" s="166"/>
      <c r="CD663" s="166"/>
      <c r="CE663" s="166"/>
      <c r="CF663" s="166"/>
      <c r="CG663" s="166"/>
      <c r="CH663" s="166"/>
      <c r="CI663" s="166"/>
      <c r="CJ663" s="166"/>
      <c r="CK663" s="166"/>
      <c r="CL663" s="166"/>
      <c r="CM663" s="166"/>
      <c r="CN663" s="166"/>
      <c r="CO663" s="166"/>
      <c r="CP663" s="166"/>
      <c r="CQ663" s="166"/>
      <c r="CR663" s="166"/>
      <c r="CS663" s="166"/>
      <c r="CT663" s="166"/>
      <c r="CU663" s="166"/>
      <c r="CV663" s="166"/>
      <c r="CW663" s="166"/>
      <c r="CX663" s="166"/>
      <c r="CY663" s="166"/>
      <c r="CZ663" s="166"/>
      <c r="DA663" s="166"/>
      <c r="DB663" s="166"/>
      <c r="DC663" s="166"/>
      <c r="DD663" s="166"/>
      <c r="DE663" s="166"/>
      <c r="DF663" s="166"/>
      <c r="DG663" s="166"/>
      <c r="DH663" s="166"/>
      <c r="DI663" s="166"/>
      <c r="DJ663" s="166"/>
      <c r="DK663" s="166"/>
      <c r="DL663" s="166"/>
      <c r="DM663" s="166"/>
      <c r="DN663" s="166"/>
      <c r="DO663" s="166"/>
      <c r="DP663" s="166"/>
      <c r="DQ663" s="166"/>
      <c r="DR663" s="166"/>
      <c r="DS663" s="166"/>
      <c r="DT663" s="166"/>
      <c r="DU663" s="166"/>
      <c r="DV663" s="166"/>
      <c r="DW663" s="166"/>
      <c r="DX663" s="58" t="str">
        <f t="shared" si="3"/>
        <v/>
      </c>
      <c r="DY663" s="58" t="str">
        <f t="shared" si="4"/>
        <v/>
      </c>
      <c r="DZ663" s="166"/>
      <c r="EA663" s="166"/>
      <c r="EB663" s="59" t="s">
        <v>160</v>
      </c>
    </row>
    <row r="664" ht="12.75" customHeight="1">
      <c r="A664" s="60" t="s">
        <v>9134</v>
      </c>
      <c r="B664" s="324"/>
      <c r="C664" s="61" t="s">
        <v>8351</v>
      </c>
      <c r="D664" s="61" t="s">
        <v>1962</v>
      </c>
      <c r="E664" s="61" t="s">
        <v>1963</v>
      </c>
      <c r="F664" s="32" t="s">
        <v>137</v>
      </c>
      <c r="G664" s="33" t="s">
        <v>285</v>
      </c>
      <c r="H664" s="32" t="s">
        <v>832</v>
      </c>
      <c r="I664" s="32" t="s">
        <v>1870</v>
      </c>
      <c r="J664" s="33" t="s">
        <v>326</v>
      </c>
      <c r="K664" s="33" t="s">
        <v>142</v>
      </c>
      <c r="L664" s="32" t="s">
        <v>143</v>
      </c>
      <c r="M664" s="32" t="s">
        <v>144</v>
      </c>
      <c r="N664" s="32" t="s">
        <v>9135</v>
      </c>
      <c r="O664" s="32" t="s">
        <v>799</v>
      </c>
      <c r="P664" s="32" t="s">
        <v>147</v>
      </c>
      <c r="Q664" s="34">
        <f t="shared" si="1"/>
        <v>20000</v>
      </c>
      <c r="R664" s="1933">
        <v>17200.0</v>
      </c>
      <c r="S664" s="2069">
        <v>12800.0</v>
      </c>
      <c r="T664" s="1987">
        <f t="shared" si="2"/>
        <v>34000</v>
      </c>
      <c r="U664" s="32"/>
      <c r="V664" s="39" t="s">
        <v>149</v>
      </c>
      <c r="W664" s="1179">
        <v>41.0</v>
      </c>
      <c r="X664" s="2420">
        <v>0.39</v>
      </c>
      <c r="Y664" s="1678">
        <v>14855.0</v>
      </c>
      <c r="Z664" s="1095">
        <v>18395.0</v>
      </c>
      <c r="AA664" s="1508" t="s">
        <v>2186</v>
      </c>
      <c r="AB664" s="45" t="s">
        <v>143</v>
      </c>
      <c r="AC664" s="61"/>
      <c r="AD664" s="102"/>
      <c r="AE664" s="102"/>
      <c r="AF664" s="102"/>
      <c r="AG664" s="61"/>
      <c r="AH664" s="61"/>
      <c r="AI664" s="33" t="s">
        <v>223</v>
      </c>
      <c r="AJ664" s="2129">
        <v>0.87</v>
      </c>
      <c r="AK664" s="61"/>
      <c r="AL664" s="300">
        <v>0.14</v>
      </c>
      <c r="AM664" s="61" t="s">
        <v>156</v>
      </c>
      <c r="AN664" s="61"/>
      <c r="AO664" s="61" t="s">
        <v>156</v>
      </c>
      <c r="AP664" s="61"/>
      <c r="AQ664" s="2129">
        <v>0.87</v>
      </c>
      <c r="AR664" s="33"/>
      <c r="AS664" s="55" t="s">
        <v>157</v>
      </c>
      <c r="AT664" s="32"/>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c r="CD664" s="56"/>
      <c r="CE664" s="56"/>
      <c r="CF664" s="56"/>
      <c r="CG664" s="56"/>
      <c r="CH664" s="56"/>
      <c r="CI664" s="56"/>
      <c r="CJ664" s="56"/>
      <c r="CK664" s="56"/>
      <c r="CL664" s="56"/>
      <c r="CM664" s="56"/>
      <c r="CN664" s="56"/>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8" t="s">
        <v>159</v>
      </c>
      <c r="DX664" s="58" t="str">
        <f t="shared" si="3"/>
        <v/>
      </c>
      <c r="DY664" s="58" t="str">
        <f t="shared" si="4"/>
        <v>affordable</v>
      </c>
      <c r="DZ664" s="58"/>
      <c r="EA664" s="58"/>
      <c r="EB664" s="59" t="s">
        <v>160</v>
      </c>
    </row>
    <row r="665" ht="12.75" customHeight="1">
      <c r="A665" s="30" t="s">
        <v>9136</v>
      </c>
      <c r="B665" s="31" t="s">
        <v>9137</v>
      </c>
      <c r="C665" s="32" t="s">
        <v>9138</v>
      </c>
      <c r="D665" s="32" t="s">
        <v>9139</v>
      </c>
      <c r="E665" s="32" t="s">
        <v>9140</v>
      </c>
      <c r="F665" s="32" t="s">
        <v>9141</v>
      </c>
      <c r="G665" s="33" t="s">
        <v>285</v>
      </c>
      <c r="H665" s="32" t="s">
        <v>9142</v>
      </c>
      <c r="I665" s="32" t="s">
        <v>9143</v>
      </c>
      <c r="J665" s="33" t="s">
        <v>326</v>
      </c>
      <c r="K665" s="33" t="s">
        <v>142</v>
      </c>
      <c r="L665" s="32" t="s">
        <v>9144</v>
      </c>
      <c r="M665" s="32" t="s">
        <v>9145</v>
      </c>
      <c r="N665" s="32" t="s">
        <v>9146</v>
      </c>
      <c r="O665" s="32" t="s">
        <v>9147</v>
      </c>
      <c r="P665" s="32" t="s">
        <v>9148</v>
      </c>
      <c r="Q665" s="34">
        <f t="shared" si="1"/>
        <v>20000</v>
      </c>
      <c r="R665" s="783">
        <v>17200.0</v>
      </c>
      <c r="S665" s="876">
        <v>12800.0</v>
      </c>
      <c r="T665" s="311">
        <f t="shared" si="2"/>
        <v>34000</v>
      </c>
      <c r="U665" s="38" t="s">
        <v>9149</v>
      </c>
      <c r="V665" s="39" t="s">
        <v>9150</v>
      </c>
      <c r="W665" s="1063">
        <v>41.0</v>
      </c>
      <c r="X665" s="2367">
        <v>0.393</v>
      </c>
      <c r="Y665" s="1678">
        <v>14855.0</v>
      </c>
      <c r="Z665" s="1109">
        <v>18395.0</v>
      </c>
      <c r="AA665" s="1508" t="s">
        <v>9151</v>
      </c>
      <c r="AB665" s="45" t="s">
        <v>143</v>
      </c>
      <c r="AC665" s="32"/>
      <c r="AD665" s="85"/>
      <c r="AE665" s="85"/>
      <c r="AF665" s="85"/>
      <c r="AG665" s="32"/>
      <c r="AH665" s="32"/>
      <c r="AI665" s="33" t="s">
        <v>223</v>
      </c>
      <c r="AJ665" s="119">
        <v>0.87</v>
      </c>
      <c r="AK665" s="91"/>
      <c r="AL665" s="91"/>
      <c r="AM665" s="91"/>
      <c r="AN665" s="91"/>
      <c r="AO665" s="91"/>
      <c r="AP665" s="91"/>
      <c r="AQ665" s="91"/>
      <c r="AR665" s="91"/>
      <c r="AS665" s="91"/>
      <c r="AT665" s="91"/>
      <c r="AU665" s="92"/>
      <c r="AV665" s="92"/>
      <c r="AW665" s="92"/>
      <c r="AX665" s="92"/>
      <c r="AY665" s="92"/>
      <c r="AZ665" s="92"/>
      <c r="BA665" s="92"/>
      <c r="BB665" s="92"/>
      <c r="BC665" s="92"/>
      <c r="BD665" s="92"/>
      <c r="BE665" s="92"/>
      <c r="BF665" s="92"/>
      <c r="BG665" s="92"/>
      <c r="BH665" s="92"/>
      <c r="BI665" s="92"/>
      <c r="BJ665" s="92"/>
      <c r="BK665" s="92"/>
      <c r="BL665" s="92"/>
      <c r="BM665" s="92"/>
      <c r="BN665" s="92"/>
      <c r="BO665" s="92"/>
      <c r="BP665" s="92"/>
      <c r="BQ665" s="92"/>
      <c r="BR665" s="92"/>
      <c r="BS665" s="92"/>
      <c r="BT665" s="92"/>
      <c r="BU665" s="92"/>
      <c r="BV665" s="92"/>
      <c r="BW665" s="92"/>
      <c r="BX665" s="92"/>
      <c r="BY665" s="92"/>
      <c r="BZ665" s="92"/>
      <c r="CA665" s="92"/>
      <c r="CB665" s="92"/>
      <c r="CC665" s="92"/>
      <c r="CD665" s="92"/>
      <c r="CE665" s="92"/>
      <c r="CF665" s="92"/>
      <c r="CG665" s="92"/>
      <c r="CH665" s="92"/>
      <c r="CI665" s="92"/>
      <c r="CJ665" s="92"/>
      <c r="CK665" s="92"/>
      <c r="CL665" s="92"/>
      <c r="CM665" s="92"/>
      <c r="CN665" s="92"/>
      <c r="CO665" s="92"/>
      <c r="CP665" s="92"/>
      <c r="CQ665" s="92"/>
      <c r="CR665" s="92"/>
      <c r="CS665" s="92"/>
      <c r="CT665" s="92"/>
      <c r="CU665" s="92"/>
      <c r="CV665" s="92"/>
      <c r="CW665" s="92"/>
      <c r="CX665" s="92"/>
      <c r="CY665" s="92"/>
      <c r="CZ665" s="92"/>
      <c r="DA665" s="92"/>
      <c r="DB665" s="92"/>
      <c r="DC665" s="92"/>
      <c r="DD665" s="92"/>
      <c r="DE665" s="92"/>
      <c r="DF665" s="92"/>
      <c r="DG665" s="92"/>
      <c r="DH665" s="92"/>
      <c r="DI665" s="92"/>
      <c r="DJ665" s="92"/>
      <c r="DK665" s="92"/>
      <c r="DL665" s="92"/>
      <c r="DM665" s="92"/>
      <c r="DN665" s="92"/>
      <c r="DO665" s="92"/>
      <c r="DP665" s="92"/>
      <c r="DQ665" s="92"/>
      <c r="DR665" s="92"/>
      <c r="DS665" s="92"/>
      <c r="DT665" s="92"/>
      <c r="DU665" s="92"/>
      <c r="DV665" s="92"/>
      <c r="DW665" s="92"/>
      <c r="DX665" s="58" t="str">
        <f t="shared" si="3"/>
        <v/>
      </c>
      <c r="DY665" s="58" t="str">
        <f t="shared" si="4"/>
        <v>affordable</v>
      </c>
      <c r="DZ665" s="92"/>
      <c r="EA665" s="92"/>
      <c r="EB665" s="59" t="s">
        <v>160</v>
      </c>
    </row>
    <row r="666" ht="12.75" customHeight="1">
      <c r="A666" s="60" t="s">
        <v>9152</v>
      </c>
      <c r="B666" s="31" t="s">
        <v>9153</v>
      </c>
      <c r="C666" s="61" t="s">
        <v>9154</v>
      </c>
      <c r="D666" s="61" t="s">
        <v>9155</v>
      </c>
      <c r="E666" s="61" t="s">
        <v>9156</v>
      </c>
      <c r="F666" s="32" t="s">
        <v>9157</v>
      </c>
      <c r="G666" s="32" t="s">
        <v>9158</v>
      </c>
      <c r="H666" s="32"/>
      <c r="I666" s="32" t="s">
        <v>9159</v>
      </c>
      <c r="J666" s="33" t="s">
        <v>265</v>
      </c>
      <c r="K666" s="33" t="s">
        <v>142</v>
      </c>
      <c r="L666" s="32" t="s">
        <v>9160</v>
      </c>
      <c r="M666" s="32" t="s">
        <v>9161</v>
      </c>
      <c r="N666" s="32" t="s">
        <v>9162</v>
      </c>
      <c r="O666" s="32" t="s">
        <v>9163</v>
      </c>
      <c r="P666" s="32" t="s">
        <v>9164</v>
      </c>
      <c r="Q666" s="34">
        <f t="shared" si="1"/>
        <v>25000</v>
      </c>
      <c r="R666" s="538">
        <v>21192.0</v>
      </c>
      <c r="S666" s="2322">
        <v>9236.0</v>
      </c>
      <c r="T666" s="1609">
        <f t="shared" si="2"/>
        <v>34428</v>
      </c>
      <c r="U666" s="38" t="s">
        <v>9165</v>
      </c>
      <c r="V666" s="39" t="s">
        <v>9166</v>
      </c>
      <c r="W666" s="1418">
        <v>468.0</v>
      </c>
      <c r="X666" s="1108">
        <v>0.949</v>
      </c>
      <c r="Y666" s="1767">
        <v>10967.0</v>
      </c>
      <c r="Z666" s="1433">
        <v>22443.0</v>
      </c>
      <c r="AA666" s="746" t="s">
        <v>9167</v>
      </c>
      <c r="AB666" s="45" t="s">
        <v>143</v>
      </c>
      <c r="AC666" s="61"/>
      <c r="AD666" s="85"/>
      <c r="AE666" s="85"/>
      <c r="AF666" s="85"/>
      <c r="AG666" s="61"/>
      <c r="AH666" s="61" t="s">
        <v>9168</v>
      </c>
      <c r="AI666" s="33" t="s">
        <v>223</v>
      </c>
      <c r="AJ666" s="119">
        <v>0.8</v>
      </c>
      <c r="AK666" s="91"/>
      <c r="AL666" s="91"/>
      <c r="AM666" s="91"/>
      <c r="AN666" s="91"/>
      <c r="AO666" s="91"/>
      <c r="AP666" s="91"/>
      <c r="AQ666" s="91"/>
      <c r="AR666" s="91"/>
      <c r="AS666" s="91"/>
      <c r="AT666" s="91"/>
      <c r="AU666" s="92"/>
      <c r="AV666" s="92"/>
      <c r="AW666" s="92"/>
      <c r="AX666" s="92"/>
      <c r="AY666" s="92"/>
      <c r="AZ666" s="92"/>
      <c r="BA666" s="92"/>
      <c r="BB666" s="92"/>
      <c r="BC666" s="92"/>
      <c r="BD666" s="92"/>
      <c r="BE666" s="92"/>
      <c r="BF666" s="92"/>
      <c r="BG666" s="92"/>
      <c r="BH666" s="92"/>
      <c r="BI666" s="92"/>
      <c r="BJ666" s="92"/>
      <c r="BK666" s="92"/>
      <c r="BL666" s="92"/>
      <c r="BM666" s="92"/>
      <c r="BN666" s="92"/>
      <c r="BO666" s="92"/>
      <c r="BP666" s="92"/>
      <c r="BQ666" s="92"/>
      <c r="BR666" s="92"/>
      <c r="BS666" s="92"/>
      <c r="BT666" s="92"/>
      <c r="BU666" s="92"/>
      <c r="BV666" s="92"/>
      <c r="BW666" s="92"/>
      <c r="BX666" s="92"/>
      <c r="BY666" s="92"/>
      <c r="BZ666" s="92"/>
      <c r="CA666" s="92"/>
      <c r="CB666" s="92"/>
      <c r="CC666" s="92"/>
      <c r="CD666" s="92"/>
      <c r="CE666" s="92"/>
      <c r="CF666" s="92"/>
      <c r="CG666" s="92"/>
      <c r="CH666" s="92"/>
      <c r="CI666" s="92"/>
      <c r="CJ666" s="92"/>
      <c r="CK666" s="92"/>
      <c r="CL666" s="92"/>
      <c r="CM666" s="92"/>
      <c r="CN666" s="92"/>
      <c r="CO666" s="92"/>
      <c r="CP666" s="92"/>
      <c r="CQ666" s="92"/>
      <c r="CR666" s="92"/>
      <c r="CS666" s="92"/>
      <c r="CT666" s="92"/>
      <c r="CU666" s="92"/>
      <c r="CV666" s="92"/>
      <c r="CW666" s="92"/>
      <c r="CX666" s="92"/>
      <c r="CY666" s="92"/>
      <c r="CZ666" s="92"/>
      <c r="DA666" s="92"/>
      <c r="DB666" s="92"/>
      <c r="DC666" s="92"/>
      <c r="DD666" s="92"/>
      <c r="DE666" s="92"/>
      <c r="DF666" s="92"/>
      <c r="DG666" s="92"/>
      <c r="DH666" s="92"/>
      <c r="DI666" s="92"/>
      <c r="DJ666" s="92"/>
      <c r="DK666" s="92"/>
      <c r="DL666" s="92"/>
      <c r="DM666" s="92"/>
      <c r="DN666" s="92"/>
      <c r="DO666" s="92"/>
      <c r="DP666" s="92"/>
      <c r="DQ666" s="92"/>
      <c r="DR666" s="92"/>
      <c r="DS666" s="92"/>
      <c r="DT666" s="92"/>
      <c r="DU666" s="92"/>
      <c r="DV666" s="92"/>
      <c r="DW666" s="92"/>
      <c r="DX666" s="58" t="str">
        <f t="shared" si="3"/>
        <v/>
      </c>
      <c r="DY666" s="58" t="str">
        <f t="shared" si="4"/>
        <v>affordable</v>
      </c>
      <c r="DZ666" s="92"/>
      <c r="EA666" s="92"/>
      <c r="EB666" s="59" t="s">
        <v>160</v>
      </c>
    </row>
    <row r="667" ht="12.75" customHeight="1">
      <c r="A667" s="30" t="s">
        <v>9169</v>
      </c>
      <c r="B667" s="31" t="s">
        <v>9170</v>
      </c>
      <c r="C667" s="32" t="s">
        <v>9171</v>
      </c>
      <c r="D667" s="32" t="s">
        <v>9172</v>
      </c>
      <c r="E667" s="32" t="s">
        <v>9173</v>
      </c>
      <c r="F667" s="32" t="s">
        <v>9174</v>
      </c>
      <c r="G667" s="32" t="s">
        <v>9175</v>
      </c>
      <c r="H667" s="32"/>
      <c r="I667" s="32" t="s">
        <v>9176</v>
      </c>
      <c r="J667" s="33" t="s">
        <v>663</v>
      </c>
      <c r="K667" s="33" t="s">
        <v>142</v>
      </c>
      <c r="L667" s="32" t="s">
        <v>9177</v>
      </c>
      <c r="M667" s="32" t="s">
        <v>9178</v>
      </c>
      <c r="N667" s="32" t="s">
        <v>9179</v>
      </c>
      <c r="O667" s="32" t="s">
        <v>9180</v>
      </c>
      <c r="P667" s="32" t="s">
        <v>9181</v>
      </c>
      <c r="Q667" s="34" t="str">
        <f t="shared" si="1"/>
        <v/>
      </c>
      <c r="R667" s="289">
        <v>20523.0</v>
      </c>
      <c r="S667" s="1046">
        <v>9400.0</v>
      </c>
      <c r="T667" s="380">
        <f t="shared" si="2"/>
        <v>33923</v>
      </c>
      <c r="U667" s="139" t="s">
        <v>9182</v>
      </c>
      <c r="V667" s="32" t="s">
        <v>9183</v>
      </c>
      <c r="W667" s="32" t="s">
        <v>9184</v>
      </c>
      <c r="X667" s="83"/>
      <c r="Y667" s="32" t="s">
        <v>9185</v>
      </c>
      <c r="Z667" s="32"/>
      <c r="AA667" s="32"/>
      <c r="AB667" s="32"/>
      <c r="AC667" s="32"/>
      <c r="AD667" s="85"/>
      <c r="AE667" s="85"/>
      <c r="AF667" s="85"/>
      <c r="AG667" s="32"/>
      <c r="AH667" s="32"/>
      <c r="AI667" s="33" t="s">
        <v>223</v>
      </c>
      <c r="AJ667" s="32"/>
      <c r="AK667" s="32"/>
      <c r="AL667" s="32"/>
      <c r="AM667" s="32"/>
      <c r="AN667" s="32"/>
      <c r="AO667" s="32"/>
      <c r="AP667" s="32"/>
      <c r="AQ667" s="32"/>
      <c r="AR667" s="32"/>
      <c r="AS667" s="32"/>
      <c r="AT667" s="32"/>
      <c r="AU667" s="190"/>
      <c r="AV667" s="190"/>
      <c r="AW667" s="190"/>
      <c r="AX667" s="190"/>
      <c r="AY667" s="190"/>
      <c r="AZ667" s="190"/>
      <c r="BA667" s="190"/>
      <c r="BB667" s="190"/>
      <c r="BC667" s="190"/>
      <c r="BD667" s="190"/>
      <c r="BE667" s="190"/>
      <c r="BF667" s="190"/>
      <c r="BG667" s="190"/>
      <c r="BH667" s="190"/>
      <c r="BI667" s="190"/>
      <c r="BJ667" s="190"/>
      <c r="BK667" s="190"/>
      <c r="BL667" s="190"/>
      <c r="BM667" s="190"/>
      <c r="BN667" s="190"/>
      <c r="BO667" s="190"/>
      <c r="BP667" s="190"/>
      <c r="BQ667" s="190"/>
      <c r="BR667" s="190"/>
      <c r="BS667" s="190"/>
      <c r="BT667" s="190"/>
      <c r="BU667" s="190"/>
      <c r="BV667" s="190"/>
      <c r="BW667" s="190"/>
      <c r="BX667" s="190"/>
      <c r="BY667" s="190"/>
      <c r="BZ667" s="190"/>
      <c r="CA667" s="190"/>
      <c r="CB667" s="190"/>
      <c r="CC667" s="190"/>
      <c r="CD667" s="190"/>
      <c r="CE667" s="190"/>
      <c r="CF667" s="190"/>
      <c r="CG667" s="190"/>
      <c r="CH667" s="190"/>
      <c r="CI667" s="190"/>
      <c r="CJ667" s="190"/>
      <c r="CK667" s="190"/>
      <c r="CL667" s="190"/>
      <c r="CM667" s="190"/>
      <c r="CN667" s="190"/>
      <c r="CO667" s="190"/>
      <c r="CP667" s="190"/>
      <c r="CQ667" s="190"/>
      <c r="CR667" s="190"/>
      <c r="CS667" s="190"/>
      <c r="CT667" s="190"/>
      <c r="CU667" s="190"/>
      <c r="CV667" s="190"/>
      <c r="CW667" s="190"/>
      <c r="CX667" s="190"/>
      <c r="CY667" s="190"/>
      <c r="CZ667" s="190"/>
      <c r="DA667" s="190"/>
      <c r="DB667" s="190"/>
      <c r="DC667" s="190"/>
      <c r="DD667" s="190"/>
      <c r="DE667" s="190"/>
      <c r="DF667" s="190"/>
      <c r="DG667" s="190"/>
      <c r="DH667" s="190"/>
      <c r="DI667" s="190"/>
      <c r="DJ667" s="190"/>
      <c r="DK667" s="190"/>
      <c r="DL667" s="190"/>
      <c r="DM667" s="190"/>
      <c r="DN667" s="190"/>
      <c r="DO667" s="190"/>
      <c r="DP667" s="190"/>
      <c r="DQ667" s="190"/>
      <c r="DR667" s="190"/>
      <c r="DS667" s="190"/>
      <c r="DT667" s="190"/>
      <c r="DU667" s="190"/>
      <c r="DV667" s="190"/>
      <c r="DW667" s="190"/>
      <c r="DX667" s="58" t="str">
        <f t="shared" si="3"/>
        <v>generous_aid</v>
      </c>
      <c r="DY667" s="58" t="str">
        <f t="shared" si="4"/>
        <v/>
      </c>
      <c r="DZ667" s="190"/>
      <c r="EA667" s="190"/>
      <c r="EB667" s="59" t="s">
        <v>160</v>
      </c>
    </row>
    <row r="668" ht="12.75" customHeight="1">
      <c r="A668" s="30" t="s">
        <v>9186</v>
      </c>
      <c r="B668" s="324"/>
      <c r="C668" s="32" t="s">
        <v>9187</v>
      </c>
      <c r="D668" s="32" t="s">
        <v>628</v>
      </c>
      <c r="E668" s="32" t="s">
        <v>629</v>
      </c>
      <c r="F668" s="32" t="s">
        <v>137</v>
      </c>
      <c r="G668" s="32" t="s">
        <v>630</v>
      </c>
      <c r="H668" s="32" t="s">
        <v>9188</v>
      </c>
      <c r="I668" s="32" t="s">
        <v>9189</v>
      </c>
      <c r="J668" s="33" t="s">
        <v>167</v>
      </c>
      <c r="K668" s="33" t="s">
        <v>142</v>
      </c>
      <c r="L668" s="32" t="s">
        <v>143</v>
      </c>
      <c r="M668" s="33" t="s">
        <v>169</v>
      </c>
      <c r="N668" s="32" t="s">
        <v>9190</v>
      </c>
      <c r="O668" s="32" t="s">
        <v>146</v>
      </c>
      <c r="P668" s="32" t="s">
        <v>950</v>
      </c>
      <c r="Q668" s="34">
        <f t="shared" si="1"/>
        <v>40000</v>
      </c>
      <c r="R668" s="1404">
        <v>53613.0</v>
      </c>
      <c r="S668" s="1629">
        <v>16230.0</v>
      </c>
      <c r="T668" s="1050">
        <f t="shared" si="2"/>
        <v>73843</v>
      </c>
      <c r="U668" s="32"/>
      <c r="V668" s="39" t="s">
        <v>149</v>
      </c>
      <c r="W668" s="742">
        <v>28.0</v>
      </c>
      <c r="X668" s="67">
        <v>1.0</v>
      </c>
      <c r="Y668" s="1097">
        <v>31967.0</v>
      </c>
      <c r="Z668" s="2202">
        <v>36519.0</v>
      </c>
      <c r="AA668" s="1337" t="s">
        <v>5453</v>
      </c>
      <c r="AB668" s="45" t="s">
        <v>143</v>
      </c>
      <c r="AC668" s="32"/>
      <c r="AD668" s="102"/>
      <c r="AE668" s="102"/>
      <c r="AF668" s="102"/>
      <c r="AG668" s="32"/>
      <c r="AH668" s="32" t="s">
        <v>222</v>
      </c>
      <c r="AI668" s="33" t="s">
        <v>223</v>
      </c>
      <c r="AJ668" s="820">
        <v>0.391</v>
      </c>
      <c r="AK668" s="405">
        <v>0.05</v>
      </c>
      <c r="AL668" s="474">
        <v>0.16</v>
      </c>
      <c r="AM668" s="91">
        <v>0.11</v>
      </c>
      <c r="AN668" s="1220">
        <v>1613.0</v>
      </c>
      <c r="AO668" s="1104">
        <v>81.0</v>
      </c>
      <c r="AP668" s="78">
        <v>9.0</v>
      </c>
      <c r="AQ668" s="2421">
        <v>0.297</v>
      </c>
      <c r="AR668" s="32"/>
      <c r="AS668" s="79" t="s">
        <v>173</v>
      </c>
      <c r="AT668" s="32"/>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c r="CD668" s="56"/>
      <c r="CE668" s="56"/>
      <c r="CF668" s="56"/>
      <c r="CG668" s="56"/>
      <c r="CH668" s="56"/>
      <c r="CI668" s="56"/>
      <c r="CJ668" s="56"/>
      <c r="CK668" s="56"/>
      <c r="CL668" s="56"/>
      <c r="CM668" s="56"/>
      <c r="CN668" s="56"/>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8" t="s">
        <v>159</v>
      </c>
      <c r="DX668" s="58" t="str">
        <f t="shared" si="3"/>
        <v/>
      </c>
      <c r="DY668" s="58" t="str">
        <f t="shared" si="4"/>
        <v/>
      </c>
      <c r="DZ668" s="58"/>
      <c r="EA668" s="58"/>
      <c r="EB668" s="59" t="s">
        <v>160</v>
      </c>
    </row>
    <row r="669" ht="12.75" customHeight="1">
      <c r="A669" s="60" t="s">
        <v>9191</v>
      </c>
      <c r="B669" s="31" t="s">
        <v>9192</v>
      </c>
      <c r="C669" s="61" t="s">
        <v>9193</v>
      </c>
      <c r="D669" s="61" t="s">
        <v>9194</v>
      </c>
      <c r="E669" s="61" t="s">
        <v>9195</v>
      </c>
      <c r="F669" s="32" t="s">
        <v>9196</v>
      </c>
      <c r="G669" s="32" t="s">
        <v>9197</v>
      </c>
      <c r="H669" s="32" t="s">
        <v>9198</v>
      </c>
      <c r="I669" s="32" t="s">
        <v>9199</v>
      </c>
      <c r="J669" s="33" t="s">
        <v>167</v>
      </c>
      <c r="K669" s="33" t="s">
        <v>142</v>
      </c>
      <c r="L669" s="32" t="s">
        <v>9200</v>
      </c>
      <c r="M669" s="33" t="s">
        <v>169</v>
      </c>
      <c r="N669" s="32" t="s">
        <v>9201</v>
      </c>
      <c r="O669" s="32" t="s">
        <v>9202</v>
      </c>
      <c r="P669" s="32" t="s">
        <v>9203</v>
      </c>
      <c r="Q669" s="34">
        <f t="shared" si="1"/>
        <v>40000</v>
      </c>
      <c r="R669" s="1754">
        <v>53613.0</v>
      </c>
      <c r="S669" s="407">
        <v>16230.0</v>
      </c>
      <c r="T669" s="2422">
        <f t="shared" si="2"/>
        <v>73843</v>
      </c>
      <c r="U669" s="38" t="s">
        <v>9204</v>
      </c>
      <c r="V669" s="39" t="s">
        <v>9205</v>
      </c>
      <c r="W669" s="742">
        <v>28.0</v>
      </c>
      <c r="X669" s="67">
        <v>1.0</v>
      </c>
      <c r="Y669" s="1097">
        <v>31967.0</v>
      </c>
      <c r="Z669" s="374">
        <v>36519.0</v>
      </c>
      <c r="AA669" s="1337" t="s">
        <v>9206</v>
      </c>
      <c r="AB669" s="45" t="s">
        <v>143</v>
      </c>
      <c r="AC669" s="61"/>
      <c r="AD669" s="85"/>
      <c r="AE669" s="85"/>
      <c r="AF669" s="85"/>
      <c r="AG669" s="61"/>
      <c r="AH669" s="61" t="s">
        <v>9207</v>
      </c>
      <c r="AI669" s="33" t="s">
        <v>223</v>
      </c>
      <c r="AJ669" s="2423">
        <v>0.391</v>
      </c>
      <c r="AK669" s="263"/>
      <c r="AL669" s="263"/>
      <c r="AM669" s="263"/>
      <c r="AN669" s="263"/>
      <c r="AO669" s="263"/>
      <c r="AP669" s="263"/>
      <c r="AQ669" s="263"/>
      <c r="AR669" s="263"/>
      <c r="AS669" s="263"/>
      <c r="AT669" s="263"/>
      <c r="AU669" s="166"/>
      <c r="AV669" s="166"/>
      <c r="AW669" s="166"/>
      <c r="AX669" s="166"/>
      <c r="AY669" s="166"/>
      <c r="AZ669" s="166"/>
      <c r="BA669" s="166"/>
      <c r="BB669" s="166"/>
      <c r="BC669" s="166"/>
      <c r="BD669" s="166"/>
      <c r="BE669" s="166"/>
      <c r="BF669" s="166"/>
      <c r="BG669" s="166"/>
      <c r="BH669" s="166"/>
      <c r="BI669" s="166"/>
      <c r="BJ669" s="166"/>
      <c r="BK669" s="166"/>
      <c r="BL669" s="166"/>
      <c r="BM669" s="166"/>
      <c r="BN669" s="166"/>
      <c r="BO669" s="166"/>
      <c r="BP669" s="166"/>
      <c r="BQ669" s="166"/>
      <c r="BR669" s="166"/>
      <c r="BS669" s="166"/>
      <c r="BT669" s="166"/>
      <c r="BU669" s="166"/>
      <c r="BV669" s="166"/>
      <c r="BW669" s="166"/>
      <c r="BX669" s="166"/>
      <c r="BY669" s="166"/>
      <c r="BZ669" s="166"/>
      <c r="CA669" s="166"/>
      <c r="CB669" s="166"/>
      <c r="CC669" s="166"/>
      <c r="CD669" s="166"/>
      <c r="CE669" s="166"/>
      <c r="CF669" s="166"/>
      <c r="CG669" s="166"/>
      <c r="CH669" s="166"/>
      <c r="CI669" s="166"/>
      <c r="CJ669" s="166"/>
      <c r="CK669" s="166"/>
      <c r="CL669" s="166"/>
      <c r="CM669" s="166"/>
      <c r="CN669" s="166"/>
      <c r="CO669" s="166"/>
      <c r="CP669" s="166"/>
      <c r="CQ669" s="166"/>
      <c r="CR669" s="166"/>
      <c r="CS669" s="166"/>
      <c r="CT669" s="166"/>
      <c r="CU669" s="166"/>
      <c r="CV669" s="166"/>
      <c r="CW669" s="166"/>
      <c r="CX669" s="166"/>
      <c r="CY669" s="166"/>
      <c r="CZ669" s="166"/>
      <c r="DA669" s="166"/>
      <c r="DB669" s="166"/>
      <c r="DC669" s="166"/>
      <c r="DD669" s="166"/>
      <c r="DE669" s="166"/>
      <c r="DF669" s="166"/>
      <c r="DG669" s="166"/>
      <c r="DH669" s="166"/>
      <c r="DI669" s="166"/>
      <c r="DJ669" s="166"/>
      <c r="DK669" s="166"/>
      <c r="DL669" s="166"/>
      <c r="DM669" s="166"/>
      <c r="DN669" s="166"/>
      <c r="DO669" s="166"/>
      <c r="DP669" s="166"/>
      <c r="DQ669" s="166"/>
      <c r="DR669" s="166"/>
      <c r="DS669" s="166"/>
      <c r="DT669" s="166"/>
      <c r="DU669" s="166"/>
      <c r="DV669" s="166"/>
      <c r="DW669" s="166"/>
      <c r="DX669" s="58" t="str">
        <f t="shared" si="3"/>
        <v/>
      </c>
      <c r="DY669" s="58" t="str">
        <f t="shared" si="4"/>
        <v/>
      </c>
      <c r="DZ669" s="166"/>
      <c r="EA669" s="166"/>
      <c r="EB669" s="59" t="s">
        <v>160</v>
      </c>
    </row>
    <row r="670" ht="12.75" customHeight="1">
      <c r="A670" s="60" t="s">
        <v>9208</v>
      </c>
      <c r="B670" s="324"/>
      <c r="C670" s="61" t="s">
        <v>3331</v>
      </c>
      <c r="D670" s="61" t="s">
        <v>164</v>
      </c>
      <c r="E670" s="61" t="s">
        <v>165</v>
      </c>
      <c r="F670" s="32" t="s">
        <v>137</v>
      </c>
      <c r="G670" s="33" t="s">
        <v>166</v>
      </c>
      <c r="H670" s="32"/>
      <c r="I670" s="32" t="s">
        <v>9209</v>
      </c>
      <c r="J670" s="33" t="s">
        <v>167</v>
      </c>
      <c r="K670" s="32" t="s">
        <v>168</v>
      </c>
      <c r="L670" s="32" t="s">
        <v>9210</v>
      </c>
      <c r="M670" s="33" t="s">
        <v>169</v>
      </c>
      <c r="N670" s="32" t="s">
        <v>9211</v>
      </c>
      <c r="O670" s="32" t="s">
        <v>146</v>
      </c>
      <c r="P670" s="32" t="s">
        <v>171</v>
      </c>
      <c r="Q670" s="34">
        <f t="shared" si="1"/>
        <v>20000</v>
      </c>
      <c r="R670" s="538">
        <v>31556.0</v>
      </c>
      <c r="S670" s="488">
        <v>18091.0</v>
      </c>
      <c r="T670" s="862">
        <f t="shared" si="2"/>
        <v>53647</v>
      </c>
      <c r="U670" s="32"/>
      <c r="V670" s="65" t="s">
        <v>173</v>
      </c>
      <c r="W670" s="2424">
        <v>13.0</v>
      </c>
      <c r="X670" s="952">
        <v>0.93</v>
      </c>
      <c r="Y670" s="2357">
        <v>32665.0</v>
      </c>
      <c r="Z670" s="1256">
        <v>17686.0</v>
      </c>
      <c r="AA670" s="829" t="s">
        <v>748</v>
      </c>
      <c r="AB670" s="71" t="s">
        <v>143</v>
      </c>
      <c r="AC670" s="72" t="s">
        <v>9212</v>
      </c>
      <c r="AD670" s="85" t="s">
        <v>9213</v>
      </c>
      <c r="AE670" s="297" t="s">
        <v>9214</v>
      </c>
      <c r="AF670" s="85" t="s">
        <v>9215</v>
      </c>
      <c r="AG670" s="49">
        <v>0.0</v>
      </c>
      <c r="AH670" s="73">
        <v>4000.0</v>
      </c>
      <c r="AI670" s="32" t="s">
        <v>9216</v>
      </c>
      <c r="AJ670" s="178">
        <v>0.341</v>
      </c>
      <c r="AK670" s="2067">
        <v>0.253</v>
      </c>
      <c r="AL670" s="237">
        <v>0.2</v>
      </c>
      <c r="AM670" s="91">
        <v>0.09</v>
      </c>
      <c r="AN670" s="1778">
        <v>221.0</v>
      </c>
      <c r="AO670" s="424">
        <v>56.0</v>
      </c>
      <c r="AP670" s="78">
        <v>5.0</v>
      </c>
      <c r="AQ670" s="1271">
        <v>0.163</v>
      </c>
      <c r="AR670" s="32"/>
      <c r="AS670" s="79" t="s">
        <v>173</v>
      </c>
      <c r="AT670" s="32"/>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8" t="s">
        <v>159</v>
      </c>
      <c r="DX670" s="58" t="str">
        <f t="shared" si="3"/>
        <v/>
      </c>
      <c r="DY670" s="58" t="str">
        <f t="shared" si="4"/>
        <v>affordable</v>
      </c>
      <c r="DZ670" s="58"/>
      <c r="EA670" s="58"/>
      <c r="EB670" s="59" t="s">
        <v>160</v>
      </c>
    </row>
    <row r="671" ht="12.75" customHeight="1">
      <c r="A671" s="150" t="s">
        <v>9217</v>
      </c>
      <c r="B671" s="31" t="s">
        <v>9218</v>
      </c>
      <c r="C671" s="32" t="s">
        <v>9219</v>
      </c>
      <c r="D671" s="32" t="s">
        <v>9220</v>
      </c>
      <c r="E671" s="32" t="s">
        <v>9221</v>
      </c>
      <c r="F671" s="32" t="s">
        <v>9222</v>
      </c>
      <c r="G671" s="33" t="s">
        <v>166</v>
      </c>
      <c r="H671" s="32"/>
      <c r="I671" s="32" t="s">
        <v>9223</v>
      </c>
      <c r="J671" s="33" t="s">
        <v>167</v>
      </c>
      <c r="K671" s="32" t="s">
        <v>9224</v>
      </c>
      <c r="L671" s="32" t="s">
        <v>9225</v>
      </c>
      <c r="M671" s="33" t="s">
        <v>169</v>
      </c>
      <c r="N671" s="32" t="s">
        <v>9226</v>
      </c>
      <c r="O671" s="32" t="s">
        <v>9227</v>
      </c>
      <c r="P671" s="32" t="s">
        <v>9228</v>
      </c>
      <c r="Q671" s="34">
        <f t="shared" si="1"/>
        <v>20000</v>
      </c>
      <c r="R671" s="2090">
        <v>31556.0</v>
      </c>
      <c r="S671" s="1558">
        <v>18091.0</v>
      </c>
      <c r="T671" s="360">
        <f t="shared" si="2"/>
        <v>53647</v>
      </c>
      <c r="U671" s="38" t="s">
        <v>9229</v>
      </c>
      <c r="V671" s="65" t="s">
        <v>9230</v>
      </c>
      <c r="W671" s="308">
        <v>13.0</v>
      </c>
      <c r="X671" s="1632">
        <v>0.929</v>
      </c>
      <c r="Y671" s="2357">
        <v>32665.0</v>
      </c>
      <c r="Z671" s="1156">
        <v>17686.0</v>
      </c>
      <c r="AA671" s="829" t="s">
        <v>9231</v>
      </c>
      <c r="AB671" s="71" t="s">
        <v>9232</v>
      </c>
      <c r="AC671" s="72" t="s">
        <v>9233</v>
      </c>
      <c r="AD671" s="85" t="s">
        <v>9213</v>
      </c>
      <c r="AE671" s="297" t="s">
        <v>9214</v>
      </c>
      <c r="AF671" s="85" t="s">
        <v>9215</v>
      </c>
      <c r="AG671" s="145">
        <v>0.0</v>
      </c>
      <c r="AH671" s="159">
        <v>4000.0</v>
      </c>
      <c r="AI671" s="32" t="s">
        <v>9234</v>
      </c>
      <c r="AJ671" s="1276">
        <v>0.341</v>
      </c>
      <c r="AK671" s="263"/>
      <c r="AL671" s="263"/>
      <c r="AM671" s="263"/>
      <c r="AN671" s="263"/>
      <c r="AO671" s="263"/>
      <c r="AP671" s="263"/>
      <c r="AQ671" s="263"/>
      <c r="AR671" s="263"/>
      <c r="AS671" s="263"/>
      <c r="AT671" s="263"/>
      <c r="AU671" s="166"/>
      <c r="AV671" s="166"/>
      <c r="AW671" s="166"/>
      <c r="AX671" s="166"/>
      <c r="AY671" s="166"/>
      <c r="AZ671" s="166"/>
      <c r="BA671" s="166"/>
      <c r="BB671" s="166"/>
      <c r="BC671" s="166"/>
      <c r="BD671" s="166"/>
      <c r="BE671" s="166"/>
      <c r="BF671" s="166"/>
      <c r="BG671" s="166"/>
      <c r="BH671" s="166"/>
      <c r="BI671" s="166"/>
      <c r="BJ671" s="166"/>
      <c r="BK671" s="166"/>
      <c r="BL671" s="166"/>
      <c r="BM671" s="166"/>
      <c r="BN671" s="166"/>
      <c r="BO671" s="166"/>
      <c r="BP671" s="166"/>
      <c r="BQ671" s="166"/>
      <c r="BR671" s="166"/>
      <c r="BS671" s="166"/>
      <c r="BT671" s="166"/>
      <c r="BU671" s="166"/>
      <c r="BV671" s="166"/>
      <c r="BW671" s="166"/>
      <c r="BX671" s="166"/>
      <c r="BY671" s="166"/>
      <c r="BZ671" s="166"/>
      <c r="CA671" s="166"/>
      <c r="CB671" s="166"/>
      <c r="CC671" s="166"/>
      <c r="CD671" s="166"/>
      <c r="CE671" s="166"/>
      <c r="CF671" s="166"/>
      <c r="CG671" s="166"/>
      <c r="CH671" s="166"/>
      <c r="CI671" s="166"/>
      <c r="CJ671" s="166"/>
      <c r="CK671" s="166"/>
      <c r="CL671" s="166"/>
      <c r="CM671" s="166"/>
      <c r="CN671" s="166"/>
      <c r="CO671" s="166"/>
      <c r="CP671" s="166"/>
      <c r="CQ671" s="166"/>
      <c r="CR671" s="166"/>
      <c r="CS671" s="166"/>
      <c r="CT671" s="166"/>
      <c r="CU671" s="166"/>
      <c r="CV671" s="166"/>
      <c r="CW671" s="166"/>
      <c r="CX671" s="166"/>
      <c r="CY671" s="166"/>
      <c r="CZ671" s="166"/>
      <c r="DA671" s="166"/>
      <c r="DB671" s="166"/>
      <c r="DC671" s="166"/>
      <c r="DD671" s="166"/>
      <c r="DE671" s="166"/>
      <c r="DF671" s="166"/>
      <c r="DG671" s="166"/>
      <c r="DH671" s="166"/>
      <c r="DI671" s="166"/>
      <c r="DJ671" s="166"/>
      <c r="DK671" s="166"/>
      <c r="DL671" s="166"/>
      <c r="DM671" s="166"/>
      <c r="DN671" s="166"/>
      <c r="DO671" s="166"/>
      <c r="DP671" s="166"/>
      <c r="DQ671" s="166"/>
      <c r="DR671" s="166"/>
      <c r="DS671" s="166"/>
      <c r="DT671" s="166"/>
      <c r="DU671" s="166"/>
      <c r="DV671" s="166"/>
      <c r="DW671" s="166"/>
      <c r="DX671" s="58" t="str">
        <f t="shared" si="3"/>
        <v/>
      </c>
      <c r="DY671" s="58" t="str">
        <f t="shared" si="4"/>
        <v>affordable</v>
      </c>
      <c r="DZ671" s="166"/>
      <c r="EA671" s="166"/>
      <c r="EB671" s="59" t="s">
        <v>160</v>
      </c>
    </row>
    <row r="672" ht="12.75" customHeight="1">
      <c r="A672" s="60" t="s">
        <v>9235</v>
      </c>
      <c r="B672" s="31" t="s">
        <v>9236</v>
      </c>
      <c r="C672" s="61" t="s">
        <v>9237</v>
      </c>
      <c r="D672" s="61" t="s">
        <v>9238</v>
      </c>
      <c r="E672" s="61" t="s">
        <v>9239</v>
      </c>
      <c r="F672" s="32" t="s">
        <v>9240</v>
      </c>
      <c r="G672" s="33" t="s">
        <v>166</v>
      </c>
      <c r="H672" s="32"/>
      <c r="I672" s="32" t="s">
        <v>9241</v>
      </c>
      <c r="J672" s="33" t="s">
        <v>663</v>
      </c>
      <c r="K672" s="33" t="s">
        <v>142</v>
      </c>
      <c r="L672" s="32" t="s">
        <v>9242</v>
      </c>
      <c r="M672" s="32" t="s">
        <v>9243</v>
      </c>
      <c r="N672" s="32" t="s">
        <v>9244</v>
      </c>
      <c r="O672" s="32" t="s">
        <v>9245</v>
      </c>
      <c r="P672" s="32" t="s">
        <v>9246</v>
      </c>
      <c r="Q672" s="34" t="str">
        <f t="shared" si="1"/>
        <v/>
      </c>
      <c r="R672" s="537">
        <v>24054.0</v>
      </c>
      <c r="S672" s="2369">
        <v>12040.0</v>
      </c>
      <c r="T672" s="2425">
        <f t="shared" si="2"/>
        <v>40094</v>
      </c>
      <c r="U672" s="38" t="s">
        <v>9247</v>
      </c>
      <c r="V672" s="39" t="s">
        <v>9248</v>
      </c>
      <c r="W672" s="2289">
        <v>86.0</v>
      </c>
      <c r="X672" s="141">
        <v>0.972</v>
      </c>
      <c r="Y672" s="2130">
        <v>23363.0</v>
      </c>
      <c r="Z672" s="61"/>
      <c r="AA672" s="2426" t="s">
        <v>9249</v>
      </c>
      <c r="AB672" s="45" t="s">
        <v>143</v>
      </c>
      <c r="AC672" s="1130">
        <v>10000.0</v>
      </c>
      <c r="AD672" s="87" t="s">
        <v>2835</v>
      </c>
      <c r="AE672" s="297" t="s">
        <v>9250</v>
      </c>
      <c r="AF672" s="87" t="s">
        <v>9251</v>
      </c>
      <c r="AG672" s="104">
        <v>14054.0</v>
      </c>
      <c r="AH672" s="89">
        <v>30094.0</v>
      </c>
      <c r="AI672" s="32" t="s">
        <v>9252</v>
      </c>
      <c r="AJ672" s="1238">
        <v>0.59</v>
      </c>
      <c r="AK672" s="91"/>
      <c r="AL672" s="91"/>
      <c r="AM672" s="91"/>
      <c r="AN672" s="91"/>
      <c r="AO672" s="91"/>
      <c r="AP672" s="91"/>
      <c r="AQ672" s="91"/>
      <c r="AR672" s="91"/>
      <c r="AS672" s="91"/>
      <c r="AT672" s="91"/>
      <c r="AU672" s="92"/>
      <c r="AV672" s="92"/>
      <c r="AW672" s="92"/>
      <c r="AX672" s="92"/>
      <c r="AY672" s="92"/>
      <c r="AZ672" s="92"/>
      <c r="BA672" s="92"/>
      <c r="BB672" s="92"/>
      <c r="BC672" s="92"/>
      <c r="BD672" s="92"/>
      <c r="BE672" s="92"/>
      <c r="BF672" s="92"/>
      <c r="BG672" s="92"/>
      <c r="BH672" s="92"/>
      <c r="BI672" s="92"/>
      <c r="BJ672" s="92"/>
      <c r="BK672" s="92"/>
      <c r="BL672" s="92"/>
      <c r="BM672" s="92"/>
      <c r="BN672" s="92"/>
      <c r="BO672" s="92"/>
      <c r="BP672" s="92"/>
      <c r="BQ672" s="92"/>
      <c r="BR672" s="92"/>
      <c r="BS672" s="92"/>
      <c r="BT672" s="92"/>
      <c r="BU672" s="92"/>
      <c r="BV672" s="92"/>
      <c r="BW672" s="92"/>
      <c r="BX672" s="92"/>
      <c r="BY672" s="92"/>
      <c r="BZ672" s="92"/>
      <c r="CA672" s="92"/>
      <c r="CB672" s="92"/>
      <c r="CC672" s="92"/>
      <c r="CD672" s="92"/>
      <c r="CE672" s="92"/>
      <c r="CF672" s="92"/>
      <c r="CG672" s="92"/>
      <c r="CH672" s="92"/>
      <c r="CI672" s="92"/>
      <c r="CJ672" s="92"/>
      <c r="CK672" s="92"/>
      <c r="CL672" s="92"/>
      <c r="CM672" s="92"/>
      <c r="CN672" s="92"/>
      <c r="CO672" s="92"/>
      <c r="CP672" s="92"/>
      <c r="CQ672" s="92"/>
      <c r="CR672" s="92"/>
      <c r="CS672" s="92"/>
      <c r="CT672" s="92"/>
      <c r="CU672" s="92"/>
      <c r="CV672" s="92"/>
      <c r="CW672" s="92"/>
      <c r="CX672" s="92"/>
      <c r="CY672" s="92"/>
      <c r="CZ672" s="92"/>
      <c r="DA672" s="92"/>
      <c r="DB672" s="92"/>
      <c r="DC672" s="92"/>
      <c r="DD672" s="92"/>
      <c r="DE672" s="92"/>
      <c r="DF672" s="92"/>
      <c r="DG672" s="92"/>
      <c r="DH672" s="92"/>
      <c r="DI672" s="92"/>
      <c r="DJ672" s="92"/>
      <c r="DK672" s="92"/>
      <c r="DL672" s="92"/>
      <c r="DM672" s="92"/>
      <c r="DN672" s="92"/>
      <c r="DO672" s="92"/>
      <c r="DP672" s="92"/>
      <c r="DQ672" s="92"/>
      <c r="DR672" s="92"/>
      <c r="DS672" s="92"/>
      <c r="DT672" s="92"/>
      <c r="DU672" s="92"/>
      <c r="DV672" s="92"/>
      <c r="DW672" s="92"/>
      <c r="DX672" s="58" t="str">
        <f t="shared" si="3"/>
        <v/>
      </c>
      <c r="DY672" s="58" t="str">
        <f t="shared" si="4"/>
        <v/>
      </c>
      <c r="DZ672" s="92"/>
      <c r="EA672" s="92"/>
      <c r="EB672" s="59" t="s">
        <v>160</v>
      </c>
    </row>
    <row r="673" ht="12.75" customHeight="1">
      <c r="A673" s="30" t="s">
        <v>9253</v>
      </c>
      <c r="B673" s="31" t="s">
        <v>9254</v>
      </c>
      <c r="C673" s="32" t="s">
        <v>9255</v>
      </c>
      <c r="D673" s="32" t="s">
        <v>9256</v>
      </c>
      <c r="E673" s="32" t="s">
        <v>9257</v>
      </c>
      <c r="F673" s="32" t="s">
        <v>9258</v>
      </c>
      <c r="G673" s="33" t="s">
        <v>525</v>
      </c>
      <c r="H673" s="32"/>
      <c r="I673" s="32" t="s">
        <v>9259</v>
      </c>
      <c r="J673" s="33" t="s">
        <v>265</v>
      </c>
      <c r="K673" s="33" t="s">
        <v>142</v>
      </c>
      <c r="L673" s="32" t="s">
        <v>9260</v>
      </c>
      <c r="M673" s="32" t="s">
        <v>9261</v>
      </c>
      <c r="N673" s="32" t="s">
        <v>9262</v>
      </c>
      <c r="O673" s="32" t="s">
        <v>9263</v>
      </c>
      <c r="P673" s="32" t="s">
        <v>9264</v>
      </c>
      <c r="Q673" s="34" t="str">
        <f t="shared" si="1"/>
        <v/>
      </c>
      <c r="R673" s="1665">
        <v>8812.0</v>
      </c>
      <c r="S673" s="2427">
        <v>8494.0</v>
      </c>
      <c r="T673" s="1734">
        <f t="shared" si="2"/>
        <v>21306</v>
      </c>
      <c r="U673" s="139" t="s">
        <v>9265</v>
      </c>
      <c r="V673" s="39" t="s">
        <v>9266</v>
      </c>
      <c r="W673" s="32"/>
      <c r="X673" s="83"/>
      <c r="Y673" s="32"/>
      <c r="Z673" s="32"/>
      <c r="AA673" s="32"/>
      <c r="AB673" s="45" t="s">
        <v>143</v>
      </c>
      <c r="AC673" s="860" t="s">
        <v>9267</v>
      </c>
      <c r="AD673" s="85" t="s">
        <v>9268</v>
      </c>
      <c r="AE673" s="297" t="s">
        <v>9269</v>
      </c>
      <c r="AF673" s="87" t="s">
        <v>9270</v>
      </c>
      <c r="AG673" s="1665">
        <v>8812.0</v>
      </c>
      <c r="AH673" s="1673">
        <v>21306.0</v>
      </c>
      <c r="AI673" s="33" t="s">
        <v>223</v>
      </c>
      <c r="AJ673" s="262">
        <v>0.949</v>
      </c>
      <c r="AK673" s="263"/>
      <c r="AL673" s="263"/>
      <c r="AM673" s="263"/>
      <c r="AN673" s="263"/>
      <c r="AO673" s="263"/>
      <c r="AP673" s="263"/>
      <c r="AQ673" s="263"/>
      <c r="AR673" s="263"/>
      <c r="AS673" s="263"/>
      <c r="AT673" s="263"/>
      <c r="AU673" s="166"/>
      <c r="AV673" s="166"/>
      <c r="AW673" s="166"/>
      <c r="AX673" s="166"/>
      <c r="AY673" s="166"/>
      <c r="AZ673" s="166"/>
      <c r="BA673" s="166"/>
      <c r="BB673" s="166"/>
      <c r="BC673" s="166"/>
      <c r="BD673" s="166"/>
      <c r="BE673" s="166"/>
      <c r="BF673" s="166"/>
      <c r="BG673" s="166"/>
      <c r="BH673" s="166"/>
      <c r="BI673" s="166"/>
      <c r="BJ673" s="166"/>
      <c r="BK673" s="166"/>
      <c r="BL673" s="166"/>
      <c r="BM673" s="166"/>
      <c r="BN673" s="166"/>
      <c r="BO673" s="166"/>
      <c r="BP673" s="166"/>
      <c r="BQ673" s="166"/>
      <c r="BR673" s="166"/>
      <c r="BS673" s="166"/>
      <c r="BT673" s="166"/>
      <c r="BU673" s="166"/>
      <c r="BV673" s="166"/>
      <c r="BW673" s="166"/>
      <c r="BX673" s="166"/>
      <c r="BY673" s="166"/>
      <c r="BZ673" s="166"/>
      <c r="CA673" s="166"/>
      <c r="CB673" s="166"/>
      <c r="CC673" s="166"/>
      <c r="CD673" s="166"/>
      <c r="CE673" s="166"/>
      <c r="CF673" s="166"/>
      <c r="CG673" s="166"/>
      <c r="CH673" s="166"/>
      <c r="CI673" s="166"/>
      <c r="CJ673" s="166"/>
      <c r="CK673" s="166"/>
      <c r="CL673" s="166"/>
      <c r="CM673" s="166"/>
      <c r="CN673" s="166"/>
      <c r="CO673" s="166"/>
      <c r="CP673" s="166"/>
      <c r="CQ673" s="166"/>
      <c r="CR673" s="166"/>
      <c r="CS673" s="166"/>
      <c r="CT673" s="166"/>
      <c r="CU673" s="166"/>
      <c r="CV673" s="166"/>
      <c r="CW673" s="166"/>
      <c r="CX673" s="166"/>
      <c r="CY673" s="166"/>
      <c r="CZ673" s="166"/>
      <c r="DA673" s="166"/>
      <c r="DB673" s="166"/>
      <c r="DC673" s="166"/>
      <c r="DD673" s="166"/>
      <c r="DE673" s="166"/>
      <c r="DF673" s="166"/>
      <c r="DG673" s="166"/>
      <c r="DH673" s="166"/>
      <c r="DI673" s="166"/>
      <c r="DJ673" s="166"/>
      <c r="DK673" s="166"/>
      <c r="DL673" s="166"/>
      <c r="DM673" s="166"/>
      <c r="DN673" s="166"/>
      <c r="DO673" s="166"/>
      <c r="DP673" s="166"/>
      <c r="DQ673" s="166"/>
      <c r="DR673" s="166"/>
      <c r="DS673" s="166"/>
      <c r="DT673" s="166"/>
      <c r="DU673" s="166"/>
      <c r="DV673" s="166"/>
      <c r="DW673" s="166"/>
      <c r="DX673" s="58" t="str">
        <f t="shared" si="3"/>
        <v/>
      </c>
      <c r="DY673" s="58" t="str">
        <f t="shared" si="4"/>
        <v/>
      </c>
      <c r="DZ673" s="166"/>
      <c r="EA673" s="166"/>
      <c r="EB673" s="59" t="s">
        <v>160</v>
      </c>
    </row>
    <row r="674" ht="12.75" customHeight="1">
      <c r="A674" s="30" t="s">
        <v>9271</v>
      </c>
      <c r="B674" s="324"/>
      <c r="C674" s="32" t="s">
        <v>8095</v>
      </c>
      <c r="D674" s="32" t="s">
        <v>217</v>
      </c>
      <c r="E674" s="32" t="s">
        <v>136</v>
      </c>
      <c r="F674" s="32" t="s">
        <v>137</v>
      </c>
      <c r="G674" s="33" t="s">
        <v>138</v>
      </c>
      <c r="H674" s="32"/>
      <c r="I674" s="32" t="s">
        <v>140</v>
      </c>
      <c r="J674" s="33" t="s">
        <v>167</v>
      </c>
      <c r="K674" s="33" t="s">
        <v>142</v>
      </c>
      <c r="L674" s="32" t="s">
        <v>143</v>
      </c>
      <c r="M674" s="32" t="s">
        <v>144</v>
      </c>
      <c r="N674" s="32" t="s">
        <v>9272</v>
      </c>
      <c r="O674" s="32" t="s">
        <v>146</v>
      </c>
      <c r="P674" s="32" t="s">
        <v>835</v>
      </c>
      <c r="Q674" s="34">
        <f t="shared" si="1"/>
        <v>40000</v>
      </c>
      <c r="R674" s="983">
        <v>41190.0</v>
      </c>
      <c r="S674" s="538">
        <v>14908.0</v>
      </c>
      <c r="T674" s="225">
        <f t="shared" si="2"/>
        <v>60098</v>
      </c>
      <c r="U674" s="32"/>
      <c r="V674" s="39" t="s">
        <v>149</v>
      </c>
      <c r="W674" s="308">
        <v>14.0</v>
      </c>
      <c r="X674" s="67">
        <v>1.0</v>
      </c>
      <c r="Y674" s="2001">
        <v>20986.0</v>
      </c>
      <c r="Z674" s="2170">
        <v>37022.0</v>
      </c>
      <c r="AA674" s="1613" t="s">
        <v>6607</v>
      </c>
      <c r="AB674" s="45" t="s">
        <v>143</v>
      </c>
      <c r="AC674" s="32"/>
      <c r="AD674" s="102"/>
      <c r="AE674" s="102"/>
      <c r="AF674" s="102"/>
      <c r="AG674" s="32"/>
      <c r="AH674" s="32" t="s">
        <v>222</v>
      </c>
      <c r="AI674" s="33" t="s">
        <v>223</v>
      </c>
      <c r="AJ674" s="74">
        <v>0.68</v>
      </c>
      <c r="AK674" s="32"/>
      <c r="AL674" s="75">
        <v>0.2</v>
      </c>
      <c r="AM674" s="32" t="s">
        <v>156</v>
      </c>
      <c r="AN674" s="32"/>
      <c r="AO674" s="32" t="s">
        <v>156</v>
      </c>
      <c r="AP674" s="32" t="s">
        <v>156</v>
      </c>
      <c r="AQ674" s="74">
        <v>0.68</v>
      </c>
      <c r="AR674" s="33"/>
      <c r="AS674" s="185" t="s">
        <v>296</v>
      </c>
      <c r="AT674" s="32"/>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c r="CD674" s="56"/>
      <c r="CE674" s="56"/>
      <c r="CF674" s="56"/>
      <c r="CG674" s="56"/>
      <c r="CH674" s="56"/>
      <c r="CI674" s="56"/>
      <c r="CJ674" s="56"/>
      <c r="CK674" s="56"/>
      <c r="CL674" s="56"/>
      <c r="CM674" s="56"/>
      <c r="CN674" s="56"/>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8" t="s">
        <v>159</v>
      </c>
      <c r="DX674" s="58" t="str">
        <f t="shared" si="3"/>
        <v/>
      </c>
      <c r="DY674" s="58" t="str">
        <f t="shared" si="4"/>
        <v/>
      </c>
      <c r="DZ674" s="58"/>
      <c r="EA674" s="58"/>
      <c r="EB674" s="59" t="s">
        <v>160</v>
      </c>
    </row>
    <row r="675" ht="12.75" customHeight="1">
      <c r="A675" s="60" t="s">
        <v>9273</v>
      </c>
      <c r="B675" s="31" t="s">
        <v>9274</v>
      </c>
      <c r="C675" s="61" t="s">
        <v>9275</v>
      </c>
      <c r="D675" s="61" t="s">
        <v>9276</v>
      </c>
      <c r="E675" s="61" t="s">
        <v>9277</v>
      </c>
      <c r="F675" s="32" t="s">
        <v>9278</v>
      </c>
      <c r="G675" s="33" t="s">
        <v>138</v>
      </c>
      <c r="H675" s="32"/>
      <c r="I675" s="32" t="s">
        <v>9279</v>
      </c>
      <c r="J675" s="33" t="s">
        <v>167</v>
      </c>
      <c r="K675" s="33" t="s">
        <v>142</v>
      </c>
      <c r="L675" s="32" t="s">
        <v>9280</v>
      </c>
      <c r="M675" s="32" t="s">
        <v>9281</v>
      </c>
      <c r="N675" s="32" t="s">
        <v>9282</v>
      </c>
      <c r="O675" s="32" t="s">
        <v>9283</v>
      </c>
      <c r="P675" s="32" t="s">
        <v>9284</v>
      </c>
      <c r="Q675" s="34">
        <f t="shared" si="1"/>
        <v>40000</v>
      </c>
      <c r="R675" s="816">
        <v>41190.0</v>
      </c>
      <c r="S675" s="805">
        <v>14908.0</v>
      </c>
      <c r="T675" s="859">
        <f t="shared" si="2"/>
        <v>60098</v>
      </c>
      <c r="U675" s="38" t="s">
        <v>9285</v>
      </c>
      <c r="V675" s="39" t="s">
        <v>9286</v>
      </c>
      <c r="W675" s="308">
        <v>14.0</v>
      </c>
      <c r="X675" s="67">
        <v>1.0</v>
      </c>
      <c r="Y675" s="2001">
        <v>20986.0</v>
      </c>
      <c r="Z675" s="551">
        <v>37022.0</v>
      </c>
      <c r="AA675" s="1613" t="s">
        <v>9287</v>
      </c>
      <c r="AB675" s="45" t="s">
        <v>143</v>
      </c>
      <c r="AC675" s="61"/>
      <c r="AD675" s="85"/>
      <c r="AE675" s="85"/>
      <c r="AF675" s="85"/>
      <c r="AG675" s="61"/>
      <c r="AH675" s="61" t="s">
        <v>9288</v>
      </c>
      <c r="AI675" s="33" t="s">
        <v>223</v>
      </c>
      <c r="AJ675" s="1233">
        <v>0.68</v>
      </c>
      <c r="AK675" s="91"/>
      <c r="AL675" s="91"/>
      <c r="AM675" s="91"/>
      <c r="AN675" s="91"/>
      <c r="AO675" s="91"/>
      <c r="AP675" s="91"/>
      <c r="AQ675" s="91"/>
      <c r="AR675" s="91"/>
      <c r="AS675" s="91"/>
      <c r="AT675" s="91"/>
      <c r="AU675" s="92"/>
      <c r="AV675" s="92"/>
      <c r="AW675" s="92"/>
      <c r="AX675" s="92"/>
      <c r="AY675" s="92"/>
      <c r="AZ675" s="92"/>
      <c r="BA675" s="92"/>
      <c r="BB675" s="92"/>
      <c r="BC675" s="92"/>
      <c r="BD675" s="92"/>
      <c r="BE675" s="92"/>
      <c r="BF675" s="92"/>
      <c r="BG675" s="92"/>
      <c r="BH675" s="92"/>
      <c r="BI675" s="92"/>
      <c r="BJ675" s="92"/>
      <c r="BK675" s="92"/>
      <c r="BL675" s="92"/>
      <c r="BM675" s="92"/>
      <c r="BN675" s="92"/>
      <c r="BO675" s="92"/>
      <c r="BP675" s="92"/>
      <c r="BQ675" s="92"/>
      <c r="BR675" s="92"/>
      <c r="BS675" s="92"/>
      <c r="BT675" s="92"/>
      <c r="BU675" s="92"/>
      <c r="BV675" s="92"/>
      <c r="BW675" s="92"/>
      <c r="BX675" s="92"/>
      <c r="BY675" s="92"/>
      <c r="BZ675" s="92"/>
      <c r="CA675" s="92"/>
      <c r="CB675" s="92"/>
      <c r="CC675" s="92"/>
      <c r="CD675" s="92"/>
      <c r="CE675" s="92"/>
      <c r="CF675" s="92"/>
      <c r="CG675" s="92"/>
      <c r="CH675" s="92"/>
      <c r="CI675" s="92"/>
      <c r="CJ675" s="92"/>
      <c r="CK675" s="92"/>
      <c r="CL675" s="92"/>
      <c r="CM675" s="92"/>
      <c r="CN675" s="92"/>
      <c r="CO675" s="92"/>
      <c r="CP675" s="92"/>
      <c r="CQ675" s="92"/>
      <c r="CR675" s="92"/>
      <c r="CS675" s="92"/>
      <c r="CT675" s="92"/>
      <c r="CU675" s="92"/>
      <c r="CV675" s="92"/>
      <c r="CW675" s="92"/>
      <c r="CX675" s="92"/>
      <c r="CY675" s="92"/>
      <c r="CZ675" s="92"/>
      <c r="DA675" s="92"/>
      <c r="DB675" s="92"/>
      <c r="DC675" s="92"/>
      <c r="DD675" s="92"/>
      <c r="DE675" s="92"/>
      <c r="DF675" s="92"/>
      <c r="DG675" s="92"/>
      <c r="DH675" s="92"/>
      <c r="DI675" s="92"/>
      <c r="DJ675" s="92"/>
      <c r="DK675" s="92"/>
      <c r="DL675" s="92"/>
      <c r="DM675" s="92"/>
      <c r="DN675" s="92"/>
      <c r="DO675" s="92"/>
      <c r="DP675" s="92"/>
      <c r="DQ675" s="92"/>
      <c r="DR675" s="92"/>
      <c r="DS675" s="92"/>
      <c r="DT675" s="92"/>
      <c r="DU675" s="92"/>
      <c r="DV675" s="92"/>
      <c r="DW675" s="92"/>
      <c r="DX675" s="58" t="str">
        <f t="shared" si="3"/>
        <v/>
      </c>
      <c r="DY675" s="58" t="str">
        <f t="shared" si="4"/>
        <v/>
      </c>
      <c r="DZ675" s="92"/>
      <c r="EA675" s="92"/>
      <c r="EB675" s="59" t="s">
        <v>160</v>
      </c>
    </row>
    <row r="676" ht="12.75" customHeight="1">
      <c r="A676" s="60" t="s">
        <v>9289</v>
      </c>
      <c r="B676" s="324"/>
      <c r="C676" s="61" t="s">
        <v>9290</v>
      </c>
      <c r="D676" s="61" t="s">
        <v>4052</v>
      </c>
      <c r="E676" s="61" t="s">
        <v>4053</v>
      </c>
      <c r="F676" s="32" t="s">
        <v>137</v>
      </c>
      <c r="G676" s="33" t="s">
        <v>138</v>
      </c>
      <c r="H676" s="32" t="s">
        <v>3762</v>
      </c>
      <c r="I676" s="32" t="s">
        <v>140</v>
      </c>
      <c r="J676" s="33" t="s">
        <v>663</v>
      </c>
      <c r="K676" s="33" t="s">
        <v>142</v>
      </c>
      <c r="L676" s="32" t="s">
        <v>143</v>
      </c>
      <c r="M676" s="33" t="s">
        <v>169</v>
      </c>
      <c r="N676" s="32" t="s">
        <v>9291</v>
      </c>
      <c r="O676" s="32" t="s">
        <v>146</v>
      </c>
      <c r="P676" s="32" t="s">
        <v>171</v>
      </c>
      <c r="Q676" s="34">
        <f t="shared" si="1"/>
        <v>35000</v>
      </c>
      <c r="R676" s="817">
        <v>40684.0</v>
      </c>
      <c r="S676" s="1598">
        <v>15908.0</v>
      </c>
      <c r="T676" s="362">
        <f t="shared" si="2"/>
        <v>60592</v>
      </c>
      <c r="U676" s="32"/>
      <c r="V676" s="65" t="s">
        <v>173</v>
      </c>
      <c r="W676" s="1399">
        <v>71.0</v>
      </c>
      <c r="X676" s="1831">
        <v>0.97</v>
      </c>
      <c r="Y676" s="42">
        <v>24964.0</v>
      </c>
      <c r="Z676" s="1611">
        <v>33146.0</v>
      </c>
      <c r="AA676" s="2002" t="s">
        <v>2044</v>
      </c>
      <c r="AB676" s="71" t="s">
        <v>143</v>
      </c>
      <c r="AC676" s="61"/>
      <c r="AD676" s="102"/>
      <c r="AE676" s="102"/>
      <c r="AF676" s="102"/>
      <c r="AG676" s="61"/>
      <c r="AH676" s="61" t="s">
        <v>222</v>
      </c>
      <c r="AI676" s="33" t="s">
        <v>223</v>
      </c>
      <c r="AJ676" s="1967">
        <v>0.44</v>
      </c>
      <c r="AK676" s="2428">
        <v>0.24</v>
      </c>
      <c r="AL676" s="1214">
        <v>0.28</v>
      </c>
      <c r="AM676" s="61" t="s">
        <v>156</v>
      </c>
      <c r="AN676" s="61"/>
      <c r="AO676" s="61" t="s">
        <v>156</v>
      </c>
      <c r="AP676" s="61"/>
      <c r="AQ676" s="90">
        <v>0.39</v>
      </c>
      <c r="AR676" s="32"/>
      <c r="AS676" s="79" t="s">
        <v>173</v>
      </c>
      <c r="AT676" s="32"/>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c r="CD676" s="56"/>
      <c r="CE676" s="56"/>
      <c r="CF676" s="56"/>
      <c r="CG676" s="56"/>
      <c r="CH676" s="56"/>
      <c r="CI676" s="56"/>
      <c r="CJ676" s="56"/>
      <c r="CK676" s="56"/>
      <c r="CL676" s="56"/>
      <c r="CM676" s="56"/>
      <c r="CN676" s="56"/>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8" t="s">
        <v>159</v>
      </c>
      <c r="DX676" s="58" t="str">
        <f t="shared" si="3"/>
        <v/>
      </c>
      <c r="DY676" s="58" t="str">
        <f t="shared" si="4"/>
        <v/>
      </c>
      <c r="DZ676" s="58"/>
      <c r="EA676" s="58"/>
      <c r="EB676" s="59" t="s">
        <v>160</v>
      </c>
    </row>
    <row r="677" ht="12.75" customHeight="1">
      <c r="A677" s="30" t="s">
        <v>9292</v>
      </c>
      <c r="B677" s="31" t="s">
        <v>9293</v>
      </c>
      <c r="C677" s="32" t="s">
        <v>9294</v>
      </c>
      <c r="D677" s="32" t="s">
        <v>9295</v>
      </c>
      <c r="E677" s="32" t="s">
        <v>9296</v>
      </c>
      <c r="F677" s="32" t="s">
        <v>9297</v>
      </c>
      <c r="G677" s="33" t="s">
        <v>138</v>
      </c>
      <c r="H677" s="32" t="s">
        <v>9298</v>
      </c>
      <c r="I677" s="32" t="s">
        <v>9299</v>
      </c>
      <c r="J677" s="33" t="s">
        <v>663</v>
      </c>
      <c r="K677" s="33" t="s">
        <v>142</v>
      </c>
      <c r="L677" s="32" t="s">
        <v>9300</v>
      </c>
      <c r="M677" s="33" t="s">
        <v>169</v>
      </c>
      <c r="N677" s="32" t="s">
        <v>9301</v>
      </c>
      <c r="O677" s="32" t="s">
        <v>9302</v>
      </c>
      <c r="P677" s="32" t="s">
        <v>9303</v>
      </c>
      <c r="Q677" s="34">
        <f t="shared" si="1"/>
        <v>35000</v>
      </c>
      <c r="R677" s="859">
        <v>40684.0</v>
      </c>
      <c r="S677" s="692">
        <v>15908.0</v>
      </c>
      <c r="T677" s="816">
        <f t="shared" si="2"/>
        <v>60592</v>
      </c>
      <c r="U677" s="38" t="s">
        <v>9304</v>
      </c>
      <c r="V677" s="65" t="s">
        <v>9305</v>
      </c>
      <c r="W677" s="787">
        <v>71.0</v>
      </c>
      <c r="X677" s="141">
        <v>0.971</v>
      </c>
      <c r="Y677" s="42">
        <v>24964.0</v>
      </c>
      <c r="Z677" s="1593">
        <v>33146.0</v>
      </c>
      <c r="AA677" s="2002" t="s">
        <v>9306</v>
      </c>
      <c r="AB677" s="71" t="s">
        <v>9307</v>
      </c>
      <c r="AC677" s="32"/>
      <c r="AD677" s="85"/>
      <c r="AE677" s="85"/>
      <c r="AF677" s="85"/>
      <c r="AG677" s="32"/>
      <c r="AH677" s="32" t="s">
        <v>9308</v>
      </c>
      <c r="AI677" s="33" t="s">
        <v>223</v>
      </c>
      <c r="AJ677" s="2429">
        <v>0.44</v>
      </c>
      <c r="AK677" s="91"/>
      <c r="AL677" s="91"/>
      <c r="AM677" s="91"/>
      <c r="AN677" s="91"/>
      <c r="AO677" s="91"/>
      <c r="AP677" s="91"/>
      <c r="AQ677" s="91"/>
      <c r="AR677" s="91"/>
      <c r="AS677" s="91"/>
      <c r="AT677" s="91"/>
      <c r="AU677" s="92"/>
      <c r="AV677" s="92"/>
      <c r="AW677" s="92"/>
      <c r="AX677" s="92"/>
      <c r="AY677" s="92"/>
      <c r="AZ677" s="92"/>
      <c r="BA677" s="92"/>
      <c r="BB677" s="92"/>
      <c r="BC677" s="92"/>
      <c r="BD677" s="92"/>
      <c r="BE677" s="92"/>
      <c r="BF677" s="92"/>
      <c r="BG677" s="92"/>
      <c r="BH677" s="92"/>
      <c r="BI677" s="92"/>
      <c r="BJ677" s="92"/>
      <c r="BK677" s="92"/>
      <c r="BL677" s="92"/>
      <c r="BM677" s="92"/>
      <c r="BN677" s="92"/>
      <c r="BO677" s="92"/>
      <c r="BP677" s="92"/>
      <c r="BQ677" s="92"/>
      <c r="BR677" s="92"/>
      <c r="BS677" s="92"/>
      <c r="BT677" s="92"/>
      <c r="BU677" s="92"/>
      <c r="BV677" s="92"/>
      <c r="BW677" s="92"/>
      <c r="BX677" s="92"/>
      <c r="BY677" s="92"/>
      <c r="BZ677" s="92"/>
      <c r="CA677" s="92"/>
      <c r="CB677" s="92"/>
      <c r="CC677" s="92"/>
      <c r="CD677" s="92"/>
      <c r="CE677" s="92"/>
      <c r="CF677" s="92"/>
      <c r="CG677" s="92"/>
      <c r="CH677" s="92"/>
      <c r="CI677" s="92"/>
      <c r="CJ677" s="92"/>
      <c r="CK677" s="92"/>
      <c r="CL677" s="92"/>
      <c r="CM677" s="92"/>
      <c r="CN677" s="92"/>
      <c r="CO677" s="92"/>
      <c r="CP677" s="92"/>
      <c r="CQ677" s="92"/>
      <c r="CR677" s="92"/>
      <c r="CS677" s="92"/>
      <c r="CT677" s="92"/>
      <c r="CU677" s="92"/>
      <c r="CV677" s="92"/>
      <c r="CW677" s="92"/>
      <c r="CX677" s="92"/>
      <c r="CY677" s="92"/>
      <c r="CZ677" s="92"/>
      <c r="DA677" s="92"/>
      <c r="DB677" s="92"/>
      <c r="DC677" s="92"/>
      <c r="DD677" s="92"/>
      <c r="DE677" s="92"/>
      <c r="DF677" s="92"/>
      <c r="DG677" s="92"/>
      <c r="DH677" s="92"/>
      <c r="DI677" s="92"/>
      <c r="DJ677" s="92"/>
      <c r="DK677" s="92"/>
      <c r="DL677" s="92"/>
      <c r="DM677" s="92"/>
      <c r="DN677" s="92"/>
      <c r="DO677" s="92"/>
      <c r="DP677" s="92"/>
      <c r="DQ677" s="92"/>
      <c r="DR677" s="92"/>
      <c r="DS677" s="92"/>
      <c r="DT677" s="92"/>
      <c r="DU677" s="92"/>
      <c r="DV677" s="92"/>
      <c r="DW677" s="92"/>
      <c r="DX677" s="58" t="str">
        <f t="shared" si="3"/>
        <v/>
      </c>
      <c r="DY677" s="58" t="str">
        <f t="shared" si="4"/>
        <v/>
      </c>
      <c r="DZ677" s="92"/>
      <c r="EA677" s="92"/>
      <c r="EB677" s="59" t="s">
        <v>160</v>
      </c>
    </row>
    <row r="678" ht="12.75" customHeight="1">
      <c r="A678" s="30" t="s">
        <v>9309</v>
      </c>
      <c r="B678" s="324"/>
      <c r="C678" s="32" t="s">
        <v>9310</v>
      </c>
      <c r="D678" s="32" t="s">
        <v>9311</v>
      </c>
      <c r="E678" s="32" t="s">
        <v>9312</v>
      </c>
      <c r="F678" s="32" t="s">
        <v>137</v>
      </c>
      <c r="G678" s="32" t="s">
        <v>9313</v>
      </c>
      <c r="H678" s="32"/>
      <c r="I678" s="32" t="s">
        <v>4015</v>
      </c>
      <c r="J678" s="33" t="s">
        <v>663</v>
      </c>
      <c r="K678" s="33" t="s">
        <v>142</v>
      </c>
      <c r="L678" s="32" t="s">
        <v>143</v>
      </c>
      <c r="M678" s="33" t="s">
        <v>169</v>
      </c>
      <c r="N678" s="32" t="s">
        <v>9314</v>
      </c>
      <c r="O678" s="32" t="s">
        <v>146</v>
      </c>
      <c r="P678" s="32" t="s">
        <v>171</v>
      </c>
      <c r="Q678" s="34">
        <f t="shared" si="1"/>
        <v>30000</v>
      </c>
      <c r="R678" s="831">
        <v>40930.0</v>
      </c>
      <c r="S678" s="1145">
        <v>16088.0</v>
      </c>
      <c r="T678" s="817">
        <f t="shared" si="2"/>
        <v>61018</v>
      </c>
      <c r="U678" s="32"/>
      <c r="V678" s="65" t="s">
        <v>173</v>
      </c>
      <c r="W678" s="2019">
        <v>47.0</v>
      </c>
      <c r="X678" s="627">
        <v>0.98</v>
      </c>
      <c r="Y678" s="2430">
        <v>31310.0</v>
      </c>
      <c r="Z678" s="2431">
        <v>27104.0</v>
      </c>
      <c r="AA678" s="286" t="s">
        <v>3458</v>
      </c>
      <c r="AB678" s="71" t="s">
        <v>143</v>
      </c>
      <c r="AC678" s="32"/>
      <c r="AD678" s="102"/>
      <c r="AE678" s="102"/>
      <c r="AF678" s="102"/>
      <c r="AG678" s="32"/>
      <c r="AH678" s="32" t="s">
        <v>222</v>
      </c>
      <c r="AI678" s="33" t="s">
        <v>223</v>
      </c>
      <c r="AJ678" s="532">
        <v>0.49</v>
      </c>
      <c r="AK678" s="2072">
        <v>0.25</v>
      </c>
      <c r="AL678" s="1218">
        <v>0.34</v>
      </c>
      <c r="AM678" s="32" t="s">
        <v>156</v>
      </c>
      <c r="AN678" s="32"/>
      <c r="AO678" s="32" t="s">
        <v>156</v>
      </c>
      <c r="AP678" s="32"/>
      <c r="AQ678" s="1001">
        <v>0.36</v>
      </c>
      <c r="AR678" s="32"/>
      <c r="AS678" s="79" t="s">
        <v>173</v>
      </c>
      <c r="AT678" s="32"/>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c r="CD678" s="56"/>
      <c r="CE678" s="56"/>
      <c r="CF678" s="56"/>
      <c r="CG678" s="56"/>
      <c r="CH678" s="56"/>
      <c r="CI678" s="56"/>
      <c r="CJ678" s="56"/>
      <c r="CK678" s="56"/>
      <c r="CL678" s="56"/>
      <c r="CM678" s="56"/>
      <c r="CN678" s="56"/>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8" t="s">
        <v>159</v>
      </c>
      <c r="DX678" s="58" t="str">
        <f t="shared" si="3"/>
        <v/>
      </c>
      <c r="DY678" s="58" t="str">
        <f t="shared" si="4"/>
        <v>affordable</v>
      </c>
      <c r="DZ678" s="58"/>
      <c r="EA678" s="58"/>
      <c r="EB678" s="59" t="s">
        <v>160</v>
      </c>
    </row>
    <row r="679" ht="12.75" customHeight="1">
      <c r="A679" s="60" t="s">
        <v>9315</v>
      </c>
      <c r="B679" s="31" t="s">
        <v>9316</v>
      </c>
      <c r="C679" s="61" t="s">
        <v>9317</v>
      </c>
      <c r="D679" s="61" t="s">
        <v>9318</v>
      </c>
      <c r="E679" s="61" t="s">
        <v>9319</v>
      </c>
      <c r="F679" s="32" t="s">
        <v>9320</v>
      </c>
      <c r="G679" s="32" t="s">
        <v>9321</v>
      </c>
      <c r="H679" s="32"/>
      <c r="I679" s="32" t="s">
        <v>9322</v>
      </c>
      <c r="J679" s="33" t="s">
        <v>663</v>
      </c>
      <c r="K679" s="33" t="s">
        <v>142</v>
      </c>
      <c r="L679" s="32" t="s">
        <v>9323</v>
      </c>
      <c r="M679" s="33" t="s">
        <v>169</v>
      </c>
      <c r="N679" s="32" t="s">
        <v>9324</v>
      </c>
      <c r="O679" s="32" t="s">
        <v>9325</v>
      </c>
      <c r="P679" s="32" t="s">
        <v>9326</v>
      </c>
      <c r="Q679" s="34">
        <f t="shared" si="1"/>
        <v>30000</v>
      </c>
      <c r="R679" s="64">
        <v>40930.0</v>
      </c>
      <c r="S679" s="878">
        <v>16088.0</v>
      </c>
      <c r="T679" s="892">
        <f t="shared" si="2"/>
        <v>61018</v>
      </c>
      <c r="U679" s="38" t="s">
        <v>9327</v>
      </c>
      <c r="V679" s="65" t="s">
        <v>9328</v>
      </c>
      <c r="W679" s="1146">
        <v>47.0</v>
      </c>
      <c r="X679" s="242">
        <v>0.982</v>
      </c>
      <c r="Y679" s="2430">
        <v>31310.0</v>
      </c>
      <c r="Z679" s="841">
        <v>27104.0</v>
      </c>
      <c r="AA679" s="286" t="s">
        <v>9329</v>
      </c>
      <c r="AB679" s="71" t="s">
        <v>9330</v>
      </c>
      <c r="AC679" s="61"/>
      <c r="AD679" s="85"/>
      <c r="AE679" s="85"/>
      <c r="AF679" s="85"/>
      <c r="AG679" s="61"/>
      <c r="AH679" s="61" t="s">
        <v>9331</v>
      </c>
      <c r="AI679" s="33" t="s">
        <v>223</v>
      </c>
      <c r="AJ679" s="2432">
        <v>0.49</v>
      </c>
      <c r="AK679" s="91"/>
      <c r="AL679" s="91"/>
      <c r="AM679" s="91"/>
      <c r="AN679" s="91"/>
      <c r="AO679" s="91"/>
      <c r="AP679" s="91"/>
      <c r="AQ679" s="91"/>
      <c r="AR679" s="91"/>
      <c r="AS679" s="91"/>
      <c r="AT679" s="91"/>
      <c r="AU679" s="92"/>
      <c r="AV679" s="92"/>
      <c r="AW679" s="92"/>
      <c r="AX679" s="92"/>
      <c r="AY679" s="92"/>
      <c r="AZ679" s="92"/>
      <c r="BA679" s="92"/>
      <c r="BB679" s="92"/>
      <c r="BC679" s="92"/>
      <c r="BD679" s="92"/>
      <c r="BE679" s="92"/>
      <c r="BF679" s="92"/>
      <c r="BG679" s="92"/>
      <c r="BH679" s="92"/>
      <c r="BI679" s="92"/>
      <c r="BJ679" s="92"/>
      <c r="BK679" s="92"/>
      <c r="BL679" s="92"/>
      <c r="BM679" s="92"/>
      <c r="BN679" s="92"/>
      <c r="BO679" s="92"/>
      <c r="BP679" s="92"/>
      <c r="BQ679" s="92"/>
      <c r="BR679" s="92"/>
      <c r="BS679" s="92"/>
      <c r="BT679" s="92"/>
      <c r="BU679" s="92"/>
      <c r="BV679" s="92"/>
      <c r="BW679" s="92"/>
      <c r="BX679" s="92"/>
      <c r="BY679" s="92"/>
      <c r="BZ679" s="92"/>
      <c r="CA679" s="92"/>
      <c r="CB679" s="92"/>
      <c r="CC679" s="92"/>
      <c r="CD679" s="92"/>
      <c r="CE679" s="92"/>
      <c r="CF679" s="92"/>
      <c r="CG679" s="92"/>
      <c r="CH679" s="92"/>
      <c r="CI679" s="92"/>
      <c r="CJ679" s="92"/>
      <c r="CK679" s="92"/>
      <c r="CL679" s="92"/>
      <c r="CM679" s="92"/>
      <c r="CN679" s="92"/>
      <c r="CO679" s="92"/>
      <c r="CP679" s="92"/>
      <c r="CQ679" s="92"/>
      <c r="CR679" s="92"/>
      <c r="CS679" s="92"/>
      <c r="CT679" s="92"/>
      <c r="CU679" s="92"/>
      <c r="CV679" s="92"/>
      <c r="CW679" s="92"/>
      <c r="CX679" s="92"/>
      <c r="CY679" s="92"/>
      <c r="CZ679" s="92"/>
      <c r="DA679" s="92"/>
      <c r="DB679" s="92"/>
      <c r="DC679" s="92"/>
      <c r="DD679" s="92"/>
      <c r="DE679" s="92"/>
      <c r="DF679" s="92"/>
      <c r="DG679" s="92"/>
      <c r="DH679" s="92"/>
      <c r="DI679" s="92"/>
      <c r="DJ679" s="92"/>
      <c r="DK679" s="92"/>
      <c r="DL679" s="92"/>
      <c r="DM679" s="92"/>
      <c r="DN679" s="92"/>
      <c r="DO679" s="92"/>
      <c r="DP679" s="92"/>
      <c r="DQ679" s="92"/>
      <c r="DR679" s="92"/>
      <c r="DS679" s="92"/>
      <c r="DT679" s="92"/>
      <c r="DU679" s="92"/>
      <c r="DV679" s="92"/>
      <c r="DW679" s="92"/>
      <c r="DX679" s="58" t="str">
        <f t="shared" si="3"/>
        <v/>
      </c>
      <c r="DY679" s="58" t="str">
        <f t="shared" si="4"/>
        <v>affordable</v>
      </c>
      <c r="DZ679" s="92"/>
      <c r="EA679" s="92"/>
      <c r="EB679" s="59" t="s">
        <v>160</v>
      </c>
    </row>
    <row r="680" ht="12.75" customHeight="1">
      <c r="A680" s="60" t="s">
        <v>9332</v>
      </c>
      <c r="B680" s="324"/>
      <c r="C680" s="61" t="s">
        <v>9333</v>
      </c>
      <c r="D680" s="61" t="s">
        <v>217</v>
      </c>
      <c r="E680" s="61" t="s">
        <v>136</v>
      </c>
      <c r="F680" s="32" t="s">
        <v>137</v>
      </c>
      <c r="G680" s="33" t="s">
        <v>138</v>
      </c>
      <c r="H680" s="32" t="s">
        <v>139</v>
      </c>
      <c r="I680" s="32" t="s">
        <v>9334</v>
      </c>
      <c r="J680" s="33" t="s">
        <v>265</v>
      </c>
      <c r="K680" s="33" t="s">
        <v>142</v>
      </c>
      <c r="L680" s="32" t="s">
        <v>143</v>
      </c>
      <c r="M680" s="32" t="s">
        <v>144</v>
      </c>
      <c r="N680" s="32" t="s">
        <v>9335</v>
      </c>
      <c r="O680" s="32" t="s">
        <v>146</v>
      </c>
      <c r="P680" s="32" t="s">
        <v>835</v>
      </c>
      <c r="Q680" s="34">
        <f t="shared" si="1"/>
        <v>40000</v>
      </c>
      <c r="R680" s="480">
        <v>53020.0</v>
      </c>
      <c r="S680" s="389">
        <v>20530.0</v>
      </c>
      <c r="T680" s="1165">
        <f t="shared" si="2"/>
        <v>77550</v>
      </c>
      <c r="U680" s="32"/>
      <c r="V680" s="65" t="s">
        <v>173</v>
      </c>
      <c r="W680" s="886">
        <v>321.0</v>
      </c>
      <c r="X680" s="2254">
        <v>0.66</v>
      </c>
      <c r="Y680" s="1336">
        <v>36954.0</v>
      </c>
      <c r="Z680" s="2170">
        <v>37082.0</v>
      </c>
      <c r="AA680" s="295" t="s">
        <v>9336</v>
      </c>
      <c r="AB680" s="71" t="s">
        <v>143</v>
      </c>
      <c r="AC680" s="46" t="s">
        <v>9337</v>
      </c>
      <c r="AD680" s="87" t="s">
        <v>6328</v>
      </c>
      <c r="AE680" s="297" t="s">
        <v>9338</v>
      </c>
      <c r="AF680" s="85" t="s">
        <v>9339</v>
      </c>
      <c r="AG680" s="49">
        <v>0.0</v>
      </c>
      <c r="AH680" s="128">
        <v>24530.0</v>
      </c>
      <c r="AI680" s="32" t="s">
        <v>9340</v>
      </c>
      <c r="AJ680" s="1106">
        <v>0.8</v>
      </c>
      <c r="AK680" s="61"/>
      <c r="AL680" s="148">
        <v>0.13</v>
      </c>
      <c r="AM680" s="61" t="s">
        <v>156</v>
      </c>
      <c r="AN680" s="61"/>
      <c r="AO680" s="61" t="s">
        <v>156</v>
      </c>
      <c r="AP680" s="61"/>
      <c r="AQ680" s="1106">
        <v>0.8</v>
      </c>
      <c r="AR680" s="32"/>
      <c r="AS680" s="79" t="s">
        <v>173</v>
      </c>
      <c r="AT680" s="32"/>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c r="CD680" s="56"/>
      <c r="CE680" s="56"/>
      <c r="CF680" s="56"/>
      <c r="CG680" s="56"/>
      <c r="CH680" s="56"/>
      <c r="CI680" s="56"/>
      <c r="CJ680" s="56"/>
      <c r="CK680" s="56"/>
      <c r="CL680" s="56"/>
      <c r="CM680" s="56"/>
      <c r="CN680" s="56"/>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8" t="s">
        <v>159</v>
      </c>
      <c r="DX680" s="58" t="str">
        <f t="shared" si="3"/>
        <v/>
      </c>
      <c r="DY680" s="58" t="str">
        <f t="shared" si="4"/>
        <v/>
      </c>
      <c r="DZ680" s="58"/>
      <c r="EA680" s="58"/>
      <c r="EB680" s="59" t="s">
        <v>160</v>
      </c>
    </row>
    <row r="681" ht="12.75" customHeight="1">
      <c r="A681" s="30" t="s">
        <v>9341</v>
      </c>
      <c r="B681" s="31" t="s">
        <v>9342</v>
      </c>
      <c r="C681" s="32" t="s">
        <v>9343</v>
      </c>
      <c r="D681" s="32" t="s">
        <v>9344</v>
      </c>
      <c r="E681" s="32" t="s">
        <v>9345</v>
      </c>
      <c r="F681" s="32" t="s">
        <v>9346</v>
      </c>
      <c r="G681" s="33" t="s">
        <v>138</v>
      </c>
      <c r="H681" s="32" t="s">
        <v>9347</v>
      </c>
      <c r="I681" s="32" t="s">
        <v>9348</v>
      </c>
      <c r="J681" s="33" t="s">
        <v>265</v>
      </c>
      <c r="K681" s="33" t="s">
        <v>142</v>
      </c>
      <c r="L681" s="32" t="s">
        <v>9349</v>
      </c>
      <c r="M681" s="32" t="s">
        <v>9350</v>
      </c>
      <c r="N681" s="32" t="s">
        <v>9351</v>
      </c>
      <c r="O681" s="32" t="s">
        <v>9352</v>
      </c>
      <c r="P681" s="32" t="s">
        <v>9353</v>
      </c>
      <c r="Q681" s="34">
        <f t="shared" si="1"/>
        <v>40000</v>
      </c>
      <c r="R681" s="93">
        <v>53020.0</v>
      </c>
      <c r="S681" s="1988">
        <v>20530.0</v>
      </c>
      <c r="T681" s="1079">
        <f t="shared" si="2"/>
        <v>77550</v>
      </c>
      <c r="U681" s="38" t="s">
        <v>9354</v>
      </c>
      <c r="V681" s="65" t="s">
        <v>9355</v>
      </c>
      <c r="W681" s="266">
        <v>321.0</v>
      </c>
      <c r="X681" s="1423">
        <v>0.66</v>
      </c>
      <c r="Y681" s="1336">
        <v>36954.0</v>
      </c>
      <c r="Z681" s="551">
        <v>37082.0</v>
      </c>
      <c r="AA681" s="295" t="s">
        <v>9356</v>
      </c>
      <c r="AB681" s="71" t="s">
        <v>9357</v>
      </c>
      <c r="AC681" s="46" t="s">
        <v>9358</v>
      </c>
      <c r="AD681" s="87" t="s">
        <v>6328</v>
      </c>
      <c r="AE681" s="297" t="s">
        <v>9338</v>
      </c>
      <c r="AF681" s="85" t="s">
        <v>9339</v>
      </c>
      <c r="AG681" s="145">
        <v>0.0</v>
      </c>
      <c r="AH681" s="224">
        <v>24530.0</v>
      </c>
      <c r="AI681" s="32" t="s">
        <v>9359</v>
      </c>
      <c r="AJ681" s="119">
        <v>0.8</v>
      </c>
      <c r="AK681" s="91"/>
      <c r="AL681" s="91"/>
      <c r="AM681" s="91"/>
      <c r="AN681" s="91"/>
      <c r="AO681" s="91"/>
      <c r="AP681" s="91"/>
      <c r="AQ681" s="91"/>
      <c r="AR681" s="91"/>
      <c r="AS681" s="91"/>
      <c r="AT681" s="91"/>
      <c r="AU681" s="92"/>
      <c r="AV681" s="92"/>
      <c r="AW681" s="92"/>
      <c r="AX681" s="92"/>
      <c r="AY681" s="92"/>
      <c r="AZ681" s="92"/>
      <c r="BA681" s="92"/>
      <c r="BB681" s="92"/>
      <c r="BC681" s="92"/>
      <c r="BD681" s="92"/>
      <c r="BE681" s="92"/>
      <c r="BF681" s="92"/>
      <c r="BG681" s="92"/>
      <c r="BH681" s="92"/>
      <c r="BI681" s="92"/>
      <c r="BJ681" s="92"/>
      <c r="BK681" s="92"/>
      <c r="BL681" s="92"/>
      <c r="BM681" s="92"/>
      <c r="BN681" s="92"/>
      <c r="BO681" s="92"/>
      <c r="BP681" s="92"/>
      <c r="BQ681" s="92"/>
      <c r="BR681" s="92"/>
      <c r="BS681" s="92"/>
      <c r="BT681" s="92"/>
      <c r="BU681" s="92"/>
      <c r="BV681" s="92"/>
      <c r="BW681" s="92"/>
      <c r="BX681" s="92"/>
      <c r="BY681" s="92"/>
      <c r="BZ681" s="92"/>
      <c r="CA681" s="92"/>
      <c r="CB681" s="92"/>
      <c r="CC681" s="92"/>
      <c r="CD681" s="92"/>
      <c r="CE681" s="92"/>
      <c r="CF681" s="92"/>
      <c r="CG681" s="92"/>
      <c r="CH681" s="92"/>
      <c r="CI681" s="92"/>
      <c r="CJ681" s="92"/>
      <c r="CK681" s="92"/>
      <c r="CL681" s="92"/>
      <c r="CM681" s="92"/>
      <c r="CN681" s="92"/>
      <c r="CO681" s="92"/>
      <c r="CP681" s="92"/>
      <c r="CQ681" s="92"/>
      <c r="CR681" s="92"/>
      <c r="CS681" s="92"/>
      <c r="CT681" s="92"/>
      <c r="CU681" s="92"/>
      <c r="CV681" s="92"/>
      <c r="CW681" s="92"/>
      <c r="CX681" s="92"/>
      <c r="CY681" s="92"/>
      <c r="CZ681" s="92"/>
      <c r="DA681" s="92"/>
      <c r="DB681" s="92"/>
      <c r="DC681" s="92"/>
      <c r="DD681" s="92"/>
      <c r="DE681" s="92"/>
      <c r="DF681" s="92"/>
      <c r="DG681" s="92"/>
      <c r="DH681" s="92"/>
      <c r="DI681" s="92"/>
      <c r="DJ681" s="92"/>
      <c r="DK681" s="92"/>
      <c r="DL681" s="92"/>
      <c r="DM681" s="92"/>
      <c r="DN681" s="92"/>
      <c r="DO681" s="92"/>
      <c r="DP681" s="92"/>
      <c r="DQ681" s="92"/>
      <c r="DR681" s="92"/>
      <c r="DS681" s="92"/>
      <c r="DT681" s="92"/>
      <c r="DU681" s="92"/>
      <c r="DV681" s="92"/>
      <c r="DW681" s="92"/>
      <c r="DX681" s="58" t="str">
        <f t="shared" si="3"/>
        <v/>
      </c>
      <c r="DY681" s="58" t="str">
        <f t="shared" si="4"/>
        <v/>
      </c>
      <c r="DZ681" s="92"/>
      <c r="EA681" s="92"/>
      <c r="EB681" s="59" t="s">
        <v>160</v>
      </c>
    </row>
    <row r="682" ht="12.75" customHeight="1">
      <c r="A682" s="30" t="s">
        <v>9360</v>
      </c>
      <c r="B682" s="324"/>
      <c r="C682" s="32" t="s">
        <v>9361</v>
      </c>
      <c r="D682" s="32" t="s">
        <v>217</v>
      </c>
      <c r="E682" s="32" t="s">
        <v>136</v>
      </c>
      <c r="F682" s="32" t="s">
        <v>137</v>
      </c>
      <c r="G682" s="33" t="s">
        <v>138</v>
      </c>
      <c r="H682" s="32"/>
      <c r="I682" s="32" t="s">
        <v>1846</v>
      </c>
      <c r="J682" s="33" t="s">
        <v>167</v>
      </c>
      <c r="K682" s="33" t="s">
        <v>142</v>
      </c>
      <c r="L682" s="32" t="s">
        <v>143</v>
      </c>
      <c r="M682" s="33" t="s">
        <v>169</v>
      </c>
      <c r="N682" s="32" t="s">
        <v>9362</v>
      </c>
      <c r="O682" s="32" t="s">
        <v>146</v>
      </c>
      <c r="P682" s="32" t="s">
        <v>171</v>
      </c>
      <c r="Q682" s="34">
        <f t="shared" si="1"/>
        <v>40000</v>
      </c>
      <c r="R682" s="784">
        <v>65900.0</v>
      </c>
      <c r="S682" s="225">
        <v>17000.0</v>
      </c>
      <c r="T682" s="1559">
        <f t="shared" si="2"/>
        <v>86900</v>
      </c>
      <c r="U682" s="32"/>
      <c r="V682" s="65" t="s">
        <v>173</v>
      </c>
      <c r="W682" s="282">
        <v>162.0</v>
      </c>
      <c r="X682" s="2056">
        <v>0.83</v>
      </c>
      <c r="Y682" s="2433">
        <v>48613.0</v>
      </c>
      <c r="Z682" s="1593">
        <v>35737.0</v>
      </c>
      <c r="AA682" s="1137" t="s">
        <v>9363</v>
      </c>
      <c r="AB682" s="71" t="s">
        <v>143</v>
      </c>
      <c r="AC682" s="46" t="s">
        <v>9364</v>
      </c>
      <c r="AD682" s="85" t="s">
        <v>3519</v>
      </c>
      <c r="AE682" s="297" t="s">
        <v>9365</v>
      </c>
      <c r="AF682" s="85" t="s">
        <v>9366</v>
      </c>
      <c r="AG682" s="49">
        <v>0.0</v>
      </c>
      <c r="AH682" s="2434">
        <v>21000.0</v>
      </c>
      <c r="AI682" s="32" t="s">
        <v>9367</v>
      </c>
      <c r="AJ682" s="1635">
        <v>0.585</v>
      </c>
      <c r="AK682" s="32"/>
      <c r="AL682" s="1219">
        <v>0.17</v>
      </c>
      <c r="AM682" s="32" t="s">
        <v>156</v>
      </c>
      <c r="AN682" s="32"/>
      <c r="AO682" s="32" t="s">
        <v>156</v>
      </c>
      <c r="AP682" s="32" t="s">
        <v>156</v>
      </c>
      <c r="AQ682" s="947">
        <v>0.58</v>
      </c>
      <c r="AR682" s="32"/>
      <c r="AS682" s="79" t="s">
        <v>173</v>
      </c>
      <c r="AT682" s="32"/>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c r="CD682" s="56"/>
      <c r="CE682" s="56"/>
      <c r="CF682" s="56"/>
      <c r="CG682" s="56"/>
      <c r="CH682" s="56"/>
      <c r="CI682" s="56"/>
      <c r="CJ682" s="56"/>
      <c r="CK682" s="56"/>
      <c r="CL682" s="56"/>
      <c r="CM682" s="56"/>
      <c r="CN682" s="56"/>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8" t="s">
        <v>159</v>
      </c>
      <c r="DX682" s="58" t="str">
        <f t="shared" si="3"/>
        <v/>
      </c>
      <c r="DY682" s="58" t="str">
        <f t="shared" si="4"/>
        <v/>
      </c>
      <c r="DZ682" s="58"/>
      <c r="EA682" s="58"/>
      <c r="EB682" s="59" t="s">
        <v>160</v>
      </c>
    </row>
    <row r="683" ht="12.75" customHeight="1">
      <c r="A683" s="60" t="s">
        <v>9368</v>
      </c>
      <c r="B683" s="31" t="s">
        <v>9369</v>
      </c>
      <c r="C683" s="61" t="s">
        <v>9370</v>
      </c>
      <c r="D683" s="61" t="s">
        <v>9371</v>
      </c>
      <c r="E683" s="61" t="s">
        <v>9372</v>
      </c>
      <c r="F683" s="32" t="s">
        <v>9373</v>
      </c>
      <c r="G683" s="33" t="s">
        <v>138</v>
      </c>
      <c r="H683" s="32"/>
      <c r="I683" s="32" t="s">
        <v>9374</v>
      </c>
      <c r="J683" s="33" t="s">
        <v>167</v>
      </c>
      <c r="K683" s="33" t="s">
        <v>142</v>
      </c>
      <c r="L683" s="32" t="s">
        <v>9375</v>
      </c>
      <c r="M683" s="33" t="s">
        <v>169</v>
      </c>
      <c r="N683" s="32" t="s">
        <v>9376</v>
      </c>
      <c r="O683" s="32" t="s">
        <v>9377</v>
      </c>
      <c r="P683" s="32" t="s">
        <v>9378</v>
      </c>
      <c r="Q683" s="34">
        <f t="shared" si="1"/>
        <v>40000</v>
      </c>
      <c r="R683" s="638">
        <v>65900.0</v>
      </c>
      <c r="S683" s="1225">
        <v>17000.0</v>
      </c>
      <c r="T683" s="800">
        <f t="shared" si="2"/>
        <v>86900</v>
      </c>
      <c r="U683" s="38" t="s">
        <v>9379</v>
      </c>
      <c r="V683" s="65" t="s">
        <v>9380</v>
      </c>
      <c r="W683" s="282">
        <v>162.0</v>
      </c>
      <c r="X683" s="1624">
        <v>0.831</v>
      </c>
      <c r="Y683" s="2433">
        <v>48613.0</v>
      </c>
      <c r="Z683" s="1512">
        <v>35737.0</v>
      </c>
      <c r="AA683" s="1137" t="s">
        <v>9381</v>
      </c>
      <c r="AB683" s="71" t="s">
        <v>9382</v>
      </c>
      <c r="AC683" s="46" t="s">
        <v>9383</v>
      </c>
      <c r="AD683" s="85" t="s">
        <v>3519</v>
      </c>
      <c r="AE683" s="297" t="s">
        <v>9365</v>
      </c>
      <c r="AF683" s="85" t="s">
        <v>9366</v>
      </c>
      <c r="AG683" s="145">
        <v>0.0</v>
      </c>
      <c r="AH683" s="264">
        <v>21000.0</v>
      </c>
      <c r="AI683" s="32" t="s">
        <v>9384</v>
      </c>
      <c r="AJ683" s="2211">
        <v>0.585</v>
      </c>
      <c r="AK683" s="263"/>
      <c r="AL683" s="263"/>
      <c r="AM683" s="263"/>
      <c r="AN683" s="263"/>
      <c r="AO683" s="263"/>
      <c r="AP683" s="263"/>
      <c r="AQ683" s="263"/>
      <c r="AR683" s="263"/>
      <c r="AS683" s="263"/>
      <c r="AT683" s="263"/>
      <c r="AU683" s="166"/>
      <c r="AV683" s="166"/>
      <c r="AW683" s="166"/>
      <c r="AX683" s="166"/>
      <c r="AY683" s="166"/>
      <c r="AZ683" s="166"/>
      <c r="BA683" s="166"/>
      <c r="BB683" s="166"/>
      <c r="BC683" s="166"/>
      <c r="BD683" s="166"/>
      <c r="BE683" s="166"/>
      <c r="BF683" s="166"/>
      <c r="BG683" s="166"/>
      <c r="BH683" s="166"/>
      <c r="BI683" s="166"/>
      <c r="BJ683" s="166"/>
      <c r="BK683" s="166"/>
      <c r="BL683" s="166"/>
      <c r="BM683" s="166"/>
      <c r="BN683" s="166"/>
      <c r="BO683" s="166"/>
      <c r="BP683" s="166"/>
      <c r="BQ683" s="166"/>
      <c r="BR683" s="166"/>
      <c r="BS683" s="166"/>
      <c r="BT683" s="166"/>
      <c r="BU683" s="166"/>
      <c r="BV683" s="166"/>
      <c r="BW683" s="166"/>
      <c r="BX683" s="166"/>
      <c r="BY683" s="166"/>
      <c r="BZ683" s="166"/>
      <c r="CA683" s="166"/>
      <c r="CB683" s="166"/>
      <c r="CC683" s="166"/>
      <c r="CD683" s="166"/>
      <c r="CE683" s="166"/>
      <c r="CF683" s="166"/>
      <c r="CG683" s="166"/>
      <c r="CH683" s="166"/>
      <c r="CI683" s="166"/>
      <c r="CJ683" s="166"/>
      <c r="CK683" s="166"/>
      <c r="CL683" s="166"/>
      <c r="CM683" s="166"/>
      <c r="CN683" s="166"/>
      <c r="CO683" s="166"/>
      <c r="CP683" s="166"/>
      <c r="CQ683" s="166"/>
      <c r="CR683" s="166"/>
      <c r="CS683" s="166"/>
      <c r="CT683" s="166"/>
      <c r="CU683" s="166"/>
      <c r="CV683" s="166"/>
      <c r="CW683" s="166"/>
      <c r="CX683" s="166"/>
      <c r="CY683" s="166"/>
      <c r="CZ683" s="166"/>
      <c r="DA683" s="166"/>
      <c r="DB683" s="166"/>
      <c r="DC683" s="166"/>
      <c r="DD683" s="166"/>
      <c r="DE683" s="166"/>
      <c r="DF683" s="166"/>
      <c r="DG683" s="166"/>
      <c r="DH683" s="166"/>
      <c r="DI683" s="166"/>
      <c r="DJ683" s="166"/>
      <c r="DK683" s="166"/>
      <c r="DL683" s="166"/>
      <c r="DM683" s="166"/>
      <c r="DN683" s="166"/>
      <c r="DO683" s="166"/>
      <c r="DP683" s="166"/>
      <c r="DQ683" s="166"/>
      <c r="DR683" s="166"/>
      <c r="DS683" s="166"/>
      <c r="DT683" s="166"/>
      <c r="DU683" s="166"/>
      <c r="DV683" s="166"/>
      <c r="DW683" s="166"/>
      <c r="DX683" s="58" t="str">
        <f t="shared" si="3"/>
        <v/>
      </c>
      <c r="DY683" s="58" t="str">
        <f t="shared" si="4"/>
        <v/>
      </c>
      <c r="DZ683" s="166"/>
      <c r="EA683" s="166"/>
      <c r="EB683" s="59" t="s">
        <v>160</v>
      </c>
    </row>
    <row r="684" ht="12.75" customHeight="1">
      <c r="A684" s="60" t="s">
        <v>9385</v>
      </c>
      <c r="B684" s="324"/>
      <c r="C684" s="61" t="s">
        <v>9386</v>
      </c>
      <c r="D684" s="61" t="s">
        <v>1101</v>
      </c>
      <c r="E684" s="61" t="s">
        <v>1102</v>
      </c>
      <c r="F684" s="32" t="s">
        <v>137</v>
      </c>
      <c r="G684" s="33" t="s">
        <v>205</v>
      </c>
      <c r="H684" s="32"/>
      <c r="I684" s="32" t="s">
        <v>140</v>
      </c>
      <c r="J684" s="33" t="s">
        <v>167</v>
      </c>
      <c r="K684" s="32" t="s">
        <v>168</v>
      </c>
      <c r="L684" s="32" t="s">
        <v>143</v>
      </c>
      <c r="M684" s="32" t="s">
        <v>745</v>
      </c>
      <c r="N684" s="32" t="s">
        <v>9387</v>
      </c>
      <c r="O684" s="32" t="s">
        <v>146</v>
      </c>
      <c r="P684" s="32" t="s">
        <v>835</v>
      </c>
      <c r="Q684" s="34">
        <f t="shared" si="1"/>
        <v>30000</v>
      </c>
      <c r="R684" s="1068">
        <v>53230.0</v>
      </c>
      <c r="S684" s="818">
        <v>14260.0</v>
      </c>
      <c r="T684" s="37">
        <f t="shared" si="2"/>
        <v>71490</v>
      </c>
      <c r="U684" s="32"/>
      <c r="V684" s="65" t="s">
        <v>173</v>
      </c>
      <c r="W684" s="308">
        <v>14.0</v>
      </c>
      <c r="X684" s="67">
        <v>1.0</v>
      </c>
      <c r="Y684" s="125">
        <v>43834.0</v>
      </c>
      <c r="Z684" s="99">
        <v>25446.0</v>
      </c>
      <c r="AA684" s="1508" t="s">
        <v>2186</v>
      </c>
      <c r="AB684" s="71" t="s">
        <v>143</v>
      </c>
      <c r="AC684" s="61"/>
      <c r="AD684" s="102"/>
      <c r="AE684" s="102"/>
      <c r="AF684" s="102"/>
      <c r="AG684" s="61"/>
      <c r="AH684" s="61" t="s">
        <v>222</v>
      </c>
      <c r="AI684" s="33" t="s">
        <v>223</v>
      </c>
      <c r="AJ684" s="2007">
        <v>0.811</v>
      </c>
      <c r="AK684" s="690">
        <v>0.407</v>
      </c>
      <c r="AL684" s="1804">
        <v>0.22</v>
      </c>
      <c r="AM684" s="91">
        <v>0.16</v>
      </c>
      <c r="AN684" s="1060">
        <v>108.0</v>
      </c>
      <c r="AO684" s="916">
        <v>44.0</v>
      </c>
      <c r="AP684" s="78">
        <v>7.0</v>
      </c>
      <c r="AQ684" s="2007">
        <v>0.815</v>
      </c>
      <c r="AR684" s="33"/>
      <c r="AS684" s="185" t="s">
        <v>296</v>
      </c>
      <c r="AT684" s="32"/>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c r="CD684" s="56"/>
      <c r="CE684" s="56"/>
      <c r="CF684" s="56"/>
      <c r="CG684" s="56"/>
      <c r="CH684" s="56"/>
      <c r="CI684" s="56"/>
      <c r="CJ684" s="56"/>
      <c r="CK684" s="56"/>
      <c r="CL684" s="56"/>
      <c r="CM684" s="56"/>
      <c r="CN684" s="56"/>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8" t="s">
        <v>159</v>
      </c>
      <c r="DX684" s="58" t="str">
        <f t="shared" si="3"/>
        <v/>
      </c>
      <c r="DY684" s="58" t="str">
        <f t="shared" si="4"/>
        <v>affordable</v>
      </c>
      <c r="DZ684" s="58"/>
      <c r="EA684" s="58"/>
      <c r="EB684" s="59" t="s">
        <v>160</v>
      </c>
    </row>
    <row r="685" ht="12.75" customHeight="1">
      <c r="A685" s="30" t="s">
        <v>9388</v>
      </c>
      <c r="B685" s="31" t="s">
        <v>9389</v>
      </c>
      <c r="C685" s="32" t="s">
        <v>9390</v>
      </c>
      <c r="D685" s="32" t="s">
        <v>9391</v>
      </c>
      <c r="E685" s="32" t="s">
        <v>9392</v>
      </c>
      <c r="F685" s="32" t="s">
        <v>9393</v>
      </c>
      <c r="G685" s="33" t="s">
        <v>205</v>
      </c>
      <c r="H685" s="32"/>
      <c r="I685" s="32" t="s">
        <v>9394</v>
      </c>
      <c r="J685" s="33" t="s">
        <v>167</v>
      </c>
      <c r="K685" s="32" t="s">
        <v>9395</v>
      </c>
      <c r="L685" s="32" t="s">
        <v>9396</v>
      </c>
      <c r="M685" s="32" t="s">
        <v>9397</v>
      </c>
      <c r="N685" s="32" t="s">
        <v>9398</v>
      </c>
      <c r="O685" s="32" t="s">
        <v>9399</v>
      </c>
      <c r="P685" s="32" t="s">
        <v>9400</v>
      </c>
      <c r="Q685" s="34">
        <f t="shared" si="1"/>
        <v>30000</v>
      </c>
      <c r="R685" s="2262">
        <v>53230.0</v>
      </c>
      <c r="S685" s="1409">
        <v>14260.0</v>
      </c>
      <c r="T685" s="1062">
        <f t="shared" si="2"/>
        <v>71490</v>
      </c>
      <c r="U685" s="38" t="s">
        <v>9401</v>
      </c>
      <c r="V685" s="65" t="s">
        <v>9402</v>
      </c>
      <c r="W685" s="308">
        <v>14.0</v>
      </c>
      <c r="X685" s="67">
        <v>1.0</v>
      </c>
      <c r="Y685" s="125">
        <v>43834.0</v>
      </c>
      <c r="Z685" s="1223">
        <v>25446.0</v>
      </c>
      <c r="AA685" s="1508" t="s">
        <v>9403</v>
      </c>
      <c r="AB685" s="71" t="s">
        <v>9404</v>
      </c>
      <c r="AC685" s="32"/>
      <c r="AD685" s="85"/>
      <c r="AE685" s="85"/>
      <c r="AF685" s="85"/>
      <c r="AG685" s="32"/>
      <c r="AH685" s="32" t="s">
        <v>9405</v>
      </c>
      <c r="AI685" s="33" t="s">
        <v>223</v>
      </c>
      <c r="AJ685" s="262">
        <v>0.811</v>
      </c>
      <c r="AK685" s="263"/>
      <c r="AL685" s="263"/>
      <c r="AM685" s="263"/>
      <c r="AN685" s="263"/>
      <c r="AO685" s="263"/>
      <c r="AP685" s="263"/>
      <c r="AQ685" s="263"/>
      <c r="AR685" s="263"/>
      <c r="AS685" s="263"/>
      <c r="AT685" s="263"/>
      <c r="AU685" s="166"/>
      <c r="AV685" s="166"/>
      <c r="AW685" s="166"/>
      <c r="AX685" s="166"/>
      <c r="AY685" s="166"/>
      <c r="AZ685" s="166"/>
      <c r="BA685" s="166"/>
      <c r="BB685" s="166"/>
      <c r="BC685" s="166"/>
      <c r="BD685" s="166"/>
      <c r="BE685" s="166"/>
      <c r="BF685" s="166"/>
      <c r="BG685" s="166"/>
      <c r="BH685" s="166"/>
      <c r="BI685" s="166"/>
      <c r="BJ685" s="166"/>
      <c r="BK685" s="166"/>
      <c r="BL685" s="166"/>
      <c r="BM685" s="166"/>
      <c r="BN685" s="166"/>
      <c r="BO685" s="166"/>
      <c r="BP685" s="166"/>
      <c r="BQ685" s="166"/>
      <c r="BR685" s="166"/>
      <c r="BS685" s="166"/>
      <c r="BT685" s="166"/>
      <c r="BU685" s="166"/>
      <c r="BV685" s="166"/>
      <c r="BW685" s="166"/>
      <c r="BX685" s="166"/>
      <c r="BY685" s="166"/>
      <c r="BZ685" s="166"/>
      <c r="CA685" s="166"/>
      <c r="CB685" s="166"/>
      <c r="CC685" s="166"/>
      <c r="CD685" s="166"/>
      <c r="CE685" s="166"/>
      <c r="CF685" s="166"/>
      <c r="CG685" s="166"/>
      <c r="CH685" s="166"/>
      <c r="CI685" s="166"/>
      <c r="CJ685" s="166"/>
      <c r="CK685" s="166"/>
      <c r="CL685" s="166"/>
      <c r="CM685" s="166"/>
      <c r="CN685" s="166"/>
      <c r="CO685" s="166"/>
      <c r="CP685" s="166"/>
      <c r="CQ685" s="166"/>
      <c r="CR685" s="166"/>
      <c r="CS685" s="166"/>
      <c r="CT685" s="166"/>
      <c r="CU685" s="166"/>
      <c r="CV685" s="166"/>
      <c r="CW685" s="166"/>
      <c r="CX685" s="166"/>
      <c r="CY685" s="166"/>
      <c r="CZ685" s="166"/>
      <c r="DA685" s="166"/>
      <c r="DB685" s="166"/>
      <c r="DC685" s="166"/>
      <c r="DD685" s="166"/>
      <c r="DE685" s="166"/>
      <c r="DF685" s="166"/>
      <c r="DG685" s="166"/>
      <c r="DH685" s="166"/>
      <c r="DI685" s="166"/>
      <c r="DJ685" s="166"/>
      <c r="DK685" s="166"/>
      <c r="DL685" s="166"/>
      <c r="DM685" s="166"/>
      <c r="DN685" s="166"/>
      <c r="DO685" s="166"/>
      <c r="DP685" s="166"/>
      <c r="DQ685" s="166"/>
      <c r="DR685" s="166"/>
      <c r="DS685" s="166"/>
      <c r="DT685" s="166"/>
      <c r="DU685" s="166"/>
      <c r="DV685" s="166"/>
      <c r="DW685" s="166"/>
      <c r="DX685" s="58" t="str">
        <f t="shared" si="3"/>
        <v/>
      </c>
      <c r="DY685" s="58" t="str">
        <f t="shared" si="4"/>
        <v>affordable</v>
      </c>
      <c r="DZ685" s="166"/>
      <c r="EA685" s="166"/>
      <c r="EB685" s="59" t="s">
        <v>160</v>
      </c>
    </row>
    <row r="686" ht="12.75" customHeight="1">
      <c r="A686" s="30" t="s">
        <v>9406</v>
      </c>
      <c r="B686" s="324"/>
      <c r="C686" s="32" t="s">
        <v>9407</v>
      </c>
      <c r="D686" s="32" t="s">
        <v>4052</v>
      </c>
      <c r="E686" s="32" t="s">
        <v>4053</v>
      </c>
      <c r="F686" s="32" t="s">
        <v>324</v>
      </c>
      <c r="G686" s="33" t="s">
        <v>138</v>
      </c>
      <c r="H686" s="32"/>
      <c r="I686" s="32" t="s">
        <v>4015</v>
      </c>
      <c r="J686" s="33" t="s">
        <v>167</v>
      </c>
      <c r="K686" s="33" t="s">
        <v>142</v>
      </c>
      <c r="L686" s="32" t="s">
        <v>143</v>
      </c>
      <c r="M686" s="33" t="s">
        <v>169</v>
      </c>
      <c r="N686" s="32" t="s">
        <v>9408</v>
      </c>
      <c r="O686" s="32" t="s">
        <v>146</v>
      </c>
      <c r="P686" s="32" t="s">
        <v>147</v>
      </c>
      <c r="Q686" s="34">
        <f t="shared" si="1"/>
        <v>45000</v>
      </c>
      <c r="R686" s="138">
        <v>31312.0</v>
      </c>
      <c r="S686" s="879">
        <v>15244.0</v>
      </c>
      <c r="T686" s="632">
        <f t="shared" si="2"/>
        <v>50556</v>
      </c>
      <c r="U686" s="32"/>
      <c r="V686" s="39" t="s">
        <v>149</v>
      </c>
      <c r="W686" s="78">
        <v>4.0</v>
      </c>
      <c r="X686" s="1117">
        <v>0.8</v>
      </c>
      <c r="Y686" s="994">
        <v>7768.0</v>
      </c>
      <c r="Z686" s="2342">
        <v>42216.0</v>
      </c>
      <c r="AA686" s="32" t="s">
        <v>7214</v>
      </c>
      <c r="AB686" s="45" t="s">
        <v>143</v>
      </c>
      <c r="AC686" s="1097">
        <v>18000.0</v>
      </c>
      <c r="AD686" s="85" t="s">
        <v>9409</v>
      </c>
      <c r="AE686" s="297" t="s">
        <v>9410</v>
      </c>
      <c r="AF686" s="85" t="s">
        <v>9411</v>
      </c>
      <c r="AG686" s="1115">
        <v>13312.0</v>
      </c>
      <c r="AH686" s="1504">
        <v>32556.0</v>
      </c>
      <c r="AI686" s="32" t="s">
        <v>9412</v>
      </c>
      <c r="AJ686" s="2186">
        <v>0.754</v>
      </c>
      <c r="AK686" s="1224">
        <v>0.13</v>
      </c>
      <c r="AL686" s="1101">
        <v>0.19</v>
      </c>
      <c r="AM686" s="91">
        <v>0.2</v>
      </c>
      <c r="AN686" s="77">
        <v>77.0</v>
      </c>
      <c r="AO686" s="78">
        <v>10.0</v>
      </c>
      <c r="AP686" s="78">
        <v>2.0</v>
      </c>
      <c r="AQ686" s="947">
        <v>0.58</v>
      </c>
      <c r="AR686" s="32"/>
      <c r="AS686" s="79" t="s">
        <v>173</v>
      </c>
      <c r="AT686" s="32"/>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c r="CD686" s="56"/>
      <c r="CE686" s="56"/>
      <c r="CF686" s="56"/>
      <c r="CG686" s="56"/>
      <c r="CH686" s="56"/>
      <c r="CI686" s="56"/>
      <c r="CJ686" s="56"/>
      <c r="CK686" s="56"/>
      <c r="CL686" s="56"/>
      <c r="CM686" s="56"/>
      <c r="CN686" s="56"/>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8" t="s">
        <v>159</v>
      </c>
      <c r="DX686" s="58" t="str">
        <f t="shared" si="3"/>
        <v/>
      </c>
      <c r="DY686" s="58" t="str">
        <f t="shared" si="4"/>
        <v/>
      </c>
      <c r="DZ686" s="58"/>
      <c r="EA686" s="58"/>
      <c r="EB686" s="59" t="s">
        <v>160</v>
      </c>
    </row>
    <row r="687" ht="12.75" customHeight="1">
      <c r="A687" s="60" t="s">
        <v>9413</v>
      </c>
      <c r="B687" s="31" t="s">
        <v>9414</v>
      </c>
      <c r="C687" s="61" t="s">
        <v>9415</v>
      </c>
      <c r="D687" s="61" t="s">
        <v>9416</v>
      </c>
      <c r="E687" s="61" t="s">
        <v>9417</v>
      </c>
      <c r="F687" s="32" t="s">
        <v>9418</v>
      </c>
      <c r="G687" s="33" t="s">
        <v>138</v>
      </c>
      <c r="H687" s="32"/>
      <c r="I687" s="32" t="s">
        <v>9419</v>
      </c>
      <c r="J687" s="33" t="s">
        <v>167</v>
      </c>
      <c r="K687" s="33" t="s">
        <v>142</v>
      </c>
      <c r="L687" s="32" t="s">
        <v>9420</v>
      </c>
      <c r="M687" s="33" t="s">
        <v>169</v>
      </c>
      <c r="N687" s="32" t="s">
        <v>9421</v>
      </c>
      <c r="O687" s="32" t="s">
        <v>9422</v>
      </c>
      <c r="P687" s="32" t="s">
        <v>9423</v>
      </c>
      <c r="Q687" s="34">
        <f t="shared" si="1"/>
        <v>45000</v>
      </c>
      <c r="R687" s="1689">
        <v>31312.0</v>
      </c>
      <c r="S687" s="1689">
        <v>15244.0</v>
      </c>
      <c r="T687" s="1347">
        <f t="shared" si="2"/>
        <v>50556</v>
      </c>
      <c r="U687" s="38" t="s">
        <v>9424</v>
      </c>
      <c r="V687" s="39" t="s">
        <v>9425</v>
      </c>
      <c r="W687" s="1837">
        <v>4.0</v>
      </c>
      <c r="X687" s="2435">
        <v>0.8</v>
      </c>
      <c r="Y687" s="994">
        <v>7768.0</v>
      </c>
      <c r="Z687" s="1236">
        <v>42216.0</v>
      </c>
      <c r="AA687" s="32" t="s">
        <v>9426</v>
      </c>
      <c r="AB687" s="45" t="s">
        <v>143</v>
      </c>
      <c r="AC687" s="568">
        <v>18000.0</v>
      </c>
      <c r="AD687" s="85" t="s">
        <v>9409</v>
      </c>
      <c r="AE687" s="297" t="s">
        <v>9410</v>
      </c>
      <c r="AF687" s="85" t="s">
        <v>9411</v>
      </c>
      <c r="AG687" s="94">
        <v>13312.0</v>
      </c>
      <c r="AH687" s="884">
        <v>32556.0</v>
      </c>
      <c r="AI687" s="32" t="s">
        <v>9427</v>
      </c>
      <c r="AJ687" s="262">
        <v>0.754</v>
      </c>
      <c r="AK687" s="263"/>
      <c r="AL687" s="263"/>
      <c r="AM687" s="263"/>
      <c r="AN687" s="263"/>
      <c r="AO687" s="263"/>
      <c r="AP687" s="263"/>
      <c r="AQ687" s="263"/>
      <c r="AR687" s="263"/>
      <c r="AS687" s="263"/>
      <c r="AT687" s="263"/>
      <c r="AU687" s="166"/>
      <c r="AV687" s="166"/>
      <c r="AW687" s="166"/>
      <c r="AX687" s="166"/>
      <c r="AY687" s="166"/>
      <c r="AZ687" s="166"/>
      <c r="BA687" s="166"/>
      <c r="BB687" s="166"/>
      <c r="BC687" s="166"/>
      <c r="BD687" s="166"/>
      <c r="BE687" s="166"/>
      <c r="BF687" s="166"/>
      <c r="BG687" s="166"/>
      <c r="BH687" s="166"/>
      <c r="BI687" s="166"/>
      <c r="BJ687" s="166"/>
      <c r="BK687" s="166"/>
      <c r="BL687" s="166"/>
      <c r="BM687" s="166"/>
      <c r="BN687" s="166"/>
      <c r="BO687" s="166"/>
      <c r="BP687" s="166"/>
      <c r="BQ687" s="166"/>
      <c r="BR687" s="166"/>
      <c r="BS687" s="166"/>
      <c r="BT687" s="166"/>
      <c r="BU687" s="166"/>
      <c r="BV687" s="166"/>
      <c r="BW687" s="166"/>
      <c r="BX687" s="166"/>
      <c r="BY687" s="166"/>
      <c r="BZ687" s="166"/>
      <c r="CA687" s="166"/>
      <c r="CB687" s="166"/>
      <c r="CC687" s="166"/>
      <c r="CD687" s="166"/>
      <c r="CE687" s="166"/>
      <c r="CF687" s="166"/>
      <c r="CG687" s="166"/>
      <c r="CH687" s="166"/>
      <c r="CI687" s="166"/>
      <c r="CJ687" s="166"/>
      <c r="CK687" s="166"/>
      <c r="CL687" s="166"/>
      <c r="CM687" s="166"/>
      <c r="CN687" s="166"/>
      <c r="CO687" s="166"/>
      <c r="CP687" s="166"/>
      <c r="CQ687" s="166"/>
      <c r="CR687" s="166"/>
      <c r="CS687" s="166"/>
      <c r="CT687" s="166"/>
      <c r="CU687" s="166"/>
      <c r="CV687" s="166"/>
      <c r="CW687" s="166"/>
      <c r="CX687" s="166"/>
      <c r="CY687" s="166"/>
      <c r="CZ687" s="166"/>
      <c r="DA687" s="166"/>
      <c r="DB687" s="166"/>
      <c r="DC687" s="166"/>
      <c r="DD687" s="166"/>
      <c r="DE687" s="166"/>
      <c r="DF687" s="166"/>
      <c r="DG687" s="166"/>
      <c r="DH687" s="166"/>
      <c r="DI687" s="166"/>
      <c r="DJ687" s="166"/>
      <c r="DK687" s="166"/>
      <c r="DL687" s="166"/>
      <c r="DM687" s="166"/>
      <c r="DN687" s="166"/>
      <c r="DO687" s="166"/>
      <c r="DP687" s="166"/>
      <c r="DQ687" s="166"/>
      <c r="DR687" s="166"/>
      <c r="DS687" s="166"/>
      <c r="DT687" s="166"/>
      <c r="DU687" s="166"/>
      <c r="DV687" s="166"/>
      <c r="DW687" s="166"/>
      <c r="DX687" s="58" t="str">
        <f t="shared" si="3"/>
        <v/>
      </c>
      <c r="DY687" s="58" t="str">
        <f t="shared" si="4"/>
        <v/>
      </c>
      <c r="DZ687" s="166"/>
      <c r="EA687" s="166"/>
      <c r="EB687" s="59" t="s">
        <v>160</v>
      </c>
    </row>
    <row r="688" ht="12.75" customHeight="1">
      <c r="A688" s="30" t="s">
        <v>9428</v>
      </c>
      <c r="B688" s="31" t="s">
        <v>9429</v>
      </c>
      <c r="C688" s="32" t="s">
        <v>9430</v>
      </c>
      <c r="D688" s="32" t="s">
        <v>9431</v>
      </c>
      <c r="E688" s="32" t="s">
        <v>9432</v>
      </c>
      <c r="F688" s="32" t="s">
        <v>9433</v>
      </c>
      <c r="G688" s="32" t="s">
        <v>9434</v>
      </c>
      <c r="H688" s="32" t="s">
        <v>9435</v>
      </c>
      <c r="I688" s="32" t="s">
        <v>9436</v>
      </c>
      <c r="J688" s="33" t="s">
        <v>167</v>
      </c>
      <c r="K688" s="33" t="s">
        <v>142</v>
      </c>
      <c r="L688" s="32" t="s">
        <v>9437</v>
      </c>
      <c r="M688" s="32" t="s">
        <v>9438</v>
      </c>
      <c r="N688" s="32" t="s">
        <v>9439</v>
      </c>
      <c r="O688" s="32" t="s">
        <v>9440</v>
      </c>
      <c r="P688" s="32" t="s">
        <v>9441</v>
      </c>
      <c r="Q688" s="34">
        <f t="shared" si="1"/>
        <v>25000</v>
      </c>
      <c r="R688" s="956">
        <v>37434.0</v>
      </c>
      <c r="S688" s="881">
        <v>12894.0</v>
      </c>
      <c r="T688" s="950">
        <f t="shared" si="2"/>
        <v>54328</v>
      </c>
      <c r="U688" s="38" t="s">
        <v>9442</v>
      </c>
      <c r="V688" s="39" t="s">
        <v>9443</v>
      </c>
      <c r="W688" s="2436">
        <v>10.0</v>
      </c>
      <c r="X688" s="2437">
        <v>0.071</v>
      </c>
      <c r="Y688" s="776">
        <v>31006.0</v>
      </c>
      <c r="Z688" s="894">
        <v>20956.0</v>
      </c>
      <c r="AA688" s="2341" t="s">
        <v>9444</v>
      </c>
      <c r="AB688" s="45" t="s">
        <v>143</v>
      </c>
      <c r="AC688" s="46" t="s">
        <v>9445</v>
      </c>
      <c r="AD688" s="85" t="s">
        <v>9446</v>
      </c>
      <c r="AE688" s="297" t="s">
        <v>9447</v>
      </c>
      <c r="AF688" s="85" t="s">
        <v>9448</v>
      </c>
      <c r="AG688" s="145">
        <v>0.0</v>
      </c>
      <c r="AH688" s="1046">
        <v>16894.0</v>
      </c>
      <c r="AI688" s="32" t="s">
        <v>9449</v>
      </c>
      <c r="AJ688" s="119">
        <v>0.89</v>
      </c>
      <c r="AK688" s="91"/>
      <c r="AL688" s="91"/>
      <c r="AM688" s="91"/>
      <c r="AN688" s="91"/>
      <c r="AO688" s="91"/>
      <c r="AP688" s="91"/>
      <c r="AQ688" s="91"/>
      <c r="AR688" s="91"/>
      <c r="AS688" s="91"/>
      <c r="AT688" s="91"/>
      <c r="AU688" s="92"/>
      <c r="AV688" s="92"/>
      <c r="AW688" s="92"/>
      <c r="AX688" s="92"/>
      <c r="AY688" s="92"/>
      <c r="AZ688" s="92"/>
      <c r="BA688" s="92"/>
      <c r="BB688" s="92"/>
      <c r="BC688" s="92"/>
      <c r="BD688" s="92"/>
      <c r="BE688" s="92"/>
      <c r="BF688" s="92"/>
      <c r="BG688" s="92"/>
      <c r="BH688" s="92"/>
      <c r="BI688" s="92"/>
      <c r="BJ688" s="92"/>
      <c r="BK688" s="92"/>
      <c r="BL688" s="92"/>
      <c r="BM688" s="92"/>
      <c r="BN688" s="92"/>
      <c r="BO688" s="92"/>
      <c r="BP688" s="92"/>
      <c r="BQ688" s="92"/>
      <c r="BR688" s="92"/>
      <c r="BS688" s="92"/>
      <c r="BT688" s="92"/>
      <c r="BU688" s="92"/>
      <c r="BV688" s="92"/>
      <c r="BW688" s="92"/>
      <c r="BX688" s="92"/>
      <c r="BY688" s="92"/>
      <c r="BZ688" s="92"/>
      <c r="CA688" s="92"/>
      <c r="CB688" s="92"/>
      <c r="CC688" s="92"/>
      <c r="CD688" s="92"/>
      <c r="CE688" s="92"/>
      <c r="CF688" s="92"/>
      <c r="CG688" s="92"/>
      <c r="CH688" s="92"/>
      <c r="CI688" s="92"/>
      <c r="CJ688" s="92"/>
      <c r="CK688" s="92"/>
      <c r="CL688" s="92"/>
      <c r="CM688" s="92"/>
      <c r="CN688" s="92"/>
      <c r="CO688" s="92"/>
      <c r="CP688" s="92"/>
      <c r="CQ688" s="92"/>
      <c r="CR688" s="92"/>
      <c r="CS688" s="92"/>
      <c r="CT688" s="92"/>
      <c r="CU688" s="92"/>
      <c r="CV688" s="92"/>
      <c r="CW688" s="92"/>
      <c r="CX688" s="92"/>
      <c r="CY688" s="92"/>
      <c r="CZ688" s="92"/>
      <c r="DA688" s="92"/>
      <c r="DB688" s="92"/>
      <c r="DC688" s="92"/>
      <c r="DD688" s="92"/>
      <c r="DE688" s="92"/>
      <c r="DF688" s="92"/>
      <c r="DG688" s="92"/>
      <c r="DH688" s="92"/>
      <c r="DI688" s="92"/>
      <c r="DJ688" s="92"/>
      <c r="DK688" s="92"/>
      <c r="DL688" s="92"/>
      <c r="DM688" s="92"/>
      <c r="DN688" s="92"/>
      <c r="DO688" s="92"/>
      <c r="DP688" s="92"/>
      <c r="DQ688" s="92"/>
      <c r="DR688" s="92"/>
      <c r="DS688" s="92"/>
      <c r="DT688" s="92"/>
      <c r="DU688" s="92"/>
      <c r="DV688" s="92"/>
      <c r="DW688" s="92"/>
      <c r="DX688" s="58" t="str">
        <f t="shared" si="3"/>
        <v/>
      </c>
      <c r="DY688" s="58" t="str">
        <f t="shared" si="4"/>
        <v>affordable</v>
      </c>
      <c r="DZ688" s="92"/>
      <c r="EA688" s="92"/>
      <c r="EB688" s="59" t="s">
        <v>160</v>
      </c>
    </row>
    <row r="689" ht="12.75" customHeight="1">
      <c r="A689" s="60" t="s">
        <v>9450</v>
      </c>
      <c r="B689" s="31" t="s">
        <v>9451</v>
      </c>
      <c r="C689" s="61" t="s">
        <v>9452</v>
      </c>
      <c r="D689" s="61" t="s">
        <v>9453</v>
      </c>
      <c r="E689" s="61" t="s">
        <v>9454</v>
      </c>
      <c r="F689" s="32" t="s">
        <v>9455</v>
      </c>
      <c r="G689" s="33" t="s">
        <v>525</v>
      </c>
      <c r="H689" s="32"/>
      <c r="I689" s="32" t="s">
        <v>9456</v>
      </c>
      <c r="J689" s="33" t="s">
        <v>167</v>
      </c>
      <c r="K689" s="33" t="s">
        <v>142</v>
      </c>
      <c r="L689" s="32" t="s">
        <v>9457</v>
      </c>
      <c r="M689" s="32" t="s">
        <v>9458</v>
      </c>
      <c r="N689" s="32" t="s">
        <v>9459</v>
      </c>
      <c r="O689" s="32" t="s">
        <v>9460</v>
      </c>
      <c r="P689" s="32" t="s">
        <v>9461</v>
      </c>
      <c r="Q689" s="34" t="str">
        <f t="shared" si="1"/>
        <v/>
      </c>
      <c r="R689" s="62">
        <v>45080.0</v>
      </c>
      <c r="S689" s="361">
        <v>11200.0</v>
      </c>
      <c r="T689" s="64">
        <f t="shared" si="2"/>
        <v>60280</v>
      </c>
      <c r="U689" s="38" t="s">
        <v>9462</v>
      </c>
      <c r="V689" s="65" t="s">
        <v>9463</v>
      </c>
      <c r="W689" s="1820">
        <v>26.0</v>
      </c>
      <c r="X689" s="67">
        <v>1.0</v>
      </c>
      <c r="Y689" s="385">
        <v>27235.0</v>
      </c>
      <c r="Z689" s="61"/>
      <c r="AA689" s="883" t="s">
        <v>9464</v>
      </c>
      <c r="AB689" s="71" t="s">
        <v>9465</v>
      </c>
      <c r="AC689" s="248">
        <v>28000.0</v>
      </c>
      <c r="AD689" s="85" t="s">
        <v>1669</v>
      </c>
      <c r="AE689" s="297" t="s">
        <v>9466</v>
      </c>
      <c r="AF689" s="85" t="s">
        <v>8222</v>
      </c>
      <c r="AG689" s="783">
        <v>17080.0</v>
      </c>
      <c r="AH689" s="539">
        <v>32280.0</v>
      </c>
      <c r="AI689" s="32" t="s">
        <v>9467</v>
      </c>
      <c r="AJ689" s="119">
        <v>0.89</v>
      </c>
      <c r="AK689" s="91"/>
      <c r="AL689" s="91"/>
      <c r="AM689" s="91"/>
      <c r="AN689" s="91"/>
      <c r="AO689" s="91"/>
      <c r="AP689" s="91"/>
      <c r="AQ689" s="91"/>
      <c r="AR689" s="91"/>
      <c r="AS689" s="91"/>
      <c r="AT689" s="91"/>
      <c r="AU689" s="92"/>
      <c r="AV689" s="92"/>
      <c r="AW689" s="92"/>
      <c r="AX689" s="92"/>
      <c r="AY689" s="92"/>
      <c r="AZ689" s="92"/>
      <c r="BA689" s="92"/>
      <c r="BB689" s="92"/>
      <c r="BC689" s="92"/>
      <c r="BD689" s="92"/>
      <c r="BE689" s="92"/>
      <c r="BF689" s="92"/>
      <c r="BG689" s="92"/>
      <c r="BH689" s="92"/>
      <c r="BI689" s="92"/>
      <c r="BJ689" s="92"/>
      <c r="BK689" s="92"/>
      <c r="BL689" s="92"/>
      <c r="BM689" s="92"/>
      <c r="BN689" s="92"/>
      <c r="BO689" s="92"/>
      <c r="BP689" s="92"/>
      <c r="BQ689" s="92"/>
      <c r="BR689" s="92"/>
      <c r="BS689" s="92"/>
      <c r="BT689" s="92"/>
      <c r="BU689" s="92"/>
      <c r="BV689" s="92"/>
      <c r="BW689" s="92"/>
      <c r="BX689" s="92"/>
      <c r="BY689" s="92"/>
      <c r="BZ689" s="92"/>
      <c r="CA689" s="92"/>
      <c r="CB689" s="92"/>
      <c r="CC689" s="92"/>
      <c r="CD689" s="92"/>
      <c r="CE689" s="92"/>
      <c r="CF689" s="92"/>
      <c r="CG689" s="92"/>
      <c r="CH689" s="92"/>
      <c r="CI689" s="92"/>
      <c r="CJ689" s="92"/>
      <c r="CK689" s="92"/>
      <c r="CL689" s="92"/>
      <c r="CM689" s="92"/>
      <c r="CN689" s="92"/>
      <c r="CO689" s="92"/>
      <c r="CP689" s="92"/>
      <c r="CQ689" s="92"/>
      <c r="CR689" s="92"/>
      <c r="CS689" s="92"/>
      <c r="CT689" s="92"/>
      <c r="CU689" s="92"/>
      <c r="CV689" s="92"/>
      <c r="CW689" s="92"/>
      <c r="CX689" s="92"/>
      <c r="CY689" s="92"/>
      <c r="CZ689" s="92"/>
      <c r="DA689" s="92"/>
      <c r="DB689" s="92"/>
      <c r="DC689" s="92"/>
      <c r="DD689" s="92"/>
      <c r="DE689" s="92"/>
      <c r="DF689" s="92"/>
      <c r="DG689" s="92"/>
      <c r="DH689" s="92"/>
      <c r="DI689" s="92"/>
      <c r="DJ689" s="92"/>
      <c r="DK689" s="92"/>
      <c r="DL689" s="92"/>
      <c r="DM689" s="92"/>
      <c r="DN689" s="92"/>
      <c r="DO689" s="92"/>
      <c r="DP689" s="92"/>
      <c r="DQ689" s="92"/>
      <c r="DR689" s="92"/>
      <c r="DS689" s="92"/>
      <c r="DT689" s="92"/>
      <c r="DU689" s="92"/>
      <c r="DV689" s="92"/>
      <c r="DW689" s="92"/>
      <c r="DX689" s="58" t="str">
        <f t="shared" si="3"/>
        <v/>
      </c>
      <c r="DY689" s="58" t="str">
        <f t="shared" si="4"/>
        <v/>
      </c>
      <c r="DZ689" s="92"/>
      <c r="EA689" s="92"/>
      <c r="EB689" s="59" t="s">
        <v>160</v>
      </c>
    </row>
    <row r="690" ht="12.75" customHeight="1">
      <c r="A690" s="30" t="s">
        <v>9468</v>
      </c>
      <c r="B690" s="31" t="s">
        <v>9469</v>
      </c>
      <c r="C690" s="32" t="s">
        <v>9470</v>
      </c>
      <c r="D690" s="32" t="s">
        <v>9471</v>
      </c>
      <c r="E690" s="32" t="s">
        <v>9472</v>
      </c>
      <c r="F690" s="32" t="s">
        <v>9473</v>
      </c>
      <c r="G690" s="33" t="s">
        <v>205</v>
      </c>
      <c r="H690" s="32"/>
      <c r="I690" s="32" t="s">
        <v>9474</v>
      </c>
      <c r="J690" s="33" t="s">
        <v>167</v>
      </c>
      <c r="K690" s="33" t="s">
        <v>142</v>
      </c>
      <c r="L690" s="32" t="s">
        <v>9475</v>
      </c>
      <c r="M690" s="32" t="s">
        <v>9476</v>
      </c>
      <c r="N690" s="32" t="s">
        <v>9477</v>
      </c>
      <c r="O690" s="32" t="s">
        <v>9478</v>
      </c>
      <c r="P690" s="32" t="s">
        <v>9479</v>
      </c>
      <c r="Q690" s="34">
        <f t="shared" si="1"/>
        <v>35000</v>
      </c>
      <c r="R690" s="793">
        <v>45580.0</v>
      </c>
      <c r="S690" s="1615">
        <v>14004.0</v>
      </c>
      <c r="T690" s="995">
        <f t="shared" si="2"/>
        <v>63584</v>
      </c>
      <c r="U690" s="38" t="s">
        <v>9480</v>
      </c>
      <c r="V690" s="65" t="s">
        <v>9481</v>
      </c>
      <c r="W690" s="742">
        <v>27.0</v>
      </c>
      <c r="X690" s="2438">
        <v>0.871</v>
      </c>
      <c r="Y690" s="945">
        <v>29721.0</v>
      </c>
      <c r="Z690" s="294">
        <v>31409.0</v>
      </c>
      <c r="AA690" s="2030" t="s">
        <v>9482</v>
      </c>
      <c r="AB690" s="71" t="s">
        <v>9483</v>
      </c>
      <c r="AC690" s="636">
        <v>27000.0</v>
      </c>
      <c r="AD690" s="85" t="s">
        <v>9484</v>
      </c>
      <c r="AE690" s="297" t="s">
        <v>9485</v>
      </c>
      <c r="AF690" s="85" t="s">
        <v>9486</v>
      </c>
      <c r="AG690" s="1091">
        <v>18580.0</v>
      </c>
      <c r="AH690" s="876">
        <v>36584.0</v>
      </c>
      <c r="AI690" s="32" t="s">
        <v>9487</v>
      </c>
      <c r="AJ690" s="119">
        <v>0.92</v>
      </c>
      <c r="AK690" s="91"/>
      <c r="AL690" s="91"/>
      <c r="AM690" s="91"/>
      <c r="AN690" s="91"/>
      <c r="AO690" s="91"/>
      <c r="AP690" s="91"/>
      <c r="AQ690" s="91"/>
      <c r="AR690" s="91"/>
      <c r="AS690" s="91"/>
      <c r="AT690" s="91"/>
      <c r="AU690" s="92"/>
      <c r="AV690" s="92"/>
      <c r="AW690" s="92"/>
      <c r="AX690" s="92"/>
      <c r="AY690" s="92"/>
      <c r="AZ690" s="92"/>
      <c r="BA690" s="92"/>
      <c r="BB690" s="92"/>
      <c r="BC690" s="92"/>
      <c r="BD690" s="92"/>
      <c r="BE690" s="92"/>
      <c r="BF690" s="92"/>
      <c r="BG690" s="92"/>
      <c r="BH690" s="92"/>
      <c r="BI690" s="92"/>
      <c r="BJ690" s="92"/>
      <c r="BK690" s="92"/>
      <c r="BL690" s="92"/>
      <c r="BM690" s="92"/>
      <c r="BN690" s="92"/>
      <c r="BO690" s="92"/>
      <c r="BP690" s="92"/>
      <c r="BQ690" s="92"/>
      <c r="BR690" s="92"/>
      <c r="BS690" s="92"/>
      <c r="BT690" s="92"/>
      <c r="BU690" s="92"/>
      <c r="BV690" s="92"/>
      <c r="BW690" s="92"/>
      <c r="BX690" s="92"/>
      <c r="BY690" s="92"/>
      <c r="BZ690" s="92"/>
      <c r="CA690" s="92"/>
      <c r="CB690" s="92"/>
      <c r="CC690" s="92"/>
      <c r="CD690" s="92"/>
      <c r="CE690" s="92"/>
      <c r="CF690" s="92"/>
      <c r="CG690" s="92"/>
      <c r="CH690" s="92"/>
      <c r="CI690" s="92"/>
      <c r="CJ690" s="92"/>
      <c r="CK690" s="92"/>
      <c r="CL690" s="92"/>
      <c r="CM690" s="92"/>
      <c r="CN690" s="92"/>
      <c r="CO690" s="92"/>
      <c r="CP690" s="92"/>
      <c r="CQ690" s="92"/>
      <c r="CR690" s="92"/>
      <c r="CS690" s="92"/>
      <c r="CT690" s="92"/>
      <c r="CU690" s="92"/>
      <c r="CV690" s="92"/>
      <c r="CW690" s="92"/>
      <c r="CX690" s="92"/>
      <c r="CY690" s="92"/>
      <c r="CZ690" s="92"/>
      <c r="DA690" s="92"/>
      <c r="DB690" s="92"/>
      <c r="DC690" s="92"/>
      <c r="DD690" s="92"/>
      <c r="DE690" s="92"/>
      <c r="DF690" s="92"/>
      <c r="DG690" s="92"/>
      <c r="DH690" s="92"/>
      <c r="DI690" s="92"/>
      <c r="DJ690" s="92"/>
      <c r="DK690" s="92"/>
      <c r="DL690" s="92"/>
      <c r="DM690" s="92"/>
      <c r="DN690" s="92"/>
      <c r="DO690" s="92"/>
      <c r="DP690" s="92"/>
      <c r="DQ690" s="92"/>
      <c r="DR690" s="92"/>
      <c r="DS690" s="92"/>
      <c r="DT690" s="92"/>
      <c r="DU690" s="92"/>
      <c r="DV690" s="92"/>
      <c r="DW690" s="92"/>
      <c r="DX690" s="58" t="str">
        <f t="shared" si="3"/>
        <v/>
      </c>
      <c r="DY690" s="58" t="str">
        <f t="shared" si="4"/>
        <v/>
      </c>
      <c r="DZ690" s="92"/>
      <c r="EA690" s="92"/>
      <c r="EB690" s="59" t="s">
        <v>160</v>
      </c>
    </row>
    <row r="691" ht="12.75" customHeight="1">
      <c r="A691" s="60" t="s">
        <v>9488</v>
      </c>
      <c r="B691" s="324"/>
      <c r="C691" s="61" t="s">
        <v>1461</v>
      </c>
      <c r="D691" s="61" t="s">
        <v>1462</v>
      </c>
      <c r="E691" s="61" t="s">
        <v>1463</v>
      </c>
      <c r="F691" s="32" t="s">
        <v>137</v>
      </c>
      <c r="G691" s="33" t="s">
        <v>525</v>
      </c>
      <c r="H691" s="32"/>
      <c r="I691" s="32" t="s">
        <v>206</v>
      </c>
      <c r="J691" s="33" t="s">
        <v>167</v>
      </c>
      <c r="K691" s="33" t="s">
        <v>142</v>
      </c>
      <c r="L691" s="32" t="s">
        <v>143</v>
      </c>
      <c r="M691" s="33" t="s">
        <v>169</v>
      </c>
      <c r="N691" s="32" t="s">
        <v>9489</v>
      </c>
      <c r="O691" s="32" t="s">
        <v>146</v>
      </c>
      <c r="P691" s="32" t="s">
        <v>950</v>
      </c>
      <c r="Q691" s="34">
        <f t="shared" si="1"/>
        <v>15000</v>
      </c>
      <c r="R691" s="1725">
        <v>59760.0</v>
      </c>
      <c r="S691" s="104">
        <v>13630.0</v>
      </c>
      <c r="T691" s="705">
        <f t="shared" si="2"/>
        <v>77390</v>
      </c>
      <c r="U691" s="32"/>
      <c r="V691" s="65" t="s">
        <v>173</v>
      </c>
      <c r="W691" s="291">
        <v>303.0</v>
      </c>
      <c r="X691" s="67">
        <v>1.0</v>
      </c>
      <c r="Y691" s="744">
        <v>61593.0</v>
      </c>
      <c r="Z691" s="2192">
        <v>12377.0</v>
      </c>
      <c r="AA691" s="1513" t="s">
        <v>9490</v>
      </c>
      <c r="AB691" s="322" t="s">
        <v>499</v>
      </c>
      <c r="AC691" s="804">
        <v>30000.0</v>
      </c>
      <c r="AD691" s="85" t="s">
        <v>9491</v>
      </c>
      <c r="AE691" s="297" t="s">
        <v>9492</v>
      </c>
      <c r="AF691" s="85" t="s">
        <v>9493</v>
      </c>
      <c r="AG691" s="261">
        <v>29760.0</v>
      </c>
      <c r="AH691" s="1483">
        <v>47390.0</v>
      </c>
      <c r="AI691" s="32" t="s">
        <v>9494</v>
      </c>
      <c r="AJ691" s="1378">
        <v>0.521</v>
      </c>
      <c r="AK691" s="1675">
        <v>0.21</v>
      </c>
      <c r="AL691" s="1172">
        <v>0.27</v>
      </c>
      <c r="AM691" s="61" t="s">
        <v>156</v>
      </c>
      <c r="AN691" s="61"/>
      <c r="AO691" s="61" t="s">
        <v>156</v>
      </c>
      <c r="AP691" s="61" t="s">
        <v>156</v>
      </c>
      <c r="AQ691" s="262">
        <v>0.425</v>
      </c>
      <c r="AR691" s="32"/>
      <c r="AS691" s="79" t="s">
        <v>173</v>
      </c>
      <c r="AT691" s="32" t="s">
        <v>278</v>
      </c>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c r="CD691" s="56"/>
      <c r="CE691" s="56"/>
      <c r="CF691" s="56"/>
      <c r="CG691" s="56"/>
      <c r="CH691" s="56"/>
      <c r="CI691" s="56"/>
      <c r="CJ691" s="56"/>
      <c r="CK691" s="56"/>
      <c r="CL691" s="56"/>
      <c r="CM691" s="56"/>
      <c r="CN691" s="56"/>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8" t="s">
        <v>159</v>
      </c>
      <c r="DX691" s="58" t="str">
        <f t="shared" si="3"/>
        <v>generous_aid</v>
      </c>
      <c r="DY691" s="58" t="str">
        <f t="shared" si="4"/>
        <v>affordable</v>
      </c>
      <c r="DZ691" s="58"/>
      <c r="EA691" s="58"/>
      <c r="EB691" s="59" t="s">
        <v>160</v>
      </c>
    </row>
    <row r="692" ht="12.75" customHeight="1">
      <c r="A692" s="150" t="s">
        <v>9495</v>
      </c>
      <c r="B692" s="31" t="s">
        <v>9496</v>
      </c>
      <c r="C692" s="61" t="s">
        <v>9497</v>
      </c>
      <c r="D692" s="61" t="s">
        <v>9498</v>
      </c>
      <c r="E692" s="61" t="s">
        <v>9499</v>
      </c>
      <c r="F692" s="32" t="s">
        <v>9500</v>
      </c>
      <c r="G692" s="33" t="s">
        <v>525</v>
      </c>
      <c r="H692" s="32"/>
      <c r="I692" s="32" t="s">
        <v>9501</v>
      </c>
      <c r="J692" s="33" t="s">
        <v>167</v>
      </c>
      <c r="K692" s="33" t="s">
        <v>142</v>
      </c>
      <c r="L692" s="32" t="s">
        <v>9502</v>
      </c>
      <c r="M692" s="33" t="s">
        <v>169</v>
      </c>
      <c r="N692" s="32" t="s">
        <v>9503</v>
      </c>
      <c r="O692" s="32" t="s">
        <v>9504</v>
      </c>
      <c r="P692" s="32" t="s">
        <v>9505</v>
      </c>
      <c r="Q692" s="34">
        <f t="shared" si="1"/>
        <v>15000</v>
      </c>
      <c r="R692" s="1733">
        <v>59760.0</v>
      </c>
      <c r="S692" s="108">
        <v>13630.0</v>
      </c>
      <c r="T692" s="2439">
        <f t="shared" si="2"/>
        <v>77390</v>
      </c>
      <c r="U692" s="38" t="s">
        <v>9506</v>
      </c>
      <c r="V692" s="65" t="s">
        <v>9507</v>
      </c>
      <c r="W692" s="694">
        <v>303.0</v>
      </c>
      <c r="X692" s="67">
        <v>1.0</v>
      </c>
      <c r="Y692" s="744">
        <v>61593.0</v>
      </c>
      <c r="Z692" s="545">
        <v>12377.0</v>
      </c>
      <c r="AA692" s="1513" t="s">
        <v>9508</v>
      </c>
      <c r="AB692" s="322" t="s">
        <v>499</v>
      </c>
      <c r="AC692" s="296">
        <v>30000.0</v>
      </c>
      <c r="AD692" s="85" t="s">
        <v>9491</v>
      </c>
      <c r="AE692" s="297" t="s">
        <v>9492</v>
      </c>
      <c r="AF692" s="85" t="s">
        <v>9493</v>
      </c>
      <c r="AG692" s="561">
        <v>29760.0</v>
      </c>
      <c r="AH692" s="379">
        <v>47390.0</v>
      </c>
      <c r="AI692" s="32" t="s">
        <v>9509</v>
      </c>
      <c r="AJ692" s="1716">
        <v>0.521</v>
      </c>
      <c r="AK692" s="263"/>
      <c r="AL692" s="263"/>
      <c r="AM692" s="263"/>
      <c r="AN692" s="263"/>
      <c r="AO692" s="263"/>
      <c r="AP692" s="263"/>
      <c r="AQ692" s="263"/>
      <c r="AR692" s="263"/>
      <c r="AS692" s="263"/>
      <c r="AT692" s="263"/>
      <c r="AU692" s="166"/>
      <c r="AV692" s="166"/>
      <c r="AW692" s="166"/>
      <c r="AX692" s="166"/>
      <c r="AY692" s="166"/>
      <c r="AZ692" s="166"/>
      <c r="BA692" s="166"/>
      <c r="BB692" s="166"/>
      <c r="BC692" s="166"/>
      <c r="BD692" s="166"/>
      <c r="BE692" s="166"/>
      <c r="BF692" s="166"/>
      <c r="BG692" s="166"/>
      <c r="BH692" s="166"/>
      <c r="BI692" s="166"/>
      <c r="BJ692" s="166"/>
      <c r="BK692" s="166"/>
      <c r="BL692" s="166"/>
      <c r="BM692" s="166"/>
      <c r="BN692" s="166"/>
      <c r="BO692" s="166"/>
      <c r="BP692" s="166"/>
      <c r="BQ692" s="166"/>
      <c r="BR692" s="166"/>
      <c r="BS692" s="166"/>
      <c r="BT692" s="166"/>
      <c r="BU692" s="166"/>
      <c r="BV692" s="166"/>
      <c r="BW692" s="166"/>
      <c r="BX692" s="166"/>
      <c r="BY692" s="166"/>
      <c r="BZ692" s="166"/>
      <c r="CA692" s="166"/>
      <c r="CB692" s="166"/>
      <c r="CC692" s="166"/>
      <c r="CD692" s="166"/>
      <c r="CE692" s="166"/>
      <c r="CF692" s="166"/>
      <c r="CG692" s="166"/>
      <c r="CH692" s="166"/>
      <c r="CI692" s="166"/>
      <c r="CJ692" s="166"/>
      <c r="CK692" s="166"/>
      <c r="CL692" s="166"/>
      <c r="CM692" s="166"/>
      <c r="CN692" s="166"/>
      <c r="CO692" s="166"/>
      <c r="CP692" s="166"/>
      <c r="CQ692" s="166"/>
      <c r="CR692" s="166"/>
      <c r="CS692" s="166"/>
      <c r="CT692" s="166"/>
      <c r="CU692" s="166"/>
      <c r="CV692" s="166"/>
      <c r="CW692" s="166"/>
      <c r="CX692" s="166"/>
      <c r="CY692" s="166"/>
      <c r="CZ692" s="166"/>
      <c r="DA692" s="166"/>
      <c r="DB692" s="166"/>
      <c r="DC692" s="166"/>
      <c r="DD692" s="166"/>
      <c r="DE692" s="166"/>
      <c r="DF692" s="166"/>
      <c r="DG692" s="166"/>
      <c r="DH692" s="166"/>
      <c r="DI692" s="166"/>
      <c r="DJ692" s="166"/>
      <c r="DK692" s="166"/>
      <c r="DL692" s="166"/>
      <c r="DM692" s="166"/>
      <c r="DN692" s="166"/>
      <c r="DO692" s="166"/>
      <c r="DP692" s="166"/>
      <c r="DQ692" s="166"/>
      <c r="DR692" s="166"/>
      <c r="DS692" s="166"/>
      <c r="DT692" s="166"/>
      <c r="DU692" s="166"/>
      <c r="DV692" s="166"/>
      <c r="DW692" s="166"/>
      <c r="DX692" s="58" t="str">
        <f t="shared" si="3"/>
        <v>generous_aid</v>
      </c>
      <c r="DY692" s="58" t="str">
        <f t="shared" si="4"/>
        <v>affordable</v>
      </c>
      <c r="DZ692" s="166"/>
      <c r="EA692" s="166"/>
      <c r="EB692" s="59" t="s">
        <v>160</v>
      </c>
    </row>
    <row r="693" ht="12.75" customHeight="1">
      <c r="A693" s="30" t="s">
        <v>9510</v>
      </c>
      <c r="B693" s="324"/>
      <c r="C693" s="32" t="s">
        <v>9511</v>
      </c>
      <c r="D693" s="32" t="s">
        <v>794</v>
      </c>
      <c r="E693" s="32" t="s">
        <v>795</v>
      </c>
      <c r="F693" s="32" t="s">
        <v>137</v>
      </c>
      <c r="G693" s="32" t="s">
        <v>796</v>
      </c>
      <c r="H693" s="32" t="s">
        <v>8471</v>
      </c>
      <c r="I693" s="32" t="s">
        <v>140</v>
      </c>
      <c r="J693" s="33" t="s">
        <v>265</v>
      </c>
      <c r="K693" s="33" t="s">
        <v>142</v>
      </c>
      <c r="L693" s="32" t="s">
        <v>143</v>
      </c>
      <c r="M693" s="33" t="s">
        <v>169</v>
      </c>
      <c r="N693" s="32" t="s">
        <v>9512</v>
      </c>
      <c r="O693" s="32" t="s">
        <v>146</v>
      </c>
      <c r="P693" s="32" t="s">
        <v>147</v>
      </c>
      <c r="Q693" s="34">
        <f t="shared" si="1"/>
        <v>15000</v>
      </c>
      <c r="R693" s="784">
        <v>65910.0</v>
      </c>
      <c r="S693" s="122">
        <v>21315.0</v>
      </c>
      <c r="T693" s="798">
        <f t="shared" si="2"/>
        <v>91225</v>
      </c>
      <c r="U693" s="32"/>
      <c r="V693" s="100" t="s">
        <v>592</v>
      </c>
      <c r="W693" s="694">
        <v>248.0</v>
      </c>
      <c r="X693" s="2440">
        <v>27.0</v>
      </c>
      <c r="Y693" s="1453">
        <v>75756.0</v>
      </c>
      <c r="Z693" s="2441">
        <v>10650.0</v>
      </c>
      <c r="AA693" s="1513" t="s">
        <v>9513</v>
      </c>
      <c r="AB693" s="322" t="s">
        <v>499</v>
      </c>
      <c r="AC693" s="32"/>
      <c r="AD693" s="102"/>
      <c r="AE693" s="102"/>
      <c r="AF693" s="102"/>
      <c r="AG693" s="32"/>
      <c r="AH693" s="32"/>
      <c r="AI693" s="33" t="s">
        <v>223</v>
      </c>
      <c r="AJ693" s="1566">
        <v>0.04</v>
      </c>
      <c r="AK693" s="32"/>
      <c r="AL693" s="2442">
        <v>0.81</v>
      </c>
      <c r="AM693" s="32" t="s">
        <v>156</v>
      </c>
      <c r="AN693" s="32"/>
      <c r="AO693" s="32" t="s">
        <v>156</v>
      </c>
      <c r="AP693" s="32" t="s">
        <v>156</v>
      </c>
      <c r="AQ693" s="1566">
        <v>0.04</v>
      </c>
      <c r="AR693" s="33"/>
      <c r="AS693" s="55" t="s">
        <v>1222</v>
      </c>
      <c r="AT693" s="32"/>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c r="CD693" s="56"/>
      <c r="CE693" s="56"/>
      <c r="CF693" s="56"/>
      <c r="CG693" s="56"/>
      <c r="CH693" s="56"/>
      <c r="CI693" s="56"/>
      <c r="CJ693" s="56"/>
      <c r="CK693" s="56"/>
      <c r="CL693" s="56"/>
      <c r="CM693" s="56"/>
      <c r="CN693" s="56"/>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8" t="s">
        <v>159</v>
      </c>
      <c r="DX693" s="58" t="str">
        <f t="shared" si="3"/>
        <v>generous_aid</v>
      </c>
      <c r="DY693" s="58" t="str">
        <f t="shared" si="4"/>
        <v>affordable</v>
      </c>
      <c r="DZ693" s="58"/>
      <c r="EA693" s="58"/>
      <c r="EB693" s="59" t="s">
        <v>160</v>
      </c>
    </row>
    <row r="694" ht="12.75" customHeight="1">
      <c r="A694" s="577" t="s">
        <v>9510</v>
      </c>
      <c r="B694" s="324"/>
      <c r="C694" s="578" t="s">
        <v>9511</v>
      </c>
      <c r="D694" s="578" t="s">
        <v>794</v>
      </c>
      <c r="E694" s="578" t="s">
        <v>795</v>
      </c>
      <c r="F694" s="32" t="s">
        <v>137</v>
      </c>
      <c r="G694" s="32" t="s">
        <v>796</v>
      </c>
      <c r="H694" s="32" t="s">
        <v>8471</v>
      </c>
      <c r="I694" s="32" t="s">
        <v>140</v>
      </c>
      <c r="J694" s="33" t="s">
        <v>265</v>
      </c>
      <c r="K694" s="33" t="s">
        <v>142</v>
      </c>
      <c r="L694" s="32" t="s">
        <v>143</v>
      </c>
      <c r="M694" s="33" t="s">
        <v>169</v>
      </c>
      <c r="N694" s="32" t="s">
        <v>9514</v>
      </c>
      <c r="O694" s="32" t="s">
        <v>146</v>
      </c>
      <c r="P694" s="32" t="s">
        <v>147</v>
      </c>
      <c r="Q694" s="34">
        <f t="shared" si="1"/>
        <v>15000</v>
      </c>
      <c r="R694" s="784">
        <v>65910.0</v>
      </c>
      <c r="S694" s="122">
        <v>21315.0</v>
      </c>
      <c r="T694" s="798">
        <f t="shared" si="2"/>
        <v>91225</v>
      </c>
      <c r="U694" s="32"/>
      <c r="V694" s="738" t="s">
        <v>592</v>
      </c>
      <c r="W694" s="694">
        <v>248.0</v>
      </c>
      <c r="X694" s="1564">
        <v>0.27</v>
      </c>
      <c r="Y694" s="1453">
        <v>75756.0</v>
      </c>
      <c r="Z694" s="2441">
        <v>10650.0</v>
      </c>
      <c r="AA694" s="1513" t="s">
        <v>9513</v>
      </c>
      <c r="AB694" s="322" t="s">
        <v>499</v>
      </c>
      <c r="AC694" s="32"/>
      <c r="AD694" s="32"/>
      <c r="AE694" s="32"/>
      <c r="AF694" s="32"/>
      <c r="AG694" s="32"/>
      <c r="AH694" s="32"/>
      <c r="AI694" s="32"/>
      <c r="AJ694" s="1566">
        <v>0.04</v>
      </c>
      <c r="AK694" s="32"/>
      <c r="AL694" s="2442">
        <v>0.81</v>
      </c>
      <c r="AM694" s="32"/>
      <c r="AN694" s="32"/>
      <c r="AO694" s="32"/>
      <c r="AP694" s="32"/>
      <c r="AQ694" s="32"/>
      <c r="AR694" s="1566">
        <v>0.04</v>
      </c>
      <c r="AS694" s="55" t="s">
        <v>1222</v>
      </c>
      <c r="AT694" s="32"/>
      <c r="AU694" s="56"/>
      <c r="AV694" s="190"/>
      <c r="AW694" s="190"/>
      <c r="AX694" s="190"/>
      <c r="AY694" s="190"/>
      <c r="AZ694" s="190"/>
      <c r="BA694" s="190"/>
      <c r="BB694" s="190"/>
      <c r="BC694" s="190"/>
      <c r="BD694" s="190"/>
      <c r="BE694" s="190"/>
      <c r="BF694" s="190"/>
      <c r="BG694" s="190"/>
      <c r="BH694" s="190"/>
      <c r="BI694" s="190"/>
      <c r="BJ694" s="190"/>
      <c r="BK694" s="190"/>
      <c r="BL694" s="190"/>
      <c r="BM694" s="190"/>
      <c r="BN694" s="190"/>
      <c r="BO694" s="190"/>
      <c r="BP694" s="190"/>
      <c r="BQ694" s="190"/>
      <c r="BR694" s="190"/>
      <c r="BS694" s="190"/>
      <c r="BT694" s="190"/>
      <c r="BU694" s="190"/>
      <c r="BV694" s="190"/>
      <c r="BW694" s="190"/>
      <c r="BX694" s="190"/>
      <c r="BY694" s="190"/>
      <c r="BZ694" s="190"/>
      <c r="CA694" s="190"/>
      <c r="CB694" s="190"/>
      <c r="CC694" s="190"/>
      <c r="CD694" s="190"/>
      <c r="CE694" s="190"/>
      <c r="CF694" s="190"/>
      <c r="CG694" s="190"/>
      <c r="CH694" s="190"/>
      <c r="CI694" s="190"/>
      <c r="CJ694" s="190"/>
      <c r="CK694" s="190"/>
      <c r="CL694" s="190"/>
      <c r="CM694" s="190"/>
      <c r="CN694" s="190"/>
      <c r="CO694" s="190"/>
      <c r="CP694" s="190"/>
      <c r="CQ694" s="190"/>
      <c r="CR694" s="190"/>
      <c r="CS694" s="190"/>
      <c r="CT694" s="190"/>
      <c r="CU694" s="190"/>
      <c r="CV694" s="190"/>
      <c r="CW694" s="190"/>
      <c r="CX694" s="190"/>
      <c r="CY694" s="190"/>
      <c r="CZ694" s="190"/>
      <c r="DA694" s="190"/>
      <c r="DB694" s="190"/>
      <c r="DC694" s="190"/>
      <c r="DD694" s="190"/>
      <c r="DE694" s="190"/>
      <c r="DF694" s="190"/>
      <c r="DG694" s="190"/>
      <c r="DH694" s="190"/>
      <c r="DI694" s="190"/>
      <c r="DJ694" s="190"/>
      <c r="DK694" s="190"/>
      <c r="DL694" s="190"/>
      <c r="DM694" s="190"/>
      <c r="DN694" s="190"/>
      <c r="DO694" s="190"/>
      <c r="DP694" s="190"/>
      <c r="DQ694" s="190"/>
      <c r="DR694" s="190"/>
      <c r="DS694" s="190"/>
      <c r="DT694" s="190"/>
      <c r="DU694" s="190"/>
      <c r="DV694" s="190"/>
      <c r="DW694" s="592"/>
      <c r="DX694" s="58" t="str">
        <f t="shared" si="3"/>
        <v>generous_aid</v>
      </c>
      <c r="DY694" s="58" t="str">
        <f t="shared" si="4"/>
        <v>affordable</v>
      </c>
      <c r="DZ694" s="592" t="s">
        <v>9515</v>
      </c>
      <c r="EA694" s="592"/>
      <c r="EB694" s="59" t="s">
        <v>160</v>
      </c>
    </row>
    <row r="695" ht="12.75" customHeight="1">
      <c r="A695" s="30" t="s">
        <v>9510</v>
      </c>
      <c r="B695" s="324"/>
      <c r="C695" s="32" t="s">
        <v>9511</v>
      </c>
      <c r="D695" s="32" t="s">
        <v>794</v>
      </c>
      <c r="E695" s="32" t="s">
        <v>795</v>
      </c>
      <c r="F695" s="32" t="s">
        <v>137</v>
      </c>
      <c r="G695" s="32" t="s">
        <v>796</v>
      </c>
      <c r="H695" s="32" t="s">
        <v>8471</v>
      </c>
      <c r="I695" s="32" t="s">
        <v>140</v>
      </c>
      <c r="J695" s="33" t="s">
        <v>265</v>
      </c>
      <c r="K695" s="33" t="s">
        <v>142</v>
      </c>
      <c r="L695" s="32" t="s">
        <v>143</v>
      </c>
      <c r="M695" s="33" t="s">
        <v>169</v>
      </c>
      <c r="N695" s="32" t="s">
        <v>9516</v>
      </c>
      <c r="O695" s="32" t="s">
        <v>146</v>
      </c>
      <c r="P695" s="32" t="s">
        <v>147</v>
      </c>
      <c r="Q695" s="34">
        <f t="shared" si="1"/>
        <v>15000</v>
      </c>
      <c r="R695" s="1975">
        <v>65910.0</v>
      </c>
      <c r="S695" s="1258">
        <v>21315.0</v>
      </c>
      <c r="T695" s="1036">
        <f t="shared" si="2"/>
        <v>91225</v>
      </c>
      <c r="U695" s="38" t="s">
        <v>1008</v>
      </c>
      <c r="V695" s="100" t="s">
        <v>592</v>
      </c>
      <c r="W695" s="1871">
        <v>248.0</v>
      </c>
      <c r="X695" s="2443">
        <v>0.27</v>
      </c>
      <c r="Y695" s="1511">
        <v>75756.0</v>
      </c>
      <c r="Z695" s="1228">
        <v>10650.0</v>
      </c>
      <c r="AA695" s="100" t="s">
        <v>9513</v>
      </c>
      <c r="AB695" s="322" t="s">
        <v>499</v>
      </c>
      <c r="AC695" s="32"/>
      <c r="AD695" s="102"/>
      <c r="AE695" s="102"/>
      <c r="AF695" s="85"/>
      <c r="AG695" s="32"/>
      <c r="AH695" s="32"/>
      <c r="AI695" s="32"/>
      <c r="AJ695" s="119">
        <v>0.04</v>
      </c>
      <c r="AK695" s="32"/>
      <c r="AL695" s="701">
        <v>0.81</v>
      </c>
      <c r="AM695" s="32" t="s">
        <v>156</v>
      </c>
      <c r="AN695" s="32"/>
      <c r="AO695" s="32" t="s">
        <v>156</v>
      </c>
      <c r="AP695" s="32" t="s">
        <v>156</v>
      </c>
      <c r="AQ695" s="119">
        <v>0.04</v>
      </c>
      <c r="AR695" s="1277">
        <v>2027.0</v>
      </c>
      <c r="AS695" s="55" t="s">
        <v>1222</v>
      </c>
      <c r="AT695" s="32"/>
      <c r="AU695" s="190"/>
      <c r="AV695" s="190"/>
      <c r="AW695" s="190"/>
      <c r="AX695" s="190"/>
      <c r="AY695" s="190"/>
      <c r="AZ695" s="190"/>
      <c r="BA695" s="190"/>
      <c r="BB695" s="57" t="s">
        <v>158</v>
      </c>
      <c r="BC695" s="2444">
        <v>0.47</v>
      </c>
      <c r="BD695" s="756">
        <v>0.22</v>
      </c>
      <c r="BE695" s="201">
        <v>1540.0</v>
      </c>
      <c r="BF695" s="201">
        <v>770.0</v>
      </c>
      <c r="BG695" s="201">
        <v>800.0</v>
      </c>
      <c r="BH695" s="757">
        <v>740.0</v>
      </c>
      <c r="BI695" s="757">
        <v>780.0</v>
      </c>
      <c r="BJ695" s="201">
        <v>34.0</v>
      </c>
      <c r="BK695" s="201">
        <v>35.0</v>
      </c>
      <c r="BL695" s="510">
        <v>35.0</v>
      </c>
      <c r="BM695" s="197">
        <v>32.0</v>
      </c>
      <c r="BN695" s="510">
        <v>35.0</v>
      </c>
      <c r="BO695" s="201">
        <v>35.0</v>
      </c>
      <c r="BP695" s="201">
        <v>36.0</v>
      </c>
      <c r="BQ695" s="201">
        <v>34.0</v>
      </c>
      <c r="BR695" s="201">
        <v>36.0</v>
      </c>
      <c r="BS695" s="510">
        <v>33.0</v>
      </c>
      <c r="BT695" s="201">
        <v>36.0</v>
      </c>
      <c r="BU695" s="190" t="s">
        <v>1010</v>
      </c>
      <c r="BV695" s="1013">
        <v>0.69</v>
      </c>
      <c r="BW695" s="660">
        <v>0.91</v>
      </c>
      <c r="BX695" s="1283">
        <v>0.95</v>
      </c>
      <c r="BY695" s="1013">
        <v>0.27</v>
      </c>
      <c r="BZ695" s="92">
        <v>0.01</v>
      </c>
      <c r="CA695" s="190"/>
      <c r="CB695" s="190"/>
      <c r="CC695" s="190"/>
      <c r="CD695" s="190"/>
      <c r="CE695" s="190"/>
      <c r="CF695" s="190"/>
      <c r="CG695" s="190"/>
      <c r="CH695" s="190"/>
      <c r="CI695" s="190"/>
      <c r="CJ695" s="190"/>
      <c r="CK695" s="190"/>
      <c r="CL695" s="190"/>
      <c r="CM695" s="190"/>
      <c r="CN695" s="190"/>
      <c r="CO695" s="190"/>
      <c r="CP695" s="190"/>
      <c r="CQ695" s="190"/>
      <c r="CR695" s="212" t="s">
        <v>9517</v>
      </c>
      <c r="CS695" s="1204">
        <v>4.0</v>
      </c>
      <c r="CT695" s="510">
        <v>2.0</v>
      </c>
      <c r="CU695" s="510">
        <v>1.0</v>
      </c>
      <c r="CV695" s="510">
        <v>5.0</v>
      </c>
      <c r="CW695" s="220">
        <v>3.0</v>
      </c>
      <c r="CX695" s="1289">
        <v>4.0</v>
      </c>
      <c r="CY695" s="214">
        <v>90.1</v>
      </c>
      <c r="CZ695" s="190"/>
      <c r="DA695" s="669">
        <v>244.0</v>
      </c>
      <c r="DB695" s="214">
        <v>60.8</v>
      </c>
      <c r="DC695" s="510">
        <v>1.0</v>
      </c>
      <c r="DD695" s="510">
        <v>3.0</v>
      </c>
      <c r="DE695" s="510">
        <v>5.0</v>
      </c>
      <c r="DF695" s="220">
        <v>10.0</v>
      </c>
      <c r="DG695" s="190"/>
      <c r="DH695" s="215">
        <v>4.0</v>
      </c>
      <c r="DI695" s="510">
        <v>1.0</v>
      </c>
      <c r="DJ695" s="345" t="s">
        <v>9518</v>
      </c>
      <c r="DK695" s="2445">
        <v>12.0</v>
      </c>
      <c r="DL695" s="345"/>
      <c r="DM695" s="2446">
        <v>16.0</v>
      </c>
      <c r="DN695" s="2447">
        <v>5.0</v>
      </c>
      <c r="DO695" s="1390">
        <v>12.0</v>
      </c>
      <c r="DP695" s="345"/>
      <c r="DQ695" s="671">
        <v>11.0</v>
      </c>
      <c r="DR695" s="218" t="s">
        <v>9519</v>
      </c>
      <c r="DS695" s="345" t="s">
        <v>9520</v>
      </c>
      <c r="DT695" s="2307">
        <v>7.0</v>
      </c>
      <c r="DU695" s="2448">
        <v>45.2</v>
      </c>
      <c r="DV695" s="2449">
        <v>15.0</v>
      </c>
      <c r="DW695" s="771"/>
      <c r="DX695" s="58" t="str">
        <f t="shared" si="3"/>
        <v>generous_aid</v>
      </c>
      <c r="DY695" s="58" t="str">
        <f t="shared" si="4"/>
        <v>affordable</v>
      </c>
      <c r="DZ695" s="771"/>
      <c r="EA695" s="771"/>
      <c r="EB695" s="59" t="s">
        <v>160</v>
      </c>
    </row>
    <row r="696" ht="12.75" customHeight="1">
      <c r="A696" s="150" t="s">
        <v>9521</v>
      </c>
      <c r="B696" s="31" t="s">
        <v>9522</v>
      </c>
      <c r="C696" s="32" t="s">
        <v>9523</v>
      </c>
      <c r="D696" s="32" t="s">
        <v>9524</v>
      </c>
      <c r="E696" s="32" t="s">
        <v>9525</v>
      </c>
      <c r="F696" s="32" t="s">
        <v>9526</v>
      </c>
      <c r="G696" s="32" t="s">
        <v>9527</v>
      </c>
      <c r="H696" s="32" t="s">
        <v>9528</v>
      </c>
      <c r="I696" s="32" t="s">
        <v>9529</v>
      </c>
      <c r="J696" s="33" t="s">
        <v>265</v>
      </c>
      <c r="K696" s="33" t="s">
        <v>142</v>
      </c>
      <c r="L696" s="32" t="s">
        <v>9530</v>
      </c>
      <c r="M696" s="33" t="s">
        <v>169</v>
      </c>
      <c r="N696" s="32" t="s">
        <v>9531</v>
      </c>
      <c r="O696" s="32" t="s">
        <v>9532</v>
      </c>
      <c r="P696" s="32" t="s">
        <v>9533</v>
      </c>
      <c r="Q696" s="34">
        <f t="shared" si="1"/>
        <v>15000</v>
      </c>
      <c r="R696" s="638">
        <v>65910.0</v>
      </c>
      <c r="S696" s="1523">
        <v>21315.0</v>
      </c>
      <c r="T696" s="1061">
        <f t="shared" si="2"/>
        <v>91225</v>
      </c>
      <c r="U696" s="38" t="s">
        <v>9534</v>
      </c>
      <c r="V696" s="100" t="s">
        <v>9535</v>
      </c>
      <c r="W696" s="581">
        <v>248.0</v>
      </c>
      <c r="X696" s="1339">
        <v>0.268</v>
      </c>
      <c r="Y696" s="1453">
        <v>75756.0</v>
      </c>
      <c r="Z696" s="2450">
        <v>10650.0</v>
      </c>
      <c r="AA696" s="1513" t="s">
        <v>9536</v>
      </c>
      <c r="AB696" s="322" t="s">
        <v>499</v>
      </c>
      <c r="AC696" s="32"/>
      <c r="AD696" s="85"/>
      <c r="AE696" s="85"/>
      <c r="AF696" s="85"/>
      <c r="AG696" s="32"/>
      <c r="AH696" s="32"/>
      <c r="AI696" s="33" t="s">
        <v>223</v>
      </c>
      <c r="AJ696" s="1566">
        <v>0.04</v>
      </c>
      <c r="AK696" s="91"/>
      <c r="AL696" s="91"/>
      <c r="AM696" s="91"/>
      <c r="AN696" s="91"/>
      <c r="AO696" s="91"/>
      <c r="AP696" s="91"/>
      <c r="AQ696" s="91"/>
      <c r="AR696" s="91"/>
      <c r="AS696" s="91"/>
      <c r="AT696" s="91"/>
      <c r="AU696" s="92"/>
      <c r="AV696" s="92"/>
      <c r="AW696" s="92"/>
      <c r="AX696" s="92"/>
      <c r="AY696" s="92"/>
      <c r="AZ696" s="92"/>
      <c r="BA696" s="92"/>
      <c r="BB696" s="92"/>
      <c r="BC696" s="92"/>
      <c r="BD696" s="92"/>
      <c r="BE696" s="92"/>
      <c r="BF696" s="92"/>
      <c r="BG696" s="92"/>
      <c r="BH696" s="92"/>
      <c r="BI696" s="92"/>
      <c r="BJ696" s="92"/>
      <c r="BK696" s="92"/>
      <c r="BL696" s="92"/>
      <c r="BM696" s="92"/>
      <c r="BN696" s="92"/>
      <c r="BO696" s="92"/>
      <c r="BP696" s="92"/>
      <c r="BQ696" s="92"/>
      <c r="BR696" s="92"/>
      <c r="BS696" s="92"/>
      <c r="BT696" s="92"/>
      <c r="BU696" s="92"/>
      <c r="BV696" s="92"/>
      <c r="BW696" s="92"/>
      <c r="BX696" s="92"/>
      <c r="BY696" s="92"/>
      <c r="BZ696" s="92"/>
      <c r="CA696" s="92"/>
      <c r="CB696" s="92"/>
      <c r="CC696" s="92"/>
      <c r="CD696" s="92"/>
      <c r="CE696" s="92"/>
      <c r="CF696" s="92"/>
      <c r="CG696" s="92"/>
      <c r="CH696" s="92"/>
      <c r="CI696" s="92"/>
      <c r="CJ696" s="92"/>
      <c r="CK696" s="92"/>
      <c r="CL696" s="92"/>
      <c r="CM696" s="92"/>
      <c r="CN696" s="92"/>
      <c r="CO696" s="92"/>
      <c r="CP696" s="92"/>
      <c r="CQ696" s="92"/>
      <c r="CR696" s="92"/>
      <c r="CS696" s="92"/>
      <c r="CT696" s="92"/>
      <c r="CU696" s="92"/>
      <c r="CV696" s="92"/>
      <c r="CW696" s="92"/>
      <c r="CX696" s="92"/>
      <c r="CY696" s="92"/>
      <c r="CZ696" s="92"/>
      <c r="DA696" s="92"/>
      <c r="DB696" s="92"/>
      <c r="DC696" s="92"/>
      <c r="DD696" s="92"/>
      <c r="DE696" s="92"/>
      <c r="DF696" s="92"/>
      <c r="DG696" s="92"/>
      <c r="DH696" s="92"/>
      <c r="DI696" s="92"/>
      <c r="DJ696" s="92"/>
      <c r="DK696" s="92"/>
      <c r="DL696" s="92"/>
      <c r="DM696" s="92"/>
      <c r="DN696" s="92"/>
      <c r="DO696" s="92"/>
      <c r="DP696" s="92"/>
      <c r="DQ696" s="92"/>
      <c r="DR696" s="92"/>
      <c r="DS696" s="92"/>
      <c r="DT696" s="92"/>
      <c r="DU696" s="92"/>
      <c r="DV696" s="92"/>
      <c r="DW696" s="92"/>
      <c r="DX696" s="58" t="str">
        <f t="shared" si="3"/>
        <v>generous_aid</v>
      </c>
      <c r="DY696" s="58" t="str">
        <f t="shared" si="4"/>
        <v>affordable</v>
      </c>
      <c r="DZ696" s="92"/>
      <c r="EA696" s="92"/>
      <c r="EB696" s="59" t="s">
        <v>160</v>
      </c>
    </row>
    <row r="697" ht="12.75" customHeight="1">
      <c r="A697" s="60" t="s">
        <v>9537</v>
      </c>
      <c r="B697" s="31" t="s">
        <v>9538</v>
      </c>
      <c r="C697" s="61" t="s">
        <v>9539</v>
      </c>
      <c r="D697" s="61" t="s">
        <v>9540</v>
      </c>
      <c r="E697" s="61" t="s">
        <v>9541</v>
      </c>
      <c r="F697" s="32" t="s">
        <v>9542</v>
      </c>
      <c r="G697" s="32" t="s">
        <v>9543</v>
      </c>
      <c r="H697" s="32"/>
      <c r="I697" s="32" t="s">
        <v>9544</v>
      </c>
      <c r="J697" s="33" t="s">
        <v>265</v>
      </c>
      <c r="K697" s="33" t="s">
        <v>142</v>
      </c>
      <c r="L697" s="32" t="s">
        <v>9545</v>
      </c>
      <c r="M697" s="32" t="s">
        <v>9546</v>
      </c>
      <c r="N697" s="32" t="s">
        <v>9547</v>
      </c>
      <c r="O697" s="32" t="s">
        <v>9548</v>
      </c>
      <c r="P697" s="32" t="s">
        <v>9549</v>
      </c>
      <c r="Q697" s="34">
        <f t="shared" si="1"/>
        <v>30000</v>
      </c>
      <c r="R697" s="902">
        <v>23428.0</v>
      </c>
      <c r="S697" s="275">
        <v>13144.0</v>
      </c>
      <c r="T697" s="464">
        <f t="shared" si="2"/>
        <v>40572</v>
      </c>
      <c r="U697" s="139" t="s">
        <v>9550</v>
      </c>
      <c r="V697" s="39" t="s">
        <v>9551</v>
      </c>
      <c r="W697" s="2354">
        <v>29.0</v>
      </c>
      <c r="X697" s="2096">
        <v>0.475</v>
      </c>
      <c r="Y697" s="268">
        <v>7052.0</v>
      </c>
      <c r="Z697" s="1533">
        <v>28770.0</v>
      </c>
      <c r="AA697" s="871" t="s">
        <v>9552</v>
      </c>
      <c r="AB697" s="45" t="s">
        <v>143</v>
      </c>
      <c r="AC697" s="860" t="s">
        <v>9553</v>
      </c>
      <c r="AD697" s="85" t="s">
        <v>9554</v>
      </c>
      <c r="AE697" s="297" t="s">
        <v>9555</v>
      </c>
      <c r="AF697" s="85" t="s">
        <v>9556</v>
      </c>
      <c r="AG697" s="547">
        <v>11128.0</v>
      </c>
      <c r="AH697" s="129">
        <v>28272.0</v>
      </c>
      <c r="AI697" s="32" t="s">
        <v>9557</v>
      </c>
      <c r="AJ697" s="262">
        <v>0.883</v>
      </c>
      <c r="AK697" s="263"/>
      <c r="AL697" s="263"/>
      <c r="AM697" s="263"/>
      <c r="AN697" s="263"/>
      <c r="AO697" s="263"/>
      <c r="AP697" s="263"/>
      <c r="AQ697" s="263"/>
      <c r="AR697" s="263"/>
      <c r="AS697" s="263"/>
      <c r="AT697" s="263"/>
      <c r="AU697" s="166"/>
      <c r="AV697" s="166"/>
      <c r="AW697" s="166"/>
      <c r="AX697" s="166"/>
      <c r="AY697" s="166"/>
      <c r="AZ697" s="166"/>
      <c r="BA697" s="166"/>
      <c r="BB697" s="166"/>
      <c r="BC697" s="166"/>
      <c r="BD697" s="166"/>
      <c r="BE697" s="166"/>
      <c r="BF697" s="166"/>
      <c r="BG697" s="166"/>
      <c r="BH697" s="166"/>
      <c r="BI697" s="166"/>
      <c r="BJ697" s="166"/>
      <c r="BK697" s="166"/>
      <c r="BL697" s="166"/>
      <c r="BM697" s="166"/>
      <c r="BN697" s="166"/>
      <c r="BO697" s="166"/>
      <c r="BP697" s="166"/>
      <c r="BQ697" s="166"/>
      <c r="BR697" s="166"/>
      <c r="BS697" s="166"/>
      <c r="BT697" s="166"/>
      <c r="BU697" s="166"/>
      <c r="BV697" s="166"/>
      <c r="BW697" s="166"/>
      <c r="BX697" s="166"/>
      <c r="BY697" s="166"/>
      <c r="BZ697" s="166"/>
      <c r="CA697" s="166"/>
      <c r="CB697" s="166"/>
      <c r="CC697" s="166"/>
      <c r="CD697" s="166"/>
      <c r="CE697" s="166"/>
      <c r="CF697" s="166"/>
      <c r="CG697" s="166"/>
      <c r="CH697" s="166"/>
      <c r="CI697" s="166"/>
      <c r="CJ697" s="166"/>
      <c r="CK697" s="166"/>
      <c r="CL697" s="166"/>
      <c r="CM697" s="166"/>
      <c r="CN697" s="166"/>
      <c r="CO697" s="166"/>
      <c r="CP697" s="166"/>
      <c r="CQ697" s="166"/>
      <c r="CR697" s="166"/>
      <c r="CS697" s="166"/>
      <c r="CT697" s="166"/>
      <c r="CU697" s="166"/>
      <c r="CV697" s="166"/>
      <c r="CW697" s="166"/>
      <c r="CX697" s="166"/>
      <c r="CY697" s="166"/>
      <c r="CZ697" s="166"/>
      <c r="DA697" s="166"/>
      <c r="DB697" s="166"/>
      <c r="DC697" s="166"/>
      <c r="DD697" s="166"/>
      <c r="DE697" s="166"/>
      <c r="DF697" s="166"/>
      <c r="DG697" s="166"/>
      <c r="DH697" s="166"/>
      <c r="DI697" s="166"/>
      <c r="DJ697" s="166"/>
      <c r="DK697" s="166"/>
      <c r="DL697" s="166"/>
      <c r="DM697" s="166"/>
      <c r="DN697" s="166"/>
      <c r="DO697" s="166"/>
      <c r="DP697" s="166"/>
      <c r="DQ697" s="166"/>
      <c r="DR697" s="166"/>
      <c r="DS697" s="166"/>
      <c r="DT697" s="166"/>
      <c r="DU697" s="166"/>
      <c r="DV697" s="166"/>
      <c r="DW697" s="166"/>
      <c r="DX697" s="58" t="str">
        <f t="shared" si="3"/>
        <v/>
      </c>
      <c r="DY697" s="58" t="str">
        <f t="shared" si="4"/>
        <v>affordable</v>
      </c>
      <c r="DZ697" s="166"/>
      <c r="EA697" s="166"/>
      <c r="EB697" s="59" t="s">
        <v>160</v>
      </c>
    </row>
    <row r="698" ht="12.75" customHeight="1">
      <c r="A698" s="60" t="s">
        <v>9558</v>
      </c>
      <c r="B698" s="324"/>
      <c r="C698" s="61" t="s">
        <v>9559</v>
      </c>
      <c r="D698" s="61" t="s">
        <v>3135</v>
      </c>
      <c r="E698" s="61" t="s">
        <v>3136</v>
      </c>
      <c r="F698" s="32" t="s">
        <v>137</v>
      </c>
      <c r="G698" s="33" t="s">
        <v>325</v>
      </c>
      <c r="H698" s="32"/>
      <c r="I698" s="32" t="s">
        <v>9560</v>
      </c>
      <c r="J698" s="33" t="s">
        <v>167</v>
      </c>
      <c r="K698" s="33" t="s">
        <v>142</v>
      </c>
      <c r="L698" s="32" t="s">
        <v>143</v>
      </c>
      <c r="M698" s="32" t="s">
        <v>745</v>
      </c>
      <c r="N698" s="32" t="s">
        <v>9561</v>
      </c>
      <c r="O698" s="32" t="s">
        <v>146</v>
      </c>
      <c r="P698" s="32" t="s">
        <v>950</v>
      </c>
      <c r="Q698" s="34">
        <f t="shared" si="1"/>
        <v>20000</v>
      </c>
      <c r="R698" s="1754">
        <v>57410.0</v>
      </c>
      <c r="S698" s="407">
        <v>17728.0</v>
      </c>
      <c r="T698" s="93">
        <f t="shared" si="2"/>
        <v>79138</v>
      </c>
      <c r="U698" s="32"/>
      <c r="V698" s="65" t="s">
        <v>173</v>
      </c>
      <c r="W698" s="391">
        <v>189.0</v>
      </c>
      <c r="X698" s="1510">
        <v>0.96</v>
      </c>
      <c r="Y698" s="1643">
        <v>56653.0</v>
      </c>
      <c r="Z698" s="1728">
        <v>18597.0</v>
      </c>
      <c r="AA698" s="584" t="s">
        <v>9562</v>
      </c>
      <c r="AB698" s="71" t="s">
        <v>143</v>
      </c>
      <c r="AC698" s="72" t="s">
        <v>9563</v>
      </c>
      <c r="AD698" s="85" t="s">
        <v>9564</v>
      </c>
      <c r="AE698" s="297" t="s">
        <v>9565</v>
      </c>
      <c r="AF698" s="87" t="s">
        <v>9566</v>
      </c>
      <c r="AG698" s="49">
        <v>0.0</v>
      </c>
      <c r="AH698" s="73">
        <v>4000.0</v>
      </c>
      <c r="AI698" s="32" t="s">
        <v>9567</v>
      </c>
      <c r="AJ698" s="2185">
        <v>0.864</v>
      </c>
      <c r="AK698" s="1944">
        <v>0.571</v>
      </c>
      <c r="AL698" s="132">
        <v>0.09</v>
      </c>
      <c r="AM698" s="91">
        <v>0.11</v>
      </c>
      <c r="AN698" s="134">
        <v>1049.0</v>
      </c>
      <c r="AO698" s="649">
        <v>599.0</v>
      </c>
      <c r="AP698" s="2240">
        <v>66.0</v>
      </c>
      <c r="AQ698" s="2129">
        <v>0.87</v>
      </c>
      <c r="AR698" s="32"/>
      <c r="AS698" s="79" t="s">
        <v>173</v>
      </c>
      <c r="AT698" s="32"/>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c r="CD698" s="56"/>
      <c r="CE698" s="56"/>
      <c r="CF698" s="56"/>
      <c r="CG698" s="56"/>
      <c r="CH698" s="56"/>
      <c r="CI698" s="56"/>
      <c r="CJ698" s="56"/>
      <c r="CK698" s="56"/>
      <c r="CL698" s="56"/>
      <c r="CM698" s="56"/>
      <c r="CN698" s="56"/>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8" t="s">
        <v>159</v>
      </c>
      <c r="DX698" s="58" t="str">
        <f t="shared" si="3"/>
        <v>generous_aid</v>
      </c>
      <c r="DY698" s="58" t="str">
        <f t="shared" si="4"/>
        <v>affordable</v>
      </c>
      <c r="DZ698" s="58"/>
      <c r="EA698" s="58"/>
      <c r="EB698" s="59" t="s">
        <v>160</v>
      </c>
    </row>
    <row r="699" ht="12.75" customHeight="1">
      <c r="A699" s="150" t="s">
        <v>9568</v>
      </c>
      <c r="B699" s="31" t="s">
        <v>9569</v>
      </c>
      <c r="C699" s="32" t="s">
        <v>9570</v>
      </c>
      <c r="D699" s="32" t="s">
        <v>9571</v>
      </c>
      <c r="E699" s="32" t="s">
        <v>9572</v>
      </c>
      <c r="F699" s="32" t="s">
        <v>9573</v>
      </c>
      <c r="G699" s="33" t="s">
        <v>325</v>
      </c>
      <c r="H699" s="32"/>
      <c r="I699" s="32" t="s">
        <v>9574</v>
      </c>
      <c r="J699" s="33" t="s">
        <v>167</v>
      </c>
      <c r="K699" s="33" t="s">
        <v>142</v>
      </c>
      <c r="L699" s="32" t="s">
        <v>9575</v>
      </c>
      <c r="M699" s="32" t="s">
        <v>9576</v>
      </c>
      <c r="N699" s="32" t="s">
        <v>9577</v>
      </c>
      <c r="O699" s="32" t="s">
        <v>9578</v>
      </c>
      <c r="P699" s="32" t="s">
        <v>9579</v>
      </c>
      <c r="Q699" s="34">
        <f t="shared" si="1"/>
        <v>20000</v>
      </c>
      <c r="R699" s="2451">
        <v>57410.0</v>
      </c>
      <c r="S699" s="836">
        <v>17728.0</v>
      </c>
      <c r="T699" s="2451">
        <f t="shared" si="2"/>
        <v>79138</v>
      </c>
      <c r="U699" s="38" t="s">
        <v>9580</v>
      </c>
      <c r="V699" s="65" t="s">
        <v>9581</v>
      </c>
      <c r="W699" s="1121">
        <v>189.0</v>
      </c>
      <c r="X699" s="2105">
        <v>0.959</v>
      </c>
      <c r="Y699" s="1643">
        <v>56653.0</v>
      </c>
      <c r="Z699" s="997">
        <v>18597.0</v>
      </c>
      <c r="AA699" s="584" t="s">
        <v>9582</v>
      </c>
      <c r="AB699" s="71" t="s">
        <v>9583</v>
      </c>
      <c r="AC699" s="72" t="s">
        <v>9584</v>
      </c>
      <c r="AD699" s="85" t="s">
        <v>9564</v>
      </c>
      <c r="AE699" s="297" t="s">
        <v>9565</v>
      </c>
      <c r="AF699" s="87" t="s">
        <v>9566</v>
      </c>
      <c r="AG699" s="145">
        <v>0.0</v>
      </c>
      <c r="AH699" s="159">
        <v>4000.0</v>
      </c>
      <c r="AI699" s="32" t="s">
        <v>9585</v>
      </c>
      <c r="AJ699" s="262">
        <v>0.864</v>
      </c>
      <c r="AK699" s="263"/>
      <c r="AL699" s="263"/>
      <c r="AM699" s="263"/>
      <c r="AN699" s="263"/>
      <c r="AO699" s="263"/>
      <c r="AP699" s="263"/>
      <c r="AQ699" s="263"/>
      <c r="AR699" s="263"/>
      <c r="AS699" s="263"/>
      <c r="AT699" s="263"/>
      <c r="AU699" s="166"/>
      <c r="AV699" s="166"/>
      <c r="AW699" s="166"/>
      <c r="AX699" s="166"/>
      <c r="AY699" s="166"/>
      <c r="AZ699" s="166"/>
      <c r="BA699" s="166"/>
      <c r="BB699" s="166"/>
      <c r="BC699" s="166"/>
      <c r="BD699" s="166"/>
      <c r="BE699" s="166"/>
      <c r="BF699" s="166"/>
      <c r="BG699" s="166"/>
      <c r="BH699" s="166"/>
      <c r="BI699" s="166"/>
      <c r="BJ699" s="166"/>
      <c r="BK699" s="166"/>
      <c r="BL699" s="166"/>
      <c r="BM699" s="166"/>
      <c r="BN699" s="166"/>
      <c r="BO699" s="166"/>
      <c r="BP699" s="166"/>
      <c r="BQ699" s="166"/>
      <c r="BR699" s="166"/>
      <c r="BS699" s="166"/>
      <c r="BT699" s="166"/>
      <c r="BU699" s="166"/>
      <c r="BV699" s="166"/>
      <c r="BW699" s="166"/>
      <c r="BX699" s="166"/>
      <c r="BY699" s="166"/>
      <c r="BZ699" s="166"/>
      <c r="CA699" s="166"/>
      <c r="CB699" s="166"/>
      <c r="CC699" s="166"/>
      <c r="CD699" s="166"/>
      <c r="CE699" s="166"/>
      <c r="CF699" s="166"/>
      <c r="CG699" s="166"/>
      <c r="CH699" s="166"/>
      <c r="CI699" s="166"/>
      <c r="CJ699" s="166"/>
      <c r="CK699" s="166"/>
      <c r="CL699" s="166"/>
      <c r="CM699" s="166"/>
      <c r="CN699" s="166"/>
      <c r="CO699" s="166"/>
      <c r="CP699" s="166"/>
      <c r="CQ699" s="166"/>
      <c r="CR699" s="166"/>
      <c r="CS699" s="166"/>
      <c r="CT699" s="166"/>
      <c r="CU699" s="166"/>
      <c r="CV699" s="166"/>
      <c r="CW699" s="166"/>
      <c r="CX699" s="166"/>
      <c r="CY699" s="166"/>
      <c r="CZ699" s="166"/>
      <c r="DA699" s="166"/>
      <c r="DB699" s="166"/>
      <c r="DC699" s="166"/>
      <c r="DD699" s="166"/>
      <c r="DE699" s="166"/>
      <c r="DF699" s="166"/>
      <c r="DG699" s="166"/>
      <c r="DH699" s="166"/>
      <c r="DI699" s="166"/>
      <c r="DJ699" s="166"/>
      <c r="DK699" s="166"/>
      <c r="DL699" s="166"/>
      <c r="DM699" s="166"/>
      <c r="DN699" s="166"/>
      <c r="DO699" s="166"/>
      <c r="DP699" s="166"/>
      <c r="DQ699" s="166"/>
      <c r="DR699" s="166"/>
      <c r="DS699" s="166"/>
      <c r="DT699" s="166"/>
      <c r="DU699" s="166"/>
      <c r="DV699" s="166"/>
      <c r="DW699" s="166"/>
      <c r="DX699" s="58" t="str">
        <f t="shared" si="3"/>
        <v>generous_aid</v>
      </c>
      <c r="DY699" s="58" t="str">
        <f t="shared" si="4"/>
        <v>affordable</v>
      </c>
      <c r="DZ699" s="166"/>
      <c r="EA699" s="166"/>
      <c r="EB699" s="59" t="s">
        <v>160</v>
      </c>
    </row>
    <row r="700" ht="12.75" customHeight="1">
      <c r="A700" s="30" t="s">
        <v>9586</v>
      </c>
      <c r="B700" s="324"/>
      <c r="C700" s="32" t="s">
        <v>9587</v>
      </c>
      <c r="D700" s="32" t="s">
        <v>1160</v>
      </c>
      <c r="E700" s="32" t="s">
        <v>1161</v>
      </c>
      <c r="F700" s="32" t="s">
        <v>137</v>
      </c>
      <c r="G700" s="33" t="s">
        <v>138</v>
      </c>
      <c r="H700" s="32" t="s">
        <v>139</v>
      </c>
      <c r="I700" s="32" t="s">
        <v>140</v>
      </c>
      <c r="J700" s="33" t="s">
        <v>141</v>
      </c>
      <c r="K700" s="33" t="s">
        <v>142</v>
      </c>
      <c r="L700" s="32" t="s">
        <v>143</v>
      </c>
      <c r="M700" s="32" t="s">
        <v>144</v>
      </c>
      <c r="N700" s="32" t="s">
        <v>9588</v>
      </c>
      <c r="O700" s="32" t="s">
        <v>146</v>
      </c>
      <c r="P700" s="32" t="s">
        <v>147</v>
      </c>
      <c r="Q700" s="34">
        <f t="shared" si="1"/>
        <v>65000</v>
      </c>
      <c r="R700" s="479">
        <v>63462.0</v>
      </c>
      <c r="S700" s="240">
        <v>19124.0</v>
      </c>
      <c r="T700" s="1905">
        <f t="shared" si="2"/>
        <v>86586</v>
      </c>
      <c r="U700" s="32"/>
      <c r="V700" s="39" t="s">
        <v>149</v>
      </c>
      <c r="W700" s="1168">
        <v>88.0</v>
      </c>
      <c r="X700" s="392">
        <v>0.66</v>
      </c>
      <c r="Y700" s="228">
        <v>18858.0</v>
      </c>
      <c r="Z700" s="1034">
        <v>64744.0</v>
      </c>
      <c r="AA700" s="679" t="s">
        <v>952</v>
      </c>
      <c r="AB700" s="45" t="s">
        <v>143</v>
      </c>
      <c r="AC700" s="46" t="s">
        <v>9589</v>
      </c>
      <c r="AD700" s="85" t="s">
        <v>9590</v>
      </c>
      <c r="AE700" s="297" t="s">
        <v>9591</v>
      </c>
      <c r="AF700" s="85" t="s">
        <v>9592</v>
      </c>
      <c r="AG700" s="49">
        <v>0.0</v>
      </c>
      <c r="AH700" s="2417">
        <v>23124.0</v>
      </c>
      <c r="AI700" s="32" t="s">
        <v>9593</v>
      </c>
      <c r="AJ700" s="405">
        <v>0.044</v>
      </c>
      <c r="AK700" s="2452">
        <v>0.274</v>
      </c>
      <c r="AL700" s="181">
        <v>0.17</v>
      </c>
      <c r="AM700" s="91">
        <v>0.11</v>
      </c>
      <c r="AN700" s="1220">
        <v>1548.0</v>
      </c>
      <c r="AO700" s="117">
        <v>424.0</v>
      </c>
      <c r="AP700" s="1798">
        <v>46.0</v>
      </c>
      <c r="AQ700" s="119">
        <v>0.43</v>
      </c>
      <c r="AR700" s="32"/>
      <c r="AS700" s="79" t="s">
        <v>173</v>
      </c>
      <c r="AT700" s="32" t="s">
        <v>278</v>
      </c>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c r="CD700" s="56"/>
      <c r="CE700" s="56"/>
      <c r="CF700" s="56"/>
      <c r="CG700" s="56"/>
      <c r="CH700" s="56"/>
      <c r="CI700" s="56"/>
      <c r="CJ700" s="56"/>
      <c r="CK700" s="56"/>
      <c r="CL700" s="56"/>
      <c r="CM700" s="56"/>
      <c r="CN700" s="56"/>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8" t="s">
        <v>159</v>
      </c>
      <c r="DX700" s="58" t="str">
        <f t="shared" si="3"/>
        <v/>
      </c>
      <c r="DY700" s="58" t="str">
        <f t="shared" si="4"/>
        <v/>
      </c>
      <c r="DZ700" s="58"/>
      <c r="EA700" s="58"/>
      <c r="EB700" s="59" t="s">
        <v>160</v>
      </c>
    </row>
    <row r="701" ht="12.75" customHeight="1">
      <c r="A701" s="60" t="s">
        <v>9594</v>
      </c>
      <c r="B701" s="31" t="s">
        <v>9595</v>
      </c>
      <c r="C701" s="61" t="s">
        <v>9596</v>
      </c>
      <c r="D701" s="61" t="s">
        <v>9597</v>
      </c>
      <c r="E701" s="61" t="s">
        <v>9598</v>
      </c>
      <c r="F701" s="32" t="s">
        <v>9599</v>
      </c>
      <c r="G701" s="33" t="s">
        <v>138</v>
      </c>
      <c r="H701" s="32" t="s">
        <v>9600</v>
      </c>
      <c r="I701" s="32" t="s">
        <v>9601</v>
      </c>
      <c r="J701" s="33" t="s">
        <v>141</v>
      </c>
      <c r="K701" s="33" t="s">
        <v>142</v>
      </c>
      <c r="L701" s="32" t="s">
        <v>9602</v>
      </c>
      <c r="M701" s="32" t="s">
        <v>9603</v>
      </c>
      <c r="N701" s="32" t="s">
        <v>9604</v>
      </c>
      <c r="O701" s="32" t="s">
        <v>9605</v>
      </c>
      <c r="P701" s="32" t="s">
        <v>9606</v>
      </c>
      <c r="Q701" s="34">
        <f t="shared" si="1"/>
        <v>65000</v>
      </c>
      <c r="R701" s="2009">
        <v>63462.0</v>
      </c>
      <c r="S701" s="37">
        <v>19124.0</v>
      </c>
      <c r="T701" s="800">
        <f t="shared" si="2"/>
        <v>86586</v>
      </c>
      <c r="U701" s="38" t="s">
        <v>9607</v>
      </c>
      <c r="V701" s="39" t="s">
        <v>9608</v>
      </c>
      <c r="W701" s="1176">
        <v>88.0</v>
      </c>
      <c r="X701" s="2027">
        <v>0.662</v>
      </c>
      <c r="Y701" s="228">
        <v>18858.0</v>
      </c>
      <c r="Z701" s="1039">
        <v>64744.0</v>
      </c>
      <c r="AA701" s="679" t="s">
        <v>9609</v>
      </c>
      <c r="AB701" s="45" t="s">
        <v>143</v>
      </c>
      <c r="AC701" s="46" t="s">
        <v>9610</v>
      </c>
      <c r="AD701" s="85" t="s">
        <v>9590</v>
      </c>
      <c r="AE701" s="297" t="s">
        <v>9591</v>
      </c>
      <c r="AF701" s="85" t="s">
        <v>9592</v>
      </c>
      <c r="AG701" s="145">
        <v>0.0</v>
      </c>
      <c r="AH701" s="1123">
        <v>23124.0</v>
      </c>
      <c r="AI701" s="32" t="s">
        <v>9611</v>
      </c>
      <c r="AJ701" s="405">
        <v>0.044</v>
      </c>
      <c r="AK701" s="263"/>
      <c r="AL701" s="263"/>
      <c r="AM701" s="263"/>
      <c r="AN701" s="263"/>
      <c r="AO701" s="263"/>
      <c r="AP701" s="263"/>
      <c r="AQ701" s="263"/>
      <c r="AR701" s="263"/>
      <c r="AS701" s="263"/>
      <c r="AT701" s="263"/>
      <c r="AU701" s="166"/>
      <c r="AV701" s="166"/>
      <c r="AW701" s="166"/>
      <c r="AX701" s="166"/>
      <c r="AY701" s="166"/>
      <c r="AZ701" s="166"/>
      <c r="BA701" s="166"/>
      <c r="BB701" s="166"/>
      <c r="BC701" s="166"/>
      <c r="BD701" s="166"/>
      <c r="BE701" s="166"/>
      <c r="BF701" s="166"/>
      <c r="BG701" s="166"/>
      <c r="BH701" s="166"/>
      <c r="BI701" s="166"/>
      <c r="BJ701" s="166"/>
      <c r="BK701" s="166"/>
      <c r="BL701" s="166"/>
      <c r="BM701" s="166"/>
      <c r="BN701" s="166"/>
      <c r="BO701" s="166"/>
      <c r="BP701" s="166"/>
      <c r="BQ701" s="166"/>
      <c r="BR701" s="166"/>
      <c r="BS701" s="166"/>
      <c r="BT701" s="166"/>
      <c r="BU701" s="166"/>
      <c r="BV701" s="166"/>
      <c r="BW701" s="166"/>
      <c r="BX701" s="166"/>
      <c r="BY701" s="166"/>
      <c r="BZ701" s="166"/>
      <c r="CA701" s="166"/>
      <c r="CB701" s="166"/>
      <c r="CC701" s="166"/>
      <c r="CD701" s="166"/>
      <c r="CE701" s="166"/>
      <c r="CF701" s="166"/>
      <c r="CG701" s="166"/>
      <c r="CH701" s="166"/>
      <c r="CI701" s="166"/>
      <c r="CJ701" s="166"/>
      <c r="CK701" s="166"/>
      <c r="CL701" s="166"/>
      <c r="CM701" s="166"/>
      <c r="CN701" s="166"/>
      <c r="CO701" s="166"/>
      <c r="CP701" s="166"/>
      <c r="CQ701" s="166"/>
      <c r="CR701" s="166"/>
      <c r="CS701" s="166"/>
      <c r="CT701" s="166"/>
      <c r="CU701" s="166"/>
      <c r="CV701" s="166"/>
      <c r="CW701" s="166"/>
      <c r="CX701" s="166"/>
      <c r="CY701" s="166"/>
      <c r="CZ701" s="166"/>
      <c r="DA701" s="166"/>
      <c r="DB701" s="166"/>
      <c r="DC701" s="166"/>
      <c r="DD701" s="166"/>
      <c r="DE701" s="166"/>
      <c r="DF701" s="166"/>
      <c r="DG701" s="166"/>
      <c r="DH701" s="166"/>
      <c r="DI701" s="166"/>
      <c r="DJ701" s="166"/>
      <c r="DK701" s="166"/>
      <c r="DL701" s="166"/>
      <c r="DM701" s="166"/>
      <c r="DN701" s="166"/>
      <c r="DO701" s="166"/>
      <c r="DP701" s="166"/>
      <c r="DQ701" s="166"/>
      <c r="DR701" s="166"/>
      <c r="DS701" s="166"/>
      <c r="DT701" s="166"/>
      <c r="DU701" s="166"/>
      <c r="DV701" s="166"/>
      <c r="DW701" s="166"/>
      <c r="DX701" s="58" t="str">
        <f t="shared" si="3"/>
        <v/>
      </c>
      <c r="DY701" s="58" t="str">
        <f t="shared" si="4"/>
        <v/>
      </c>
      <c r="DZ701" s="166"/>
      <c r="EA701" s="166"/>
      <c r="EB701" s="59" t="s">
        <v>160</v>
      </c>
    </row>
    <row r="702" ht="12.75" customHeight="1">
      <c r="A702" s="30" t="s">
        <v>9612</v>
      </c>
      <c r="B702" s="31" t="s">
        <v>9613</v>
      </c>
      <c r="C702" s="32" t="s">
        <v>9614</v>
      </c>
      <c r="D702" s="32" t="s">
        <v>9615</v>
      </c>
      <c r="E702" s="32" t="s">
        <v>9616</v>
      </c>
      <c r="F702" s="32" t="s">
        <v>9617</v>
      </c>
      <c r="G702" s="33" t="s">
        <v>138</v>
      </c>
      <c r="H702" s="32" t="s">
        <v>9618</v>
      </c>
      <c r="I702" s="32" t="s">
        <v>9619</v>
      </c>
      <c r="J702" s="33" t="s">
        <v>141</v>
      </c>
      <c r="K702" s="33" t="s">
        <v>142</v>
      </c>
      <c r="L702" s="32" t="s">
        <v>9620</v>
      </c>
      <c r="M702" s="32" t="s">
        <v>9621</v>
      </c>
      <c r="N702" s="32" t="s">
        <v>9622</v>
      </c>
      <c r="O702" s="32" t="s">
        <v>9623</v>
      </c>
      <c r="P702" s="32" t="s">
        <v>9624</v>
      </c>
      <c r="Q702" s="34">
        <f t="shared" si="1"/>
        <v>30000</v>
      </c>
      <c r="R702" s="1540">
        <v>24122.0</v>
      </c>
      <c r="S702" s="983">
        <v>15834.0</v>
      </c>
      <c r="T702" s="1314">
        <f t="shared" si="2"/>
        <v>43956</v>
      </c>
      <c r="U702" s="38" t="s">
        <v>9625</v>
      </c>
      <c r="V702" s="39" t="s">
        <v>9626</v>
      </c>
      <c r="W702" s="675">
        <v>44.0</v>
      </c>
      <c r="X702" s="2056">
        <v>0.805</v>
      </c>
      <c r="Y702" s="2182">
        <v>15252.0</v>
      </c>
      <c r="Z702" s="1648">
        <v>27500.0</v>
      </c>
      <c r="AA702" s="883" t="s">
        <v>9627</v>
      </c>
      <c r="AB702" s="45" t="s">
        <v>143</v>
      </c>
      <c r="AC702" s="32"/>
      <c r="AD702" s="85"/>
      <c r="AE702" s="85"/>
      <c r="AF702" s="85"/>
      <c r="AG702" s="32"/>
      <c r="AH702" s="32" t="s">
        <v>9628</v>
      </c>
      <c r="AI702" s="33" t="s">
        <v>223</v>
      </c>
      <c r="AJ702" s="119">
        <v>0.88</v>
      </c>
      <c r="AK702" s="91"/>
      <c r="AL702" s="91"/>
      <c r="AM702" s="91"/>
      <c r="AN702" s="91"/>
      <c r="AO702" s="91"/>
      <c r="AP702" s="91"/>
      <c r="AQ702" s="91"/>
      <c r="AR702" s="91"/>
      <c r="AS702" s="91"/>
      <c r="AT702" s="91"/>
      <c r="AU702" s="92"/>
      <c r="AV702" s="92"/>
      <c r="AW702" s="92"/>
      <c r="AX702" s="92"/>
      <c r="AY702" s="92"/>
      <c r="AZ702" s="92"/>
      <c r="BA702" s="92"/>
      <c r="BB702" s="92"/>
      <c r="BC702" s="92"/>
      <c r="BD702" s="92"/>
      <c r="BE702" s="92"/>
      <c r="BF702" s="92"/>
      <c r="BG702" s="92"/>
      <c r="BH702" s="92"/>
      <c r="BI702" s="92"/>
      <c r="BJ702" s="92"/>
      <c r="BK702" s="92"/>
      <c r="BL702" s="92"/>
      <c r="BM702" s="92"/>
      <c r="BN702" s="92"/>
      <c r="BO702" s="92"/>
      <c r="BP702" s="92"/>
      <c r="BQ702" s="92"/>
      <c r="BR702" s="92"/>
      <c r="BS702" s="92"/>
      <c r="BT702" s="92"/>
      <c r="BU702" s="92"/>
      <c r="BV702" s="92"/>
      <c r="BW702" s="92"/>
      <c r="BX702" s="92"/>
      <c r="BY702" s="92"/>
      <c r="BZ702" s="92"/>
      <c r="CA702" s="92"/>
      <c r="CB702" s="92"/>
      <c r="CC702" s="92"/>
      <c r="CD702" s="92"/>
      <c r="CE702" s="92"/>
      <c r="CF702" s="92"/>
      <c r="CG702" s="92"/>
      <c r="CH702" s="92"/>
      <c r="CI702" s="92"/>
      <c r="CJ702" s="92"/>
      <c r="CK702" s="92"/>
      <c r="CL702" s="92"/>
      <c r="CM702" s="92"/>
      <c r="CN702" s="92"/>
      <c r="CO702" s="92"/>
      <c r="CP702" s="92"/>
      <c r="CQ702" s="92"/>
      <c r="CR702" s="92"/>
      <c r="CS702" s="92"/>
      <c r="CT702" s="92"/>
      <c r="CU702" s="92"/>
      <c r="CV702" s="92"/>
      <c r="CW702" s="92"/>
      <c r="CX702" s="92"/>
      <c r="CY702" s="92"/>
      <c r="CZ702" s="92"/>
      <c r="DA702" s="92"/>
      <c r="DB702" s="92"/>
      <c r="DC702" s="92"/>
      <c r="DD702" s="92"/>
      <c r="DE702" s="92"/>
      <c r="DF702" s="92"/>
      <c r="DG702" s="92"/>
      <c r="DH702" s="92"/>
      <c r="DI702" s="92"/>
      <c r="DJ702" s="92"/>
      <c r="DK702" s="92"/>
      <c r="DL702" s="92"/>
      <c r="DM702" s="92"/>
      <c r="DN702" s="92"/>
      <c r="DO702" s="92"/>
      <c r="DP702" s="92"/>
      <c r="DQ702" s="92"/>
      <c r="DR702" s="92"/>
      <c r="DS702" s="92"/>
      <c r="DT702" s="92"/>
      <c r="DU702" s="92"/>
      <c r="DV702" s="92"/>
      <c r="DW702" s="92"/>
      <c r="DX702" s="58" t="str">
        <f t="shared" si="3"/>
        <v/>
      </c>
      <c r="DY702" s="58" t="str">
        <f t="shared" si="4"/>
        <v>affordable</v>
      </c>
      <c r="DZ702" s="92"/>
      <c r="EA702" s="92"/>
      <c r="EB702" s="59" t="s">
        <v>160</v>
      </c>
    </row>
    <row r="703" ht="12.75" customHeight="1">
      <c r="A703" s="60" t="s">
        <v>9629</v>
      </c>
      <c r="B703" s="324"/>
      <c r="C703" s="368" t="s">
        <v>5331</v>
      </c>
      <c r="D703" s="61" t="s">
        <v>830</v>
      </c>
      <c r="E703" s="61" t="s">
        <v>831</v>
      </c>
      <c r="F703" s="32" t="s">
        <v>137</v>
      </c>
      <c r="G703" s="33" t="s">
        <v>285</v>
      </c>
      <c r="H703" s="32"/>
      <c r="I703" s="32" t="s">
        <v>140</v>
      </c>
      <c r="J703" s="33" t="s">
        <v>167</v>
      </c>
      <c r="K703" s="33" t="s">
        <v>142</v>
      </c>
      <c r="L703" s="32" t="s">
        <v>143</v>
      </c>
      <c r="M703" s="32" t="s">
        <v>745</v>
      </c>
      <c r="N703" s="32" t="s">
        <v>9630</v>
      </c>
      <c r="O703" s="32" t="s">
        <v>146</v>
      </c>
      <c r="P703" s="32" t="s">
        <v>835</v>
      </c>
      <c r="Q703" s="34">
        <f t="shared" si="1"/>
        <v>45000</v>
      </c>
      <c r="R703" s="1076">
        <v>57490.0</v>
      </c>
      <c r="S703" s="989">
        <v>16020.0</v>
      </c>
      <c r="T703" s="1165">
        <f t="shared" si="2"/>
        <v>77510</v>
      </c>
      <c r="U703" s="32"/>
      <c r="V703" s="39" t="s">
        <v>149</v>
      </c>
      <c r="W703" s="1623">
        <v>36.0</v>
      </c>
      <c r="X703" s="373">
        <v>0.79</v>
      </c>
      <c r="Y703" s="259">
        <v>30562.0</v>
      </c>
      <c r="Z703" s="1228">
        <v>42138.0</v>
      </c>
      <c r="AA703" s="144" t="s">
        <v>3904</v>
      </c>
      <c r="AB703" s="45" t="s">
        <v>143</v>
      </c>
      <c r="AC703" s="61" t="s">
        <v>749</v>
      </c>
      <c r="AD703" s="87" t="s">
        <v>9631</v>
      </c>
      <c r="AE703" s="297" t="s">
        <v>9632</v>
      </c>
      <c r="AF703" s="87" t="s">
        <v>9633</v>
      </c>
      <c r="AG703" s="61"/>
      <c r="AH703" s="61"/>
      <c r="AI703" s="32"/>
      <c r="AJ703" s="1083">
        <v>0.73</v>
      </c>
      <c r="AK703" s="119">
        <v>0.42</v>
      </c>
      <c r="AL703" s="2453">
        <v>0.11</v>
      </c>
      <c r="AM703" s="61" t="s">
        <v>156</v>
      </c>
      <c r="AN703" s="61"/>
      <c r="AO703" s="61" t="s">
        <v>156</v>
      </c>
      <c r="AP703" s="61"/>
      <c r="AQ703" s="1083">
        <v>0.73</v>
      </c>
      <c r="AR703" s="32"/>
      <c r="AS703" s="79" t="s">
        <v>173</v>
      </c>
      <c r="AT703" s="32"/>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c r="CD703" s="56"/>
      <c r="CE703" s="56"/>
      <c r="CF703" s="56"/>
      <c r="CG703" s="56"/>
      <c r="CH703" s="56"/>
      <c r="CI703" s="56"/>
      <c r="CJ703" s="56"/>
      <c r="CK703" s="56"/>
      <c r="CL703" s="56"/>
      <c r="CM703" s="56"/>
      <c r="CN703" s="56"/>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8" t="s">
        <v>159</v>
      </c>
      <c r="DX703" s="58" t="str">
        <f t="shared" si="3"/>
        <v/>
      </c>
      <c r="DY703" s="58" t="str">
        <f t="shared" si="4"/>
        <v/>
      </c>
      <c r="DZ703" s="58"/>
      <c r="EA703" s="58"/>
      <c r="EB703" s="59" t="s">
        <v>160</v>
      </c>
    </row>
    <row r="704" ht="12.75" customHeight="1">
      <c r="A704" s="60" t="s">
        <v>9634</v>
      </c>
      <c r="B704" s="31" t="s">
        <v>9635</v>
      </c>
      <c r="C704" s="368" t="s">
        <v>5331</v>
      </c>
      <c r="D704" s="61" t="s">
        <v>9636</v>
      </c>
      <c r="E704" s="61" t="s">
        <v>9637</v>
      </c>
      <c r="F704" s="32" t="s">
        <v>9638</v>
      </c>
      <c r="G704" s="33" t="s">
        <v>285</v>
      </c>
      <c r="H704" s="32"/>
      <c r="I704" s="32" t="s">
        <v>9639</v>
      </c>
      <c r="J704" s="33" t="s">
        <v>167</v>
      </c>
      <c r="K704" s="33" t="s">
        <v>142</v>
      </c>
      <c r="L704" s="32" t="s">
        <v>9640</v>
      </c>
      <c r="M704" s="32" t="s">
        <v>9641</v>
      </c>
      <c r="N704" s="32" t="s">
        <v>9642</v>
      </c>
      <c r="O704" s="32" t="s">
        <v>9643</v>
      </c>
      <c r="P704" s="32" t="s">
        <v>9644</v>
      </c>
      <c r="Q704" s="34">
        <f t="shared" si="1"/>
        <v>45000</v>
      </c>
      <c r="R704" s="2451">
        <v>57490.0</v>
      </c>
      <c r="S704" s="1222">
        <v>16020.0</v>
      </c>
      <c r="T704" s="1079">
        <f t="shared" si="2"/>
        <v>77510</v>
      </c>
      <c r="U704" s="38" t="s">
        <v>9645</v>
      </c>
      <c r="V704" s="39" t="s">
        <v>9646</v>
      </c>
      <c r="W704" s="838">
        <v>36.0</v>
      </c>
      <c r="X704" s="1047">
        <v>0.787</v>
      </c>
      <c r="Y704" s="259">
        <v>30562.0</v>
      </c>
      <c r="Z704" s="1236">
        <v>42138.0</v>
      </c>
      <c r="AA704" s="144" t="s">
        <v>9647</v>
      </c>
      <c r="AB704" s="45" t="s">
        <v>143</v>
      </c>
      <c r="AC704" s="61" t="s">
        <v>9648</v>
      </c>
      <c r="AD704" s="87" t="s">
        <v>9631</v>
      </c>
      <c r="AE704" s="297" t="s">
        <v>9632</v>
      </c>
      <c r="AF704" s="87" t="s">
        <v>9633</v>
      </c>
      <c r="AG704" s="61"/>
      <c r="AH704" s="61"/>
      <c r="AI704" s="32"/>
      <c r="AJ704" s="119">
        <v>0.73</v>
      </c>
      <c r="AK704" s="91"/>
      <c r="AL704" s="91"/>
      <c r="AM704" s="91"/>
      <c r="AN704" s="91"/>
      <c r="AO704" s="91"/>
      <c r="AP704" s="91"/>
      <c r="AQ704" s="91"/>
      <c r="AR704" s="91"/>
      <c r="AS704" s="91"/>
      <c r="AT704" s="91"/>
      <c r="AU704" s="92"/>
      <c r="AV704" s="92"/>
      <c r="AW704" s="92"/>
      <c r="AX704" s="92"/>
      <c r="AY704" s="92"/>
      <c r="AZ704" s="92"/>
      <c r="BA704" s="92"/>
      <c r="BB704" s="92"/>
      <c r="BC704" s="92"/>
      <c r="BD704" s="92"/>
      <c r="BE704" s="92"/>
      <c r="BF704" s="92"/>
      <c r="BG704" s="92"/>
      <c r="BH704" s="92"/>
      <c r="BI704" s="92"/>
      <c r="BJ704" s="92"/>
      <c r="BK704" s="92"/>
      <c r="BL704" s="92"/>
      <c r="BM704" s="92"/>
      <c r="BN704" s="92"/>
      <c r="BO704" s="92"/>
      <c r="BP704" s="92"/>
      <c r="BQ704" s="92"/>
      <c r="BR704" s="92"/>
      <c r="BS704" s="92"/>
      <c r="BT704" s="92"/>
      <c r="BU704" s="92"/>
      <c r="BV704" s="92"/>
      <c r="BW704" s="92"/>
      <c r="BX704" s="92"/>
      <c r="BY704" s="92"/>
      <c r="BZ704" s="92"/>
      <c r="CA704" s="92"/>
      <c r="CB704" s="92"/>
      <c r="CC704" s="92"/>
      <c r="CD704" s="92"/>
      <c r="CE704" s="92"/>
      <c r="CF704" s="92"/>
      <c r="CG704" s="92"/>
      <c r="CH704" s="92"/>
      <c r="CI704" s="92"/>
      <c r="CJ704" s="92"/>
      <c r="CK704" s="92"/>
      <c r="CL704" s="92"/>
      <c r="CM704" s="92"/>
      <c r="CN704" s="92"/>
      <c r="CO704" s="92"/>
      <c r="CP704" s="92"/>
      <c r="CQ704" s="92"/>
      <c r="CR704" s="92"/>
      <c r="CS704" s="92"/>
      <c r="CT704" s="92"/>
      <c r="CU704" s="92"/>
      <c r="CV704" s="92"/>
      <c r="CW704" s="92"/>
      <c r="CX704" s="92"/>
      <c r="CY704" s="92"/>
      <c r="CZ704" s="92"/>
      <c r="DA704" s="92"/>
      <c r="DB704" s="92"/>
      <c r="DC704" s="92"/>
      <c r="DD704" s="92"/>
      <c r="DE704" s="92"/>
      <c r="DF704" s="92"/>
      <c r="DG704" s="92"/>
      <c r="DH704" s="92"/>
      <c r="DI704" s="92"/>
      <c r="DJ704" s="92"/>
      <c r="DK704" s="92"/>
      <c r="DL704" s="92"/>
      <c r="DM704" s="92"/>
      <c r="DN704" s="92"/>
      <c r="DO704" s="92"/>
      <c r="DP704" s="92"/>
      <c r="DQ704" s="92"/>
      <c r="DR704" s="92"/>
      <c r="DS704" s="92"/>
      <c r="DT704" s="92"/>
      <c r="DU704" s="92"/>
      <c r="DV704" s="92"/>
      <c r="DW704" s="92"/>
      <c r="DX704" s="58" t="str">
        <f t="shared" si="3"/>
        <v/>
      </c>
      <c r="DY704" s="58" t="str">
        <f t="shared" si="4"/>
        <v/>
      </c>
      <c r="DZ704" s="92"/>
      <c r="EA704" s="92"/>
      <c r="EB704" s="59" t="s">
        <v>160</v>
      </c>
    </row>
    <row r="705" ht="12.75" customHeight="1">
      <c r="A705" s="30" t="s">
        <v>9649</v>
      </c>
      <c r="B705" s="324"/>
      <c r="C705" s="32" t="s">
        <v>844</v>
      </c>
      <c r="D705" s="32" t="s">
        <v>830</v>
      </c>
      <c r="E705" s="32" t="s">
        <v>831</v>
      </c>
      <c r="F705" s="32" t="s">
        <v>137</v>
      </c>
      <c r="G705" s="33" t="s">
        <v>285</v>
      </c>
      <c r="H705" s="32" t="s">
        <v>832</v>
      </c>
      <c r="I705" s="32" t="s">
        <v>9650</v>
      </c>
      <c r="J705" s="33" t="s">
        <v>141</v>
      </c>
      <c r="K705" s="33" t="s">
        <v>142</v>
      </c>
      <c r="L705" s="32" t="s">
        <v>143</v>
      </c>
      <c r="M705" s="32" t="s">
        <v>745</v>
      </c>
      <c r="N705" s="32" t="s">
        <v>9651</v>
      </c>
      <c r="O705" s="32" t="s">
        <v>146</v>
      </c>
      <c r="P705" s="32" t="s">
        <v>147</v>
      </c>
      <c r="Q705" s="34">
        <f t="shared" si="1"/>
        <v>55000</v>
      </c>
      <c r="R705" s="816">
        <v>47550.0</v>
      </c>
      <c r="S705" s="122">
        <v>21326.0</v>
      </c>
      <c r="T705" s="389">
        <f t="shared" si="2"/>
        <v>72876</v>
      </c>
      <c r="U705" s="32"/>
      <c r="V705" s="39" t="s">
        <v>149</v>
      </c>
      <c r="W705" s="2117">
        <v>368.0</v>
      </c>
      <c r="X705" s="801">
        <v>0.68</v>
      </c>
      <c r="Y705" s="2238">
        <v>16903.0</v>
      </c>
      <c r="Z705" s="1910">
        <v>52039.0</v>
      </c>
      <c r="AA705" s="599" t="s">
        <v>8158</v>
      </c>
      <c r="AB705" s="45" t="s">
        <v>143</v>
      </c>
      <c r="AC705" s="32" t="s">
        <v>749</v>
      </c>
      <c r="AD705" s="102"/>
      <c r="AE705" s="102"/>
      <c r="AF705" s="102"/>
      <c r="AG705" s="32"/>
      <c r="AH705" s="32"/>
      <c r="AI705" s="32"/>
      <c r="AJ705" s="1163">
        <v>0.85</v>
      </c>
      <c r="AK705" s="2032">
        <v>0.79</v>
      </c>
      <c r="AL705" s="1072">
        <v>0.14</v>
      </c>
      <c r="AM705" s="32" t="s">
        <v>156</v>
      </c>
      <c r="AN705" s="32"/>
      <c r="AO705" s="32" t="s">
        <v>156</v>
      </c>
      <c r="AP705" s="32"/>
      <c r="AQ705" s="51">
        <v>0.78</v>
      </c>
      <c r="AR705" s="33"/>
      <c r="AS705" s="55" t="s">
        <v>157</v>
      </c>
      <c r="AT705" s="32"/>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8" t="s">
        <v>159</v>
      </c>
      <c r="DX705" s="58" t="str">
        <f t="shared" si="3"/>
        <v/>
      </c>
      <c r="DY705" s="58" t="str">
        <f t="shared" si="4"/>
        <v/>
      </c>
      <c r="DZ705" s="58"/>
      <c r="EA705" s="58"/>
      <c r="EB705" s="59" t="s">
        <v>160</v>
      </c>
    </row>
    <row r="706" ht="12.75" customHeight="1">
      <c r="A706" s="30" t="s">
        <v>9652</v>
      </c>
      <c r="B706" s="31" t="s">
        <v>9653</v>
      </c>
      <c r="C706" s="32" t="s">
        <v>9654</v>
      </c>
      <c r="D706" s="32" t="s">
        <v>9655</v>
      </c>
      <c r="E706" s="32" t="s">
        <v>9656</v>
      </c>
      <c r="F706" s="32" t="s">
        <v>9657</v>
      </c>
      <c r="G706" s="33" t="s">
        <v>285</v>
      </c>
      <c r="H706" s="32" t="s">
        <v>9658</v>
      </c>
      <c r="I706" s="32" t="s">
        <v>9659</v>
      </c>
      <c r="J706" s="33" t="s">
        <v>141</v>
      </c>
      <c r="K706" s="33" t="s">
        <v>142</v>
      </c>
      <c r="L706" s="32" t="s">
        <v>9660</v>
      </c>
      <c r="M706" s="32" t="s">
        <v>9661</v>
      </c>
      <c r="N706" s="32" t="s">
        <v>9662</v>
      </c>
      <c r="O706" s="32" t="s">
        <v>9663</v>
      </c>
      <c r="P706" s="32" t="s">
        <v>9664</v>
      </c>
      <c r="Q706" s="34">
        <f t="shared" si="1"/>
        <v>55000</v>
      </c>
      <c r="R706" s="593">
        <v>47550.0</v>
      </c>
      <c r="S706" s="1523">
        <v>21326.0</v>
      </c>
      <c r="T706" s="428">
        <f t="shared" si="2"/>
        <v>72876</v>
      </c>
      <c r="U706" s="38" t="s">
        <v>9665</v>
      </c>
      <c r="V706" s="39" t="s">
        <v>9666</v>
      </c>
      <c r="W706" s="886">
        <v>368.0</v>
      </c>
      <c r="X706" s="2106">
        <v>0.677</v>
      </c>
      <c r="Y706" s="2238">
        <v>16903.0</v>
      </c>
      <c r="Z706" s="1638">
        <v>52039.0</v>
      </c>
      <c r="AA706" s="599" t="s">
        <v>9667</v>
      </c>
      <c r="AB706" s="45" t="s">
        <v>143</v>
      </c>
      <c r="AC706" s="32" t="s">
        <v>9668</v>
      </c>
      <c r="AD706" s="85"/>
      <c r="AE706" s="85"/>
      <c r="AF706" s="85"/>
      <c r="AG706" s="32"/>
      <c r="AH706" s="32"/>
      <c r="AI706" s="32"/>
      <c r="AJ706" s="119">
        <v>0.85</v>
      </c>
      <c r="AK706" s="91"/>
      <c r="AL706" s="91"/>
      <c r="AM706" s="91"/>
      <c r="AN706" s="91"/>
      <c r="AO706" s="91"/>
      <c r="AP706" s="91"/>
      <c r="AQ706" s="91"/>
      <c r="AR706" s="91"/>
      <c r="AS706" s="91"/>
      <c r="AT706" s="91"/>
      <c r="AU706" s="92"/>
      <c r="AV706" s="92"/>
      <c r="AW706" s="92"/>
      <c r="AX706" s="92"/>
      <c r="AY706" s="92"/>
      <c r="AZ706" s="92"/>
      <c r="BA706" s="92"/>
      <c r="BB706" s="92"/>
      <c r="BC706" s="92"/>
      <c r="BD706" s="92"/>
      <c r="BE706" s="92"/>
      <c r="BF706" s="92"/>
      <c r="BG706" s="92"/>
      <c r="BH706" s="92"/>
      <c r="BI706" s="92"/>
      <c r="BJ706" s="92"/>
      <c r="BK706" s="92"/>
      <c r="BL706" s="92"/>
      <c r="BM706" s="92"/>
      <c r="BN706" s="92"/>
      <c r="BO706" s="92"/>
      <c r="BP706" s="92"/>
      <c r="BQ706" s="92"/>
      <c r="BR706" s="92"/>
      <c r="BS706" s="92"/>
      <c r="BT706" s="92"/>
      <c r="BU706" s="92"/>
      <c r="BV706" s="92"/>
      <c r="BW706" s="92"/>
      <c r="BX706" s="92"/>
      <c r="BY706" s="92"/>
      <c r="BZ706" s="92"/>
      <c r="CA706" s="92"/>
      <c r="CB706" s="92"/>
      <c r="CC706" s="92"/>
      <c r="CD706" s="92"/>
      <c r="CE706" s="92"/>
      <c r="CF706" s="92"/>
      <c r="CG706" s="92"/>
      <c r="CH706" s="92"/>
      <c r="CI706" s="92"/>
      <c r="CJ706" s="92"/>
      <c r="CK706" s="92"/>
      <c r="CL706" s="92"/>
      <c r="CM706" s="92"/>
      <c r="CN706" s="92"/>
      <c r="CO706" s="92"/>
      <c r="CP706" s="92"/>
      <c r="CQ706" s="92"/>
      <c r="CR706" s="92"/>
      <c r="CS706" s="92"/>
      <c r="CT706" s="92"/>
      <c r="CU706" s="92"/>
      <c r="CV706" s="92"/>
      <c r="CW706" s="92"/>
      <c r="CX706" s="92"/>
      <c r="CY706" s="92"/>
      <c r="CZ706" s="92"/>
      <c r="DA706" s="92"/>
      <c r="DB706" s="92"/>
      <c r="DC706" s="92"/>
      <c r="DD706" s="92"/>
      <c r="DE706" s="92"/>
      <c r="DF706" s="92"/>
      <c r="DG706" s="92"/>
      <c r="DH706" s="92"/>
      <c r="DI706" s="92"/>
      <c r="DJ706" s="92"/>
      <c r="DK706" s="92"/>
      <c r="DL706" s="92"/>
      <c r="DM706" s="92"/>
      <c r="DN706" s="92"/>
      <c r="DO706" s="92"/>
      <c r="DP706" s="92"/>
      <c r="DQ706" s="92"/>
      <c r="DR706" s="92"/>
      <c r="DS706" s="92"/>
      <c r="DT706" s="92"/>
      <c r="DU706" s="92"/>
      <c r="DV706" s="92"/>
      <c r="DW706" s="92"/>
      <c r="DX706" s="58" t="str">
        <f t="shared" si="3"/>
        <v/>
      </c>
      <c r="DY706" s="58" t="str">
        <f t="shared" si="4"/>
        <v/>
      </c>
      <c r="DZ706" s="92"/>
      <c r="EA706" s="92"/>
      <c r="EB706" s="59" t="s">
        <v>160</v>
      </c>
    </row>
    <row r="707" ht="12.75" customHeight="1">
      <c r="A707" s="60" t="s">
        <v>9669</v>
      </c>
      <c r="B707" s="324"/>
      <c r="C707" s="61" t="s">
        <v>9670</v>
      </c>
      <c r="D707" s="61" t="s">
        <v>217</v>
      </c>
      <c r="E707" s="61" t="s">
        <v>136</v>
      </c>
      <c r="F707" s="32" t="s">
        <v>324</v>
      </c>
      <c r="G707" s="33" t="s">
        <v>138</v>
      </c>
      <c r="H707" s="32"/>
      <c r="I707" s="32" t="s">
        <v>1870</v>
      </c>
      <c r="J707" s="33" t="s">
        <v>265</v>
      </c>
      <c r="K707" s="33" t="s">
        <v>142</v>
      </c>
      <c r="L707" s="32" t="s">
        <v>143</v>
      </c>
      <c r="M707" s="33" t="s">
        <v>169</v>
      </c>
      <c r="N707" s="32" t="s">
        <v>9671</v>
      </c>
      <c r="O707" s="32" t="s">
        <v>146</v>
      </c>
      <c r="P707" s="32" t="s">
        <v>147</v>
      </c>
      <c r="Q707" s="34">
        <f t="shared" si="1"/>
        <v>50000</v>
      </c>
      <c r="R707" s="881">
        <v>30243.0</v>
      </c>
      <c r="S707" s="949">
        <v>18809.0</v>
      </c>
      <c r="T707" s="378">
        <f t="shared" si="2"/>
        <v>53052</v>
      </c>
      <c r="U707" s="32"/>
      <c r="V707" s="39" t="s">
        <v>149</v>
      </c>
      <c r="W707" s="110">
        <v>138.0</v>
      </c>
      <c r="X707" s="1297">
        <v>0.24</v>
      </c>
      <c r="Y707" s="1970">
        <v>5919.0</v>
      </c>
      <c r="Z707" s="43">
        <v>45828.0</v>
      </c>
      <c r="AA707" s="1768" t="s">
        <v>4056</v>
      </c>
      <c r="AB707" s="45" t="s">
        <v>143</v>
      </c>
      <c r="AC707" s="61" t="s">
        <v>749</v>
      </c>
      <c r="AD707" s="85" t="s">
        <v>1669</v>
      </c>
      <c r="AE707" s="297" t="s">
        <v>9672</v>
      </c>
      <c r="AF707" s="87" t="s">
        <v>9673</v>
      </c>
      <c r="AG707" s="61"/>
      <c r="AH707" s="61"/>
      <c r="AI707" s="33" t="s">
        <v>223</v>
      </c>
      <c r="AJ707" s="2082">
        <v>0.377</v>
      </c>
      <c r="AK707" s="2454">
        <v>0.61</v>
      </c>
      <c r="AL707" s="181">
        <v>0.17</v>
      </c>
      <c r="AM707" s="91">
        <v>0.07</v>
      </c>
      <c r="AN707" s="461">
        <v>1763.0</v>
      </c>
      <c r="AO707" s="134">
        <v>1075.0</v>
      </c>
      <c r="AP707" s="164">
        <v>70.0</v>
      </c>
      <c r="AQ707" s="2455">
        <v>0.26</v>
      </c>
      <c r="AR707" s="33"/>
      <c r="AS707" s="55" t="s">
        <v>157</v>
      </c>
      <c r="AT707" s="32"/>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8" t="s">
        <v>159</v>
      </c>
      <c r="DX707" s="58" t="str">
        <f t="shared" si="3"/>
        <v/>
      </c>
      <c r="DY707" s="58" t="str">
        <f t="shared" si="4"/>
        <v/>
      </c>
      <c r="DZ707" s="58"/>
      <c r="EA707" s="58"/>
      <c r="EB707" s="59" t="s">
        <v>160</v>
      </c>
    </row>
    <row r="708" ht="12.75" customHeight="1">
      <c r="A708" s="60" t="s">
        <v>9674</v>
      </c>
      <c r="B708" s="31" t="s">
        <v>9675</v>
      </c>
      <c r="C708" s="61" t="s">
        <v>9676</v>
      </c>
      <c r="D708" s="61" t="s">
        <v>9677</v>
      </c>
      <c r="E708" s="61" t="s">
        <v>9678</v>
      </c>
      <c r="F708" s="32" t="s">
        <v>9679</v>
      </c>
      <c r="G708" s="33" t="s">
        <v>138</v>
      </c>
      <c r="H708" s="32"/>
      <c r="I708" s="32" t="s">
        <v>9680</v>
      </c>
      <c r="J708" s="33" t="s">
        <v>265</v>
      </c>
      <c r="K708" s="33" t="s">
        <v>142</v>
      </c>
      <c r="L708" s="32" t="s">
        <v>9681</v>
      </c>
      <c r="M708" s="33" t="s">
        <v>169</v>
      </c>
      <c r="N708" s="32" t="s">
        <v>9682</v>
      </c>
      <c r="O708" s="32" t="s">
        <v>9683</v>
      </c>
      <c r="P708" s="32" t="s">
        <v>9684</v>
      </c>
      <c r="Q708" s="34">
        <f t="shared" si="1"/>
        <v>50000</v>
      </c>
      <c r="R708" s="880">
        <v>30243.0</v>
      </c>
      <c r="S708" s="1208">
        <v>18809.0</v>
      </c>
      <c r="T708" s="407">
        <f t="shared" si="2"/>
        <v>53052</v>
      </c>
      <c r="U708" s="38" t="s">
        <v>9685</v>
      </c>
      <c r="V708" s="39" t="s">
        <v>9686</v>
      </c>
      <c r="W708" s="110">
        <v>138.0</v>
      </c>
      <c r="X708" s="2456">
        <v>0.243</v>
      </c>
      <c r="Y708" s="1970">
        <v>5919.0</v>
      </c>
      <c r="Z708" s="402">
        <v>45828.0</v>
      </c>
      <c r="AA708" s="1768" t="s">
        <v>9687</v>
      </c>
      <c r="AB708" s="45" t="s">
        <v>143</v>
      </c>
      <c r="AC708" s="61" t="s">
        <v>9688</v>
      </c>
      <c r="AD708" s="85" t="s">
        <v>1669</v>
      </c>
      <c r="AE708" s="297" t="s">
        <v>9672</v>
      </c>
      <c r="AF708" s="87" t="s">
        <v>9673</v>
      </c>
      <c r="AG708" s="61"/>
      <c r="AH708" s="61"/>
      <c r="AI708" s="33" t="s">
        <v>223</v>
      </c>
      <c r="AJ708" s="1310">
        <v>0.377</v>
      </c>
      <c r="AK708" s="263"/>
      <c r="AL708" s="263"/>
      <c r="AM708" s="263"/>
      <c r="AN708" s="263"/>
      <c r="AO708" s="263"/>
      <c r="AP708" s="263"/>
      <c r="AQ708" s="263"/>
      <c r="AR708" s="263"/>
      <c r="AS708" s="263"/>
      <c r="AT708" s="263"/>
      <c r="AU708" s="166"/>
      <c r="AV708" s="166"/>
      <c r="AW708" s="166"/>
      <c r="AX708" s="166"/>
      <c r="AY708" s="166"/>
      <c r="AZ708" s="166"/>
      <c r="BA708" s="166"/>
      <c r="BB708" s="166"/>
      <c r="BC708" s="166"/>
      <c r="BD708" s="166"/>
      <c r="BE708" s="166"/>
      <c r="BF708" s="166"/>
      <c r="BG708" s="166"/>
      <c r="BH708" s="166"/>
      <c r="BI708" s="166"/>
      <c r="BJ708" s="166"/>
      <c r="BK708" s="166"/>
      <c r="BL708" s="166"/>
      <c r="BM708" s="166"/>
      <c r="BN708" s="166"/>
      <c r="BO708" s="166"/>
      <c r="BP708" s="166"/>
      <c r="BQ708" s="166"/>
      <c r="BR708" s="166"/>
      <c r="BS708" s="166"/>
      <c r="BT708" s="166"/>
      <c r="BU708" s="166"/>
      <c r="BV708" s="166"/>
      <c r="BW708" s="166"/>
      <c r="BX708" s="166"/>
      <c r="BY708" s="166"/>
      <c r="BZ708" s="166"/>
      <c r="CA708" s="166"/>
      <c r="CB708" s="166"/>
      <c r="CC708" s="166"/>
      <c r="CD708" s="166"/>
      <c r="CE708" s="166"/>
      <c r="CF708" s="166"/>
      <c r="CG708" s="166"/>
      <c r="CH708" s="166"/>
      <c r="CI708" s="166"/>
      <c r="CJ708" s="166"/>
      <c r="CK708" s="166"/>
      <c r="CL708" s="166"/>
      <c r="CM708" s="166"/>
      <c r="CN708" s="166"/>
      <c r="CO708" s="166"/>
      <c r="CP708" s="166"/>
      <c r="CQ708" s="166"/>
      <c r="CR708" s="166"/>
      <c r="CS708" s="166"/>
      <c r="CT708" s="166"/>
      <c r="CU708" s="166"/>
      <c r="CV708" s="166"/>
      <c r="CW708" s="166"/>
      <c r="CX708" s="166"/>
      <c r="CY708" s="166"/>
      <c r="CZ708" s="166"/>
      <c r="DA708" s="166"/>
      <c r="DB708" s="166"/>
      <c r="DC708" s="166"/>
      <c r="DD708" s="166"/>
      <c r="DE708" s="166"/>
      <c r="DF708" s="166"/>
      <c r="DG708" s="166"/>
      <c r="DH708" s="166"/>
      <c r="DI708" s="166"/>
      <c r="DJ708" s="166"/>
      <c r="DK708" s="166"/>
      <c r="DL708" s="166"/>
      <c r="DM708" s="166"/>
      <c r="DN708" s="166"/>
      <c r="DO708" s="166"/>
      <c r="DP708" s="166"/>
      <c r="DQ708" s="166"/>
      <c r="DR708" s="166"/>
      <c r="DS708" s="166"/>
      <c r="DT708" s="166"/>
      <c r="DU708" s="166"/>
      <c r="DV708" s="166"/>
      <c r="DW708" s="166"/>
      <c r="DX708" s="58" t="str">
        <f t="shared" si="3"/>
        <v/>
      </c>
      <c r="DY708" s="58" t="str">
        <f t="shared" si="4"/>
        <v/>
      </c>
      <c r="DZ708" s="166"/>
      <c r="EA708" s="166"/>
      <c r="EB708" s="59" t="s">
        <v>160</v>
      </c>
    </row>
    <row r="709" ht="12.75" customHeight="1">
      <c r="A709" s="30" t="s">
        <v>9689</v>
      </c>
      <c r="B709" s="31" t="s">
        <v>9690</v>
      </c>
      <c r="C709" s="32" t="s">
        <v>9691</v>
      </c>
      <c r="D709" s="32" t="s">
        <v>9692</v>
      </c>
      <c r="E709" s="32" t="s">
        <v>9693</v>
      </c>
      <c r="F709" s="32" t="s">
        <v>9694</v>
      </c>
      <c r="G709" s="33" t="s">
        <v>138</v>
      </c>
      <c r="H709" s="32"/>
      <c r="I709" s="32" t="s">
        <v>9695</v>
      </c>
      <c r="J709" s="33" t="s">
        <v>141</v>
      </c>
      <c r="K709" s="33" t="s">
        <v>142</v>
      </c>
      <c r="L709" s="32" t="s">
        <v>9696</v>
      </c>
      <c r="M709" s="32" t="s">
        <v>9697</v>
      </c>
      <c r="N709" s="32" t="s">
        <v>9698</v>
      </c>
      <c r="O709" s="32" t="s">
        <v>9699</v>
      </c>
      <c r="P709" s="32" t="s">
        <v>9700</v>
      </c>
      <c r="Q709" s="34">
        <f t="shared" si="1"/>
        <v>40000</v>
      </c>
      <c r="R709" s="1416">
        <v>19214.0</v>
      </c>
      <c r="S709" s="270">
        <v>16310.0</v>
      </c>
      <c r="T709" s="625">
        <f t="shared" si="2"/>
        <v>39524</v>
      </c>
      <c r="U709" s="38" t="s">
        <v>9701</v>
      </c>
      <c r="V709" s="39" t="s">
        <v>9702</v>
      </c>
      <c r="W709" s="32"/>
      <c r="X709" s="83"/>
      <c r="Y709" s="32"/>
      <c r="Z709" s="2111">
        <v>39042.0</v>
      </c>
      <c r="AA709" s="32"/>
      <c r="AB709" s="45" t="s">
        <v>143</v>
      </c>
      <c r="AC709" s="32"/>
      <c r="AD709" s="85"/>
      <c r="AE709" s="85"/>
      <c r="AF709" s="85"/>
      <c r="AG709" s="32"/>
      <c r="AH709" s="32" t="s">
        <v>9703</v>
      </c>
      <c r="AI709" s="33" t="s">
        <v>223</v>
      </c>
      <c r="AJ709" s="1997">
        <v>0.702</v>
      </c>
      <c r="AK709" s="263"/>
      <c r="AL709" s="263"/>
      <c r="AM709" s="263"/>
      <c r="AN709" s="263"/>
      <c r="AO709" s="263"/>
      <c r="AP709" s="263"/>
      <c r="AQ709" s="263"/>
      <c r="AR709" s="263"/>
      <c r="AS709" s="263"/>
      <c r="AT709" s="263"/>
      <c r="AU709" s="166"/>
      <c r="AV709" s="166"/>
      <c r="AW709" s="166"/>
      <c r="AX709" s="166"/>
      <c r="AY709" s="166"/>
      <c r="AZ709" s="166"/>
      <c r="BA709" s="166"/>
      <c r="BB709" s="166"/>
      <c r="BC709" s="166"/>
      <c r="BD709" s="166"/>
      <c r="BE709" s="166"/>
      <c r="BF709" s="166"/>
      <c r="BG709" s="166"/>
      <c r="BH709" s="166"/>
      <c r="BI709" s="166"/>
      <c r="BJ709" s="166"/>
      <c r="BK709" s="166"/>
      <c r="BL709" s="166"/>
      <c r="BM709" s="166"/>
      <c r="BN709" s="166"/>
      <c r="BO709" s="166"/>
      <c r="BP709" s="166"/>
      <c r="BQ709" s="166"/>
      <c r="BR709" s="166"/>
      <c r="BS709" s="166"/>
      <c r="BT709" s="166"/>
      <c r="BU709" s="166"/>
      <c r="BV709" s="166"/>
      <c r="BW709" s="166"/>
      <c r="BX709" s="166"/>
      <c r="BY709" s="166"/>
      <c r="BZ709" s="166"/>
      <c r="CA709" s="166"/>
      <c r="CB709" s="166"/>
      <c r="CC709" s="166"/>
      <c r="CD709" s="166"/>
      <c r="CE709" s="166"/>
      <c r="CF709" s="166"/>
      <c r="CG709" s="166"/>
      <c r="CH709" s="166"/>
      <c r="CI709" s="166"/>
      <c r="CJ709" s="166"/>
      <c r="CK709" s="166"/>
      <c r="CL709" s="166"/>
      <c r="CM709" s="166"/>
      <c r="CN709" s="166"/>
      <c r="CO709" s="166"/>
      <c r="CP709" s="166"/>
      <c r="CQ709" s="166"/>
      <c r="CR709" s="166"/>
      <c r="CS709" s="166"/>
      <c r="CT709" s="166"/>
      <c r="CU709" s="166"/>
      <c r="CV709" s="166"/>
      <c r="CW709" s="166"/>
      <c r="CX709" s="166"/>
      <c r="CY709" s="166"/>
      <c r="CZ709" s="166"/>
      <c r="DA709" s="166"/>
      <c r="DB709" s="166"/>
      <c r="DC709" s="166"/>
      <c r="DD709" s="166"/>
      <c r="DE709" s="166"/>
      <c r="DF709" s="166"/>
      <c r="DG709" s="166"/>
      <c r="DH709" s="166"/>
      <c r="DI709" s="166"/>
      <c r="DJ709" s="166"/>
      <c r="DK709" s="166"/>
      <c r="DL709" s="166"/>
      <c r="DM709" s="166"/>
      <c r="DN709" s="166"/>
      <c r="DO709" s="166"/>
      <c r="DP709" s="166"/>
      <c r="DQ709" s="166"/>
      <c r="DR709" s="166"/>
      <c r="DS709" s="166"/>
      <c r="DT709" s="166"/>
      <c r="DU709" s="166"/>
      <c r="DV709" s="166"/>
      <c r="DW709" s="166"/>
      <c r="DX709" s="58" t="str">
        <f t="shared" si="3"/>
        <v/>
      </c>
      <c r="DY709" s="58" t="str">
        <f t="shared" si="4"/>
        <v/>
      </c>
      <c r="DZ709" s="166"/>
      <c r="EA709" s="166"/>
      <c r="EB709" s="59" t="s">
        <v>160</v>
      </c>
    </row>
    <row r="710" ht="12.75" customHeight="1">
      <c r="A710" s="60" t="s">
        <v>9704</v>
      </c>
      <c r="B710" s="31" t="s">
        <v>9705</v>
      </c>
      <c r="C710" s="61" t="s">
        <v>9706</v>
      </c>
      <c r="D710" s="61" t="s">
        <v>9707</v>
      </c>
      <c r="E710" s="61" t="s">
        <v>9708</v>
      </c>
      <c r="F710" s="32" t="s">
        <v>9709</v>
      </c>
      <c r="G710" s="33" t="s">
        <v>138</v>
      </c>
      <c r="H710" s="32"/>
      <c r="I710" s="32" t="s">
        <v>9710</v>
      </c>
      <c r="J710" s="33" t="s">
        <v>167</v>
      </c>
      <c r="K710" s="33" t="s">
        <v>142</v>
      </c>
      <c r="L710" s="32" t="s">
        <v>9711</v>
      </c>
      <c r="M710" s="32" t="s">
        <v>9712</v>
      </c>
      <c r="N710" s="32" t="s">
        <v>9713</v>
      </c>
      <c r="O710" s="32" t="s">
        <v>9714</v>
      </c>
      <c r="P710" s="32" t="s">
        <v>9715</v>
      </c>
      <c r="Q710" s="34" t="str">
        <f t="shared" si="1"/>
        <v/>
      </c>
      <c r="R710" s="261">
        <v>18881.0</v>
      </c>
      <c r="S710" s="36">
        <v>17230.0</v>
      </c>
      <c r="T710" s="1412">
        <f t="shared" si="2"/>
        <v>40111</v>
      </c>
      <c r="U710" s="38" t="s">
        <v>9716</v>
      </c>
      <c r="V710" s="39" t="s">
        <v>9717</v>
      </c>
      <c r="W710" s="639">
        <v>240.0</v>
      </c>
      <c r="X710" s="273" t="s">
        <v>9718</v>
      </c>
      <c r="Y710" s="284">
        <v>8517.0</v>
      </c>
      <c r="Z710" s="61"/>
      <c r="AA710" s="61"/>
      <c r="AB710" s="45" t="s">
        <v>143</v>
      </c>
      <c r="AC710" s="2457">
        <v>13500.0</v>
      </c>
      <c r="AD710" s="85" t="s">
        <v>9719</v>
      </c>
      <c r="AE710" s="297" t="s">
        <v>9720</v>
      </c>
      <c r="AF710" s="85" t="s">
        <v>9721</v>
      </c>
      <c r="AG710" s="1098">
        <v>5381.0</v>
      </c>
      <c r="AH710" s="103">
        <v>26611.0</v>
      </c>
      <c r="AI710" s="32" t="s">
        <v>9722</v>
      </c>
      <c r="AJ710" s="119">
        <v>0.75</v>
      </c>
      <c r="AK710" s="91"/>
      <c r="AL710" s="91"/>
      <c r="AM710" s="91"/>
      <c r="AN710" s="91"/>
      <c r="AO710" s="91"/>
      <c r="AP710" s="91"/>
      <c r="AQ710" s="91"/>
      <c r="AR710" s="91"/>
      <c r="AS710" s="91"/>
      <c r="AT710" s="91"/>
      <c r="AU710" s="92"/>
      <c r="AV710" s="92"/>
      <c r="AW710" s="92"/>
      <c r="AX710" s="92"/>
      <c r="AY710" s="92"/>
      <c r="AZ710" s="92"/>
      <c r="BA710" s="92"/>
      <c r="BB710" s="92"/>
      <c r="BC710" s="92"/>
      <c r="BD710" s="92"/>
      <c r="BE710" s="92"/>
      <c r="BF710" s="92"/>
      <c r="BG710" s="92"/>
      <c r="BH710" s="92"/>
      <c r="BI710" s="92"/>
      <c r="BJ710" s="92"/>
      <c r="BK710" s="92"/>
      <c r="BL710" s="92"/>
      <c r="BM710" s="92"/>
      <c r="BN710" s="92"/>
      <c r="BO710" s="92"/>
      <c r="BP710" s="92"/>
      <c r="BQ710" s="92"/>
      <c r="BR710" s="92"/>
      <c r="BS710" s="92"/>
      <c r="BT710" s="92"/>
      <c r="BU710" s="92"/>
      <c r="BV710" s="92"/>
      <c r="BW710" s="92"/>
      <c r="BX710" s="92"/>
      <c r="BY710" s="92"/>
      <c r="BZ710" s="92"/>
      <c r="CA710" s="92"/>
      <c r="CB710" s="92"/>
      <c r="CC710" s="92"/>
      <c r="CD710" s="92"/>
      <c r="CE710" s="92"/>
      <c r="CF710" s="92"/>
      <c r="CG710" s="92"/>
      <c r="CH710" s="92"/>
      <c r="CI710" s="92"/>
      <c r="CJ710" s="92"/>
      <c r="CK710" s="92"/>
      <c r="CL710" s="92"/>
      <c r="CM710" s="92"/>
      <c r="CN710" s="92"/>
      <c r="CO710" s="92"/>
      <c r="CP710" s="92"/>
      <c r="CQ710" s="92"/>
      <c r="CR710" s="92"/>
      <c r="CS710" s="92"/>
      <c r="CT710" s="92"/>
      <c r="CU710" s="92"/>
      <c r="CV710" s="92"/>
      <c r="CW710" s="92"/>
      <c r="CX710" s="92"/>
      <c r="CY710" s="92"/>
      <c r="CZ710" s="92"/>
      <c r="DA710" s="92"/>
      <c r="DB710" s="92"/>
      <c r="DC710" s="92"/>
      <c r="DD710" s="92"/>
      <c r="DE710" s="92"/>
      <c r="DF710" s="92"/>
      <c r="DG710" s="92"/>
      <c r="DH710" s="92"/>
      <c r="DI710" s="92"/>
      <c r="DJ710" s="92"/>
      <c r="DK710" s="92"/>
      <c r="DL710" s="92"/>
      <c r="DM710" s="92"/>
      <c r="DN710" s="92"/>
      <c r="DO710" s="92"/>
      <c r="DP710" s="92"/>
      <c r="DQ710" s="92"/>
      <c r="DR710" s="92"/>
      <c r="DS710" s="92"/>
      <c r="DT710" s="92"/>
      <c r="DU710" s="92"/>
      <c r="DV710" s="92"/>
      <c r="DW710" s="92"/>
      <c r="DX710" s="58" t="str">
        <f t="shared" si="3"/>
        <v/>
      </c>
      <c r="DY710" s="58" t="str">
        <f t="shared" si="4"/>
        <v/>
      </c>
      <c r="DZ710" s="92"/>
      <c r="EA710" s="92"/>
      <c r="EB710" s="59" t="s">
        <v>160</v>
      </c>
    </row>
    <row r="711" ht="12.75" customHeight="1">
      <c r="A711" s="30" t="s">
        <v>9723</v>
      </c>
      <c r="B711" s="324"/>
      <c r="C711" s="32" t="s">
        <v>9724</v>
      </c>
      <c r="D711" s="32" t="s">
        <v>217</v>
      </c>
      <c r="E711" s="32" t="s">
        <v>136</v>
      </c>
      <c r="F711" s="32" t="s">
        <v>324</v>
      </c>
      <c r="G711" s="33" t="s">
        <v>138</v>
      </c>
      <c r="H711" s="32" t="s">
        <v>139</v>
      </c>
      <c r="I711" s="32" t="s">
        <v>140</v>
      </c>
      <c r="J711" s="33" t="s">
        <v>326</v>
      </c>
      <c r="K711" s="33" t="s">
        <v>142</v>
      </c>
      <c r="L711" s="32" t="s">
        <v>143</v>
      </c>
      <c r="M711" s="33" t="s">
        <v>169</v>
      </c>
      <c r="N711" s="32" t="s">
        <v>9725</v>
      </c>
      <c r="O711" s="32" t="s">
        <v>146</v>
      </c>
      <c r="P711" s="32" t="s">
        <v>147</v>
      </c>
      <c r="Q711" s="34">
        <f t="shared" si="1"/>
        <v>50000</v>
      </c>
      <c r="R711" s="526">
        <v>32454.0</v>
      </c>
      <c r="S711" s="1152">
        <v>18478.0</v>
      </c>
      <c r="T711" s="1314">
        <f t="shared" si="2"/>
        <v>54932</v>
      </c>
      <c r="U711" s="32"/>
      <c r="V711" s="863" t="s">
        <v>2079</v>
      </c>
      <c r="W711" s="1422">
        <v>416.0</v>
      </c>
      <c r="X711" s="695">
        <v>0.29</v>
      </c>
      <c r="Y711" s="1771">
        <v>3298.0</v>
      </c>
      <c r="Z711" s="1518">
        <v>48714.0</v>
      </c>
      <c r="AA711" s="448" t="s">
        <v>4310</v>
      </c>
      <c r="AB711" s="45" t="s">
        <v>143</v>
      </c>
      <c r="AC711" s="32"/>
      <c r="AD711" s="102"/>
      <c r="AE711" s="102"/>
      <c r="AF711" s="102"/>
      <c r="AG711" s="32"/>
      <c r="AH711" s="32" t="s">
        <v>222</v>
      </c>
      <c r="AI711" s="33" t="s">
        <v>223</v>
      </c>
      <c r="AJ711" s="1148">
        <v>0.49</v>
      </c>
      <c r="AK711" s="1776">
        <v>0.714</v>
      </c>
      <c r="AL711" s="300">
        <v>0.14</v>
      </c>
      <c r="AM711" s="91">
        <v>0.07</v>
      </c>
      <c r="AN711" s="2458">
        <v>5105.0</v>
      </c>
      <c r="AO711" s="1745">
        <v>3645.0</v>
      </c>
      <c r="AP711" s="2459">
        <v>259.0</v>
      </c>
      <c r="AQ711" s="532">
        <v>0.49</v>
      </c>
      <c r="AR711" s="33"/>
      <c r="AS711" s="55" t="s">
        <v>157</v>
      </c>
      <c r="AT711" s="32"/>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c r="CD711" s="56"/>
      <c r="CE711" s="56"/>
      <c r="CF711" s="56"/>
      <c r="CG711" s="56"/>
      <c r="CH711" s="56"/>
      <c r="CI711" s="56"/>
      <c r="CJ711" s="56"/>
      <c r="CK711" s="56"/>
      <c r="CL711" s="56"/>
      <c r="CM711" s="56"/>
      <c r="CN711" s="56"/>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8" t="s">
        <v>159</v>
      </c>
      <c r="DX711" s="58" t="str">
        <f t="shared" si="3"/>
        <v/>
      </c>
      <c r="DY711" s="58" t="str">
        <f t="shared" si="4"/>
        <v/>
      </c>
      <c r="DZ711" s="58"/>
      <c r="EA711" s="58"/>
      <c r="EB711" s="59" t="s">
        <v>160</v>
      </c>
    </row>
    <row r="712" ht="12.75" customHeight="1">
      <c r="A712" s="30" t="s">
        <v>9726</v>
      </c>
      <c r="B712" s="31" t="s">
        <v>9727</v>
      </c>
      <c r="C712" s="32" t="s">
        <v>9728</v>
      </c>
      <c r="D712" s="32" t="s">
        <v>9729</v>
      </c>
      <c r="E712" s="32" t="s">
        <v>9730</v>
      </c>
      <c r="F712" s="32" t="s">
        <v>9731</v>
      </c>
      <c r="G712" s="33" t="s">
        <v>138</v>
      </c>
      <c r="H712" s="32" t="s">
        <v>9732</v>
      </c>
      <c r="I712" s="32" t="s">
        <v>9733</v>
      </c>
      <c r="J712" s="33" t="s">
        <v>326</v>
      </c>
      <c r="K712" s="33" t="s">
        <v>142</v>
      </c>
      <c r="L712" s="32" t="s">
        <v>9734</v>
      </c>
      <c r="M712" s="33" t="s">
        <v>169</v>
      </c>
      <c r="N712" s="32" t="s">
        <v>9735</v>
      </c>
      <c r="O712" s="32" t="s">
        <v>9736</v>
      </c>
      <c r="P712" s="32" t="s">
        <v>9737</v>
      </c>
      <c r="Q712" s="34">
        <f t="shared" si="1"/>
        <v>50000</v>
      </c>
      <c r="R712" s="1347">
        <v>32454.0</v>
      </c>
      <c r="S712" s="1937">
        <v>18478.0</v>
      </c>
      <c r="T712" s="252">
        <f t="shared" si="2"/>
        <v>54932</v>
      </c>
      <c r="U712" s="38" t="s">
        <v>9738</v>
      </c>
      <c r="V712" s="863" t="s">
        <v>9739</v>
      </c>
      <c r="W712" s="171">
        <v>416.0</v>
      </c>
      <c r="X712" s="1770">
        <v>0.292</v>
      </c>
      <c r="Y712" s="1771">
        <v>3298.0</v>
      </c>
      <c r="Z712" s="1521">
        <v>48714.0</v>
      </c>
      <c r="AA712" s="448" t="s">
        <v>9740</v>
      </c>
      <c r="AB712" s="45" t="s">
        <v>143</v>
      </c>
      <c r="AC712" s="32"/>
      <c r="AD712" s="85"/>
      <c r="AE712" s="85"/>
      <c r="AF712" s="85"/>
      <c r="AG712" s="32"/>
      <c r="AH712" s="32" t="s">
        <v>9741</v>
      </c>
      <c r="AI712" s="33" t="s">
        <v>223</v>
      </c>
      <c r="AJ712" s="811">
        <v>0.49</v>
      </c>
      <c r="AK712" s="263"/>
      <c r="AL712" s="263"/>
      <c r="AM712" s="263"/>
      <c r="AN712" s="263"/>
      <c r="AO712" s="263"/>
      <c r="AP712" s="263"/>
      <c r="AQ712" s="263"/>
      <c r="AR712" s="263"/>
      <c r="AS712" s="263"/>
      <c r="AT712" s="263"/>
      <c r="AU712" s="166"/>
      <c r="AV712" s="166"/>
      <c r="AW712" s="166"/>
      <c r="AX712" s="166"/>
      <c r="AY712" s="166"/>
      <c r="AZ712" s="166"/>
      <c r="BA712" s="166"/>
      <c r="BB712" s="166"/>
      <c r="BC712" s="166"/>
      <c r="BD712" s="166"/>
      <c r="BE712" s="166"/>
      <c r="BF712" s="166"/>
      <c r="BG712" s="166"/>
      <c r="BH712" s="166"/>
      <c r="BI712" s="166"/>
      <c r="BJ712" s="166"/>
      <c r="BK712" s="166"/>
      <c r="BL712" s="166"/>
      <c r="BM712" s="166"/>
      <c r="BN712" s="166"/>
      <c r="BO712" s="166"/>
      <c r="BP712" s="166"/>
      <c r="BQ712" s="166"/>
      <c r="BR712" s="166"/>
      <c r="BS712" s="166"/>
      <c r="BT712" s="166"/>
      <c r="BU712" s="166"/>
      <c r="BV712" s="166"/>
      <c r="BW712" s="166"/>
      <c r="BX712" s="166"/>
      <c r="BY712" s="166"/>
      <c r="BZ712" s="166"/>
      <c r="CA712" s="166"/>
      <c r="CB712" s="166"/>
      <c r="CC712" s="166"/>
      <c r="CD712" s="166"/>
      <c r="CE712" s="166"/>
      <c r="CF712" s="166"/>
      <c r="CG712" s="166"/>
      <c r="CH712" s="166"/>
      <c r="CI712" s="166"/>
      <c r="CJ712" s="166"/>
      <c r="CK712" s="166"/>
      <c r="CL712" s="166"/>
      <c r="CM712" s="166"/>
      <c r="CN712" s="166"/>
      <c r="CO712" s="166"/>
      <c r="CP712" s="166"/>
      <c r="CQ712" s="166"/>
      <c r="CR712" s="166"/>
      <c r="CS712" s="166"/>
      <c r="CT712" s="166"/>
      <c r="CU712" s="166"/>
      <c r="CV712" s="166"/>
      <c r="CW712" s="166"/>
      <c r="CX712" s="166"/>
      <c r="CY712" s="166"/>
      <c r="CZ712" s="166"/>
      <c r="DA712" s="166"/>
      <c r="DB712" s="166"/>
      <c r="DC712" s="166"/>
      <c r="DD712" s="166"/>
      <c r="DE712" s="166"/>
      <c r="DF712" s="166"/>
      <c r="DG712" s="166"/>
      <c r="DH712" s="166"/>
      <c r="DI712" s="166"/>
      <c r="DJ712" s="166"/>
      <c r="DK712" s="166"/>
      <c r="DL712" s="166"/>
      <c r="DM712" s="166"/>
      <c r="DN712" s="166"/>
      <c r="DO712" s="166"/>
      <c r="DP712" s="166"/>
      <c r="DQ712" s="166"/>
      <c r="DR712" s="166"/>
      <c r="DS712" s="166"/>
      <c r="DT712" s="166"/>
      <c r="DU712" s="166"/>
      <c r="DV712" s="166"/>
      <c r="DW712" s="166"/>
      <c r="DX712" s="58" t="str">
        <f t="shared" si="3"/>
        <v/>
      </c>
      <c r="DY712" s="58" t="str">
        <f t="shared" si="4"/>
        <v/>
      </c>
      <c r="DZ712" s="166"/>
      <c r="EA712" s="166"/>
      <c r="EB712" s="59" t="s">
        <v>160</v>
      </c>
    </row>
    <row r="713" ht="12.75" customHeight="1">
      <c r="A713" s="60" t="s">
        <v>9742</v>
      </c>
      <c r="B713" s="324"/>
      <c r="C713" s="61" t="s">
        <v>9743</v>
      </c>
      <c r="D713" s="61" t="s">
        <v>217</v>
      </c>
      <c r="E713" s="61" t="s">
        <v>136</v>
      </c>
      <c r="F713" s="32" t="s">
        <v>324</v>
      </c>
      <c r="G713" s="33" t="s">
        <v>138</v>
      </c>
      <c r="H713" s="32"/>
      <c r="I713" s="32" t="s">
        <v>9744</v>
      </c>
      <c r="J713" s="33" t="s">
        <v>265</v>
      </c>
      <c r="K713" s="33" t="s">
        <v>142</v>
      </c>
      <c r="L713" s="32" t="s">
        <v>143</v>
      </c>
      <c r="M713" s="33" t="s">
        <v>169</v>
      </c>
      <c r="N713" s="32" t="s">
        <v>9745</v>
      </c>
      <c r="O713" s="32" t="s">
        <v>146</v>
      </c>
      <c r="P713" s="32" t="s">
        <v>147</v>
      </c>
      <c r="Q713" s="34">
        <f t="shared" si="1"/>
        <v>45000</v>
      </c>
      <c r="R713" s="289">
        <v>30991.0</v>
      </c>
      <c r="S713" s="435">
        <v>16423.0</v>
      </c>
      <c r="T713" s="1041">
        <f t="shared" si="2"/>
        <v>51414</v>
      </c>
      <c r="U713" s="32"/>
      <c r="V713" s="39" t="s">
        <v>149</v>
      </c>
      <c r="W713" s="639">
        <v>213.0</v>
      </c>
      <c r="X713" s="267">
        <v>0.56</v>
      </c>
      <c r="Y713" s="268">
        <v>7168.0</v>
      </c>
      <c r="Z713" s="257">
        <v>42012.0</v>
      </c>
      <c r="AA713" s="1671" t="s">
        <v>3458</v>
      </c>
      <c r="AB713" s="45" t="s">
        <v>143</v>
      </c>
      <c r="AC713" s="61"/>
      <c r="AD713" s="102"/>
      <c r="AE713" s="102"/>
      <c r="AF713" s="102"/>
      <c r="AG713" s="61"/>
      <c r="AH713" s="61" t="s">
        <v>222</v>
      </c>
      <c r="AI713" s="33" t="s">
        <v>223</v>
      </c>
      <c r="AJ713" s="1821">
        <v>0.7</v>
      </c>
      <c r="AK713" s="554">
        <v>0.61</v>
      </c>
      <c r="AL713" s="2149">
        <v>0.13</v>
      </c>
      <c r="AM713" s="61" t="s">
        <v>156</v>
      </c>
      <c r="AN713" s="61"/>
      <c r="AO713" s="61" t="s">
        <v>156</v>
      </c>
      <c r="AP713" s="61" t="s">
        <v>156</v>
      </c>
      <c r="AQ713" s="1232">
        <v>0.6</v>
      </c>
      <c r="AR713" s="33"/>
      <c r="AS713" s="55" t="s">
        <v>157</v>
      </c>
      <c r="AT713" s="32"/>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c r="CD713" s="56"/>
      <c r="CE713" s="56"/>
      <c r="CF713" s="56"/>
      <c r="CG713" s="56"/>
      <c r="CH713" s="56"/>
      <c r="CI713" s="56"/>
      <c r="CJ713" s="56"/>
      <c r="CK713" s="56"/>
      <c r="CL713" s="56"/>
      <c r="CM713" s="56"/>
      <c r="CN713" s="56"/>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8" t="s">
        <v>159</v>
      </c>
      <c r="DX713" s="58" t="str">
        <f t="shared" si="3"/>
        <v/>
      </c>
      <c r="DY713" s="58" t="str">
        <f t="shared" si="4"/>
        <v/>
      </c>
      <c r="DZ713" s="58"/>
      <c r="EA713" s="58"/>
      <c r="EB713" s="59" t="s">
        <v>160</v>
      </c>
    </row>
    <row r="714" ht="12.75" customHeight="1">
      <c r="A714" s="60" t="s">
        <v>9746</v>
      </c>
      <c r="B714" s="31" t="s">
        <v>9747</v>
      </c>
      <c r="C714" s="61" t="s">
        <v>9748</v>
      </c>
      <c r="D714" s="61" t="s">
        <v>9749</v>
      </c>
      <c r="E714" s="61" t="s">
        <v>9750</v>
      </c>
      <c r="F714" s="32" t="s">
        <v>9751</v>
      </c>
      <c r="G714" s="33" t="s">
        <v>138</v>
      </c>
      <c r="H714" s="32"/>
      <c r="I714" s="32" t="s">
        <v>9752</v>
      </c>
      <c r="J714" s="33" t="s">
        <v>265</v>
      </c>
      <c r="K714" s="33" t="s">
        <v>142</v>
      </c>
      <c r="L714" s="32" t="s">
        <v>9753</v>
      </c>
      <c r="M714" s="33" t="s">
        <v>169</v>
      </c>
      <c r="N714" s="32" t="s">
        <v>9754</v>
      </c>
      <c r="O714" s="32" t="s">
        <v>9755</v>
      </c>
      <c r="P714" s="32" t="s">
        <v>9756</v>
      </c>
      <c r="Q714" s="34">
        <f t="shared" si="1"/>
        <v>45000</v>
      </c>
      <c r="R714" s="893">
        <v>30991.0</v>
      </c>
      <c r="S714" s="360">
        <v>16423.0</v>
      </c>
      <c r="T714" s="983">
        <f t="shared" si="2"/>
        <v>51414</v>
      </c>
      <c r="U714" s="38" t="s">
        <v>9757</v>
      </c>
      <c r="V714" s="39" t="s">
        <v>9758</v>
      </c>
      <c r="W714" s="391">
        <v>213.0</v>
      </c>
      <c r="X714" s="1038">
        <v>0.563</v>
      </c>
      <c r="Y714" s="268">
        <v>7168.0</v>
      </c>
      <c r="Z714" s="1236">
        <v>42012.0</v>
      </c>
      <c r="AA714" s="1671" t="s">
        <v>9759</v>
      </c>
      <c r="AB714" s="45" t="s">
        <v>143</v>
      </c>
      <c r="AC714" s="61"/>
      <c r="AD714" s="85"/>
      <c r="AE714" s="85"/>
      <c r="AF714" s="85"/>
      <c r="AG714" s="61"/>
      <c r="AH714" s="61" t="s">
        <v>9760</v>
      </c>
      <c r="AI714" s="33" t="s">
        <v>223</v>
      </c>
      <c r="AJ714" s="1876">
        <v>0.7</v>
      </c>
      <c r="AK714" s="91"/>
      <c r="AL714" s="91"/>
      <c r="AM714" s="91"/>
      <c r="AN714" s="91"/>
      <c r="AO714" s="91"/>
      <c r="AP714" s="91"/>
      <c r="AQ714" s="91"/>
      <c r="AR714" s="91"/>
      <c r="AS714" s="91"/>
      <c r="AT714" s="91"/>
      <c r="AU714" s="92"/>
      <c r="AV714" s="92"/>
      <c r="AW714" s="92"/>
      <c r="AX714" s="92"/>
      <c r="AY714" s="92"/>
      <c r="AZ714" s="92"/>
      <c r="BA714" s="92"/>
      <c r="BB714" s="92"/>
      <c r="BC714" s="92"/>
      <c r="BD714" s="92"/>
      <c r="BE714" s="92"/>
      <c r="BF714" s="92"/>
      <c r="BG714" s="92"/>
      <c r="BH714" s="92"/>
      <c r="BI714" s="92"/>
      <c r="BJ714" s="92"/>
      <c r="BK714" s="92"/>
      <c r="BL714" s="92"/>
      <c r="BM714" s="92"/>
      <c r="BN714" s="92"/>
      <c r="BO714" s="92"/>
      <c r="BP714" s="92"/>
      <c r="BQ714" s="92"/>
      <c r="BR714" s="92"/>
      <c r="BS714" s="92"/>
      <c r="BT714" s="92"/>
      <c r="BU714" s="92"/>
      <c r="BV714" s="92"/>
      <c r="BW714" s="92"/>
      <c r="BX714" s="92"/>
      <c r="BY714" s="92"/>
      <c r="BZ714" s="92"/>
      <c r="CA714" s="92"/>
      <c r="CB714" s="92"/>
      <c r="CC714" s="92"/>
      <c r="CD714" s="92"/>
      <c r="CE714" s="92"/>
      <c r="CF714" s="92"/>
      <c r="CG714" s="92"/>
      <c r="CH714" s="92"/>
      <c r="CI714" s="92"/>
      <c r="CJ714" s="92"/>
      <c r="CK714" s="92"/>
      <c r="CL714" s="92"/>
      <c r="CM714" s="92"/>
      <c r="CN714" s="92"/>
      <c r="CO714" s="92"/>
      <c r="CP714" s="92"/>
      <c r="CQ714" s="92"/>
      <c r="CR714" s="92"/>
      <c r="CS714" s="92"/>
      <c r="CT714" s="92"/>
      <c r="CU714" s="92"/>
      <c r="CV714" s="92"/>
      <c r="CW714" s="92"/>
      <c r="CX714" s="92"/>
      <c r="CY714" s="92"/>
      <c r="CZ714" s="92"/>
      <c r="DA714" s="92"/>
      <c r="DB714" s="92"/>
      <c r="DC714" s="92"/>
      <c r="DD714" s="92"/>
      <c r="DE714" s="92"/>
      <c r="DF714" s="92"/>
      <c r="DG714" s="92"/>
      <c r="DH714" s="92"/>
      <c r="DI714" s="92"/>
      <c r="DJ714" s="92"/>
      <c r="DK714" s="92"/>
      <c r="DL714" s="92"/>
      <c r="DM714" s="92"/>
      <c r="DN714" s="92"/>
      <c r="DO714" s="92"/>
      <c r="DP714" s="92"/>
      <c r="DQ714" s="92"/>
      <c r="DR714" s="92"/>
      <c r="DS714" s="92"/>
      <c r="DT714" s="92"/>
      <c r="DU714" s="92"/>
      <c r="DV714" s="92"/>
      <c r="DW714" s="92"/>
      <c r="DX714" s="58" t="str">
        <f t="shared" si="3"/>
        <v/>
      </c>
      <c r="DY714" s="58" t="str">
        <f t="shared" si="4"/>
        <v/>
      </c>
      <c r="DZ714" s="92"/>
      <c r="EA714" s="92"/>
      <c r="EB714" s="59" t="s">
        <v>160</v>
      </c>
    </row>
    <row r="715" ht="12.75" customHeight="1">
      <c r="A715" s="30" t="s">
        <v>9761</v>
      </c>
      <c r="B715" s="324"/>
      <c r="C715" s="32" t="s">
        <v>1441</v>
      </c>
      <c r="D715" s="32" t="s">
        <v>217</v>
      </c>
      <c r="E715" s="32" t="s">
        <v>136</v>
      </c>
      <c r="F715" s="32" t="s">
        <v>324</v>
      </c>
      <c r="G715" s="33" t="s">
        <v>138</v>
      </c>
      <c r="H715" s="32"/>
      <c r="I715" s="32" t="s">
        <v>140</v>
      </c>
      <c r="J715" s="33" t="s">
        <v>326</v>
      </c>
      <c r="K715" s="33" t="s">
        <v>142</v>
      </c>
      <c r="L715" s="32" t="s">
        <v>143</v>
      </c>
      <c r="M715" s="32" t="s">
        <v>745</v>
      </c>
      <c r="N715" s="32" t="s">
        <v>9762</v>
      </c>
      <c r="O715" s="32" t="s">
        <v>146</v>
      </c>
      <c r="P715" s="32" t="s">
        <v>147</v>
      </c>
      <c r="Q715" s="34">
        <f t="shared" si="1"/>
        <v>45000</v>
      </c>
      <c r="R715" s="2150">
        <v>30571.0</v>
      </c>
      <c r="S715" s="692">
        <v>17426.0</v>
      </c>
      <c r="T715" s="1540">
        <f t="shared" si="2"/>
        <v>51997</v>
      </c>
      <c r="U715" s="32"/>
      <c r="V715" s="39" t="s">
        <v>149</v>
      </c>
      <c r="W715" s="1739">
        <v>496.0</v>
      </c>
      <c r="X715" s="826">
        <v>0.2</v>
      </c>
      <c r="Y715" s="1507">
        <v>8830.0</v>
      </c>
      <c r="Z715" s="2342">
        <v>42496.0</v>
      </c>
      <c r="AA715" s="321" t="s">
        <v>2080</v>
      </c>
      <c r="AB715" s="45" t="s">
        <v>143</v>
      </c>
      <c r="AC715" s="32" t="s">
        <v>749</v>
      </c>
      <c r="AD715" s="85" t="s">
        <v>9763</v>
      </c>
      <c r="AE715" s="376" t="s">
        <v>9764</v>
      </c>
      <c r="AF715" s="87" t="s">
        <v>9765</v>
      </c>
      <c r="AG715" s="32"/>
      <c r="AH715" s="32"/>
      <c r="AI715" s="32" t="s">
        <v>9766</v>
      </c>
      <c r="AJ715" s="1174">
        <v>0.693</v>
      </c>
      <c r="AK715" s="1775">
        <v>0.736</v>
      </c>
      <c r="AL715" s="2460">
        <v>0.16</v>
      </c>
      <c r="AM715" s="91">
        <v>0.09</v>
      </c>
      <c r="AN715" s="2458">
        <v>5142.0</v>
      </c>
      <c r="AO715" s="2068">
        <v>3785.0</v>
      </c>
      <c r="AP715" s="117">
        <v>355.0</v>
      </c>
      <c r="AQ715" s="531">
        <v>0.62</v>
      </c>
      <c r="AR715" s="33"/>
      <c r="AS715" s="55" t="s">
        <v>157</v>
      </c>
      <c r="AT715" s="32"/>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c r="CD715" s="56"/>
      <c r="CE715" s="56"/>
      <c r="CF715" s="56"/>
      <c r="CG715" s="56"/>
      <c r="CH715" s="56"/>
      <c r="CI715" s="56"/>
      <c r="CJ715" s="56"/>
      <c r="CK715" s="56"/>
      <c r="CL715" s="56"/>
      <c r="CM715" s="56"/>
      <c r="CN715" s="56"/>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8" t="s">
        <v>159</v>
      </c>
      <c r="DX715" s="58" t="str">
        <f t="shared" si="3"/>
        <v/>
      </c>
      <c r="DY715" s="58" t="str">
        <f t="shared" si="4"/>
        <v/>
      </c>
      <c r="DZ715" s="58"/>
      <c r="EA715" s="58"/>
      <c r="EB715" s="59" t="s">
        <v>160</v>
      </c>
    </row>
    <row r="716" ht="12.75" customHeight="1">
      <c r="A716" s="30" t="s">
        <v>9767</v>
      </c>
      <c r="B716" s="31" t="s">
        <v>9768</v>
      </c>
      <c r="C716" s="32" t="s">
        <v>9769</v>
      </c>
      <c r="D716" s="32" t="s">
        <v>9770</v>
      </c>
      <c r="E716" s="32" t="s">
        <v>9771</v>
      </c>
      <c r="F716" s="32" t="s">
        <v>9772</v>
      </c>
      <c r="G716" s="33" t="s">
        <v>138</v>
      </c>
      <c r="H716" s="32"/>
      <c r="I716" s="32" t="s">
        <v>9773</v>
      </c>
      <c r="J716" s="33" t="s">
        <v>326</v>
      </c>
      <c r="K716" s="33" t="s">
        <v>142</v>
      </c>
      <c r="L716" s="32" t="s">
        <v>9774</v>
      </c>
      <c r="M716" s="32" t="s">
        <v>9775</v>
      </c>
      <c r="N716" s="32" t="s">
        <v>9776</v>
      </c>
      <c r="O716" s="32" t="s">
        <v>9777</v>
      </c>
      <c r="P716" s="32" t="s">
        <v>9778</v>
      </c>
      <c r="Q716" s="34">
        <f t="shared" si="1"/>
        <v>45000</v>
      </c>
      <c r="R716" s="1836">
        <v>30571.0</v>
      </c>
      <c r="S716" s="1721">
        <v>17426.0</v>
      </c>
      <c r="T716" s="107">
        <f t="shared" si="2"/>
        <v>51997</v>
      </c>
      <c r="U716" s="38" t="s">
        <v>9779</v>
      </c>
      <c r="V716" s="39" t="s">
        <v>9780</v>
      </c>
      <c r="W716" s="1422">
        <v>496.0</v>
      </c>
      <c r="X716" s="1722">
        <v>0.201</v>
      </c>
      <c r="Y716" s="1507">
        <v>8830.0</v>
      </c>
      <c r="Z716" s="828">
        <v>42496.0</v>
      </c>
      <c r="AA716" s="321" t="s">
        <v>9781</v>
      </c>
      <c r="AB716" s="45" t="s">
        <v>143</v>
      </c>
      <c r="AC716" s="32" t="s">
        <v>9782</v>
      </c>
      <c r="AD716" s="85" t="s">
        <v>9763</v>
      </c>
      <c r="AE716" s="376" t="s">
        <v>9764</v>
      </c>
      <c r="AF716" s="87" t="s">
        <v>9765</v>
      </c>
      <c r="AG716" s="32"/>
      <c r="AH716" s="32"/>
      <c r="AI716" s="32" t="s">
        <v>9783</v>
      </c>
      <c r="AJ716" s="690">
        <v>0.693</v>
      </c>
      <c r="AK716" s="263"/>
      <c r="AL716" s="263"/>
      <c r="AM716" s="263"/>
      <c r="AN716" s="263"/>
      <c r="AO716" s="263"/>
      <c r="AP716" s="263"/>
      <c r="AQ716" s="263"/>
      <c r="AR716" s="263"/>
      <c r="AS716" s="263"/>
      <c r="AT716" s="263"/>
      <c r="AU716" s="166"/>
      <c r="AV716" s="166"/>
      <c r="AW716" s="166"/>
      <c r="AX716" s="166"/>
      <c r="AY716" s="166"/>
      <c r="AZ716" s="166"/>
      <c r="BA716" s="166"/>
      <c r="BB716" s="166"/>
      <c r="BC716" s="166"/>
      <c r="BD716" s="166"/>
      <c r="BE716" s="166"/>
      <c r="BF716" s="166"/>
      <c r="BG716" s="166"/>
      <c r="BH716" s="166"/>
      <c r="BI716" s="166"/>
      <c r="BJ716" s="166"/>
      <c r="BK716" s="166"/>
      <c r="BL716" s="166"/>
      <c r="BM716" s="166"/>
      <c r="BN716" s="166"/>
      <c r="BO716" s="166"/>
      <c r="BP716" s="166"/>
      <c r="BQ716" s="166"/>
      <c r="BR716" s="166"/>
      <c r="BS716" s="166"/>
      <c r="BT716" s="166"/>
      <c r="BU716" s="166"/>
      <c r="BV716" s="166"/>
      <c r="BW716" s="166"/>
      <c r="BX716" s="166"/>
      <c r="BY716" s="166"/>
      <c r="BZ716" s="166"/>
      <c r="CA716" s="166"/>
      <c r="CB716" s="166"/>
      <c r="CC716" s="166"/>
      <c r="CD716" s="166"/>
      <c r="CE716" s="166"/>
      <c r="CF716" s="166"/>
      <c r="CG716" s="166"/>
      <c r="CH716" s="166"/>
      <c r="CI716" s="166"/>
      <c r="CJ716" s="166"/>
      <c r="CK716" s="166"/>
      <c r="CL716" s="166"/>
      <c r="CM716" s="166"/>
      <c r="CN716" s="166"/>
      <c r="CO716" s="166"/>
      <c r="CP716" s="166"/>
      <c r="CQ716" s="166"/>
      <c r="CR716" s="166"/>
      <c r="CS716" s="166"/>
      <c r="CT716" s="166"/>
      <c r="CU716" s="166"/>
      <c r="CV716" s="166"/>
      <c r="CW716" s="166"/>
      <c r="CX716" s="166"/>
      <c r="CY716" s="166"/>
      <c r="CZ716" s="166"/>
      <c r="DA716" s="166"/>
      <c r="DB716" s="166"/>
      <c r="DC716" s="166"/>
      <c r="DD716" s="166"/>
      <c r="DE716" s="166"/>
      <c r="DF716" s="166"/>
      <c r="DG716" s="166"/>
      <c r="DH716" s="166"/>
      <c r="DI716" s="166"/>
      <c r="DJ716" s="166"/>
      <c r="DK716" s="166"/>
      <c r="DL716" s="166"/>
      <c r="DM716" s="166"/>
      <c r="DN716" s="166"/>
      <c r="DO716" s="166"/>
      <c r="DP716" s="166"/>
      <c r="DQ716" s="166"/>
      <c r="DR716" s="166"/>
      <c r="DS716" s="166"/>
      <c r="DT716" s="166"/>
      <c r="DU716" s="166"/>
      <c r="DV716" s="166"/>
      <c r="DW716" s="166"/>
      <c r="DX716" s="58" t="str">
        <f t="shared" si="3"/>
        <v/>
      </c>
      <c r="DY716" s="58" t="str">
        <f t="shared" si="4"/>
        <v/>
      </c>
      <c r="DZ716" s="166"/>
      <c r="EA716" s="166"/>
      <c r="EB716" s="59" t="s">
        <v>160</v>
      </c>
    </row>
    <row r="717" ht="12.75" customHeight="1">
      <c r="A717" s="60" t="s">
        <v>9784</v>
      </c>
      <c r="B717" s="324"/>
      <c r="C717" s="61" t="s">
        <v>5451</v>
      </c>
      <c r="D717" s="61" t="s">
        <v>217</v>
      </c>
      <c r="E717" s="61" t="s">
        <v>136</v>
      </c>
      <c r="F717" s="32" t="s">
        <v>324</v>
      </c>
      <c r="G717" s="33" t="s">
        <v>138</v>
      </c>
      <c r="H717" s="32"/>
      <c r="I717" s="32" t="s">
        <v>9785</v>
      </c>
      <c r="J717" s="33" t="s">
        <v>167</v>
      </c>
      <c r="K717" s="33" t="s">
        <v>142</v>
      </c>
      <c r="L717" s="32" t="s">
        <v>143</v>
      </c>
      <c r="M717" s="32" t="s">
        <v>745</v>
      </c>
      <c r="N717" s="32" t="s">
        <v>9786</v>
      </c>
      <c r="O717" s="32" t="s">
        <v>146</v>
      </c>
      <c r="P717" s="32" t="s">
        <v>147</v>
      </c>
      <c r="Q717" s="34">
        <f t="shared" si="1"/>
        <v>40000</v>
      </c>
      <c r="R717" s="2069">
        <v>22170.0</v>
      </c>
      <c r="S717" s="488">
        <v>18080.0</v>
      </c>
      <c r="T717" s="88">
        <f t="shared" si="2"/>
        <v>44250</v>
      </c>
      <c r="U717" s="32"/>
      <c r="V717" s="39" t="s">
        <v>149</v>
      </c>
      <c r="W717" s="66">
        <v>20.0</v>
      </c>
      <c r="X717" s="934">
        <v>0.48</v>
      </c>
      <c r="Y717" s="2020">
        <v>5035.0</v>
      </c>
      <c r="Z717" s="1512">
        <v>37781.0</v>
      </c>
      <c r="AA717" s="32" t="s">
        <v>2099</v>
      </c>
      <c r="AB717" s="45" t="s">
        <v>143</v>
      </c>
      <c r="AC717" s="61"/>
      <c r="AD717" s="102"/>
      <c r="AE717" s="102"/>
      <c r="AF717" s="102"/>
      <c r="AG717" s="61"/>
      <c r="AH717" s="61" t="s">
        <v>222</v>
      </c>
      <c r="AI717" s="33" t="s">
        <v>223</v>
      </c>
      <c r="AJ717" s="105">
        <v>0.83</v>
      </c>
      <c r="AK717" s="2362">
        <v>0.81</v>
      </c>
      <c r="AL717" s="180">
        <v>0.14</v>
      </c>
      <c r="AM717" s="61" t="s">
        <v>156</v>
      </c>
      <c r="AN717" s="61"/>
      <c r="AO717" s="61" t="s">
        <v>156</v>
      </c>
      <c r="AP717" s="61"/>
      <c r="AQ717" s="2017">
        <v>0.72</v>
      </c>
      <c r="AR717" s="33"/>
      <c r="AS717" s="55" t="s">
        <v>157</v>
      </c>
      <c r="AT717" s="32"/>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c r="CD717" s="56"/>
      <c r="CE717" s="56"/>
      <c r="CF717" s="56"/>
      <c r="CG717" s="56"/>
      <c r="CH717" s="56"/>
      <c r="CI717" s="56"/>
      <c r="CJ717" s="56"/>
      <c r="CK717" s="56"/>
      <c r="CL717" s="56"/>
      <c r="CM717" s="56"/>
      <c r="CN717" s="56"/>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8" t="s">
        <v>159</v>
      </c>
      <c r="DX717" s="58" t="str">
        <f t="shared" si="3"/>
        <v/>
      </c>
      <c r="DY717" s="58" t="str">
        <f t="shared" si="4"/>
        <v/>
      </c>
      <c r="DZ717" s="58"/>
      <c r="EA717" s="58"/>
      <c r="EB717" s="59" t="s">
        <v>160</v>
      </c>
    </row>
    <row r="718" ht="12.75" customHeight="1">
      <c r="A718" s="60" t="s">
        <v>9787</v>
      </c>
      <c r="B718" s="31" t="s">
        <v>9788</v>
      </c>
      <c r="C718" s="61" t="s">
        <v>9789</v>
      </c>
      <c r="D718" s="61" t="s">
        <v>9790</v>
      </c>
      <c r="E718" s="61" t="s">
        <v>9791</v>
      </c>
      <c r="F718" s="32" t="s">
        <v>9792</v>
      </c>
      <c r="G718" s="33" t="s">
        <v>138</v>
      </c>
      <c r="H718" s="32"/>
      <c r="I718" s="32" t="s">
        <v>9793</v>
      </c>
      <c r="J718" s="33" t="s">
        <v>167</v>
      </c>
      <c r="K718" s="33" t="s">
        <v>142</v>
      </c>
      <c r="L718" s="32" t="s">
        <v>9794</v>
      </c>
      <c r="M718" s="32" t="s">
        <v>9795</v>
      </c>
      <c r="N718" s="32" t="s">
        <v>9796</v>
      </c>
      <c r="O718" s="32" t="s">
        <v>9797</v>
      </c>
      <c r="P718" s="32" t="s">
        <v>9798</v>
      </c>
      <c r="Q718" s="34">
        <f t="shared" si="1"/>
        <v>40000</v>
      </c>
      <c r="R718" s="306">
        <v>22170.0</v>
      </c>
      <c r="S718" s="64">
        <v>18080.0</v>
      </c>
      <c r="T718" s="80">
        <f t="shared" si="2"/>
        <v>44250</v>
      </c>
      <c r="U718" s="38" t="s">
        <v>9799</v>
      </c>
      <c r="V718" s="39" t="s">
        <v>9800</v>
      </c>
      <c r="W718" s="1976">
        <v>20.0</v>
      </c>
      <c r="X718" s="1740">
        <v>0.482</v>
      </c>
      <c r="Y718" s="2020">
        <v>5035.0</v>
      </c>
      <c r="Z718" s="745">
        <v>37781.0</v>
      </c>
      <c r="AA718" s="32" t="s">
        <v>9801</v>
      </c>
      <c r="AB718" s="45" t="s">
        <v>143</v>
      </c>
      <c r="AC718" s="61"/>
      <c r="AD718" s="85"/>
      <c r="AE718" s="85"/>
      <c r="AF718" s="85"/>
      <c r="AG718" s="61"/>
      <c r="AH718" s="61" t="s">
        <v>9802</v>
      </c>
      <c r="AI718" s="33" t="s">
        <v>223</v>
      </c>
      <c r="AJ718" s="119">
        <v>0.83</v>
      </c>
      <c r="AK718" s="91"/>
      <c r="AL718" s="91"/>
      <c r="AM718" s="91"/>
      <c r="AN718" s="91"/>
      <c r="AO718" s="91"/>
      <c r="AP718" s="91"/>
      <c r="AQ718" s="91"/>
      <c r="AR718" s="91"/>
      <c r="AS718" s="91"/>
      <c r="AT718" s="91"/>
      <c r="AU718" s="92"/>
      <c r="AV718" s="92"/>
      <c r="AW718" s="92"/>
      <c r="AX718" s="92"/>
      <c r="AY718" s="92"/>
      <c r="AZ718" s="92"/>
      <c r="BA718" s="92"/>
      <c r="BB718" s="92"/>
      <c r="BC718" s="92"/>
      <c r="BD718" s="92"/>
      <c r="BE718" s="92"/>
      <c r="BF718" s="92"/>
      <c r="BG718" s="92"/>
      <c r="BH718" s="92"/>
      <c r="BI718" s="92"/>
      <c r="BJ718" s="92"/>
      <c r="BK718" s="92"/>
      <c r="BL718" s="92"/>
      <c r="BM718" s="92"/>
      <c r="BN718" s="92"/>
      <c r="BO718" s="92"/>
      <c r="BP718" s="92"/>
      <c r="BQ718" s="92"/>
      <c r="BR718" s="92"/>
      <c r="BS718" s="92"/>
      <c r="BT718" s="92"/>
      <c r="BU718" s="92"/>
      <c r="BV718" s="92"/>
      <c r="BW718" s="92"/>
      <c r="BX718" s="92"/>
      <c r="BY718" s="92"/>
      <c r="BZ718" s="92"/>
      <c r="CA718" s="92"/>
      <c r="CB718" s="92"/>
      <c r="CC718" s="92"/>
      <c r="CD718" s="92"/>
      <c r="CE718" s="92"/>
      <c r="CF718" s="92"/>
      <c r="CG718" s="92"/>
      <c r="CH718" s="92"/>
      <c r="CI718" s="92"/>
      <c r="CJ718" s="92"/>
      <c r="CK718" s="92"/>
      <c r="CL718" s="92"/>
      <c r="CM718" s="92"/>
      <c r="CN718" s="92"/>
      <c r="CO718" s="92"/>
      <c r="CP718" s="92"/>
      <c r="CQ718" s="92"/>
      <c r="CR718" s="92"/>
      <c r="CS718" s="92"/>
      <c r="CT718" s="92"/>
      <c r="CU718" s="92"/>
      <c r="CV718" s="92"/>
      <c r="CW718" s="92"/>
      <c r="CX718" s="92"/>
      <c r="CY718" s="92"/>
      <c r="CZ718" s="92"/>
      <c r="DA718" s="92"/>
      <c r="DB718" s="92"/>
      <c r="DC718" s="92"/>
      <c r="DD718" s="92"/>
      <c r="DE718" s="92"/>
      <c r="DF718" s="92"/>
      <c r="DG718" s="92"/>
      <c r="DH718" s="92"/>
      <c r="DI718" s="92"/>
      <c r="DJ718" s="92"/>
      <c r="DK718" s="92"/>
      <c r="DL718" s="92"/>
      <c r="DM718" s="92"/>
      <c r="DN718" s="92"/>
      <c r="DO718" s="92"/>
      <c r="DP718" s="92"/>
      <c r="DQ718" s="92"/>
      <c r="DR718" s="92"/>
      <c r="DS718" s="92"/>
      <c r="DT718" s="92"/>
      <c r="DU718" s="92"/>
      <c r="DV718" s="92"/>
      <c r="DW718" s="92"/>
      <c r="DX718" s="58" t="str">
        <f t="shared" si="3"/>
        <v/>
      </c>
      <c r="DY718" s="58" t="str">
        <f t="shared" si="4"/>
        <v/>
      </c>
      <c r="DZ718" s="92"/>
      <c r="EA718" s="92"/>
      <c r="EB718" s="59" t="s">
        <v>160</v>
      </c>
    </row>
    <row r="719" ht="12.75" customHeight="1">
      <c r="A719" s="30" t="s">
        <v>9803</v>
      </c>
      <c r="B719" s="324"/>
      <c r="C719" s="32" t="s">
        <v>9804</v>
      </c>
      <c r="D719" s="32" t="s">
        <v>227</v>
      </c>
      <c r="E719" s="32" t="s">
        <v>228</v>
      </c>
      <c r="F719" s="32" t="s">
        <v>137</v>
      </c>
      <c r="G719" s="33" t="s">
        <v>138</v>
      </c>
      <c r="H719" s="32"/>
      <c r="I719" s="32" t="s">
        <v>206</v>
      </c>
      <c r="J719" s="33" t="s">
        <v>167</v>
      </c>
      <c r="K719" s="33" t="s">
        <v>142</v>
      </c>
      <c r="L719" s="32" t="s">
        <v>143</v>
      </c>
      <c r="M719" s="33" t="s">
        <v>169</v>
      </c>
      <c r="N719" s="32" t="s">
        <v>9805</v>
      </c>
      <c r="O719" s="32" t="s">
        <v>146</v>
      </c>
      <c r="P719" s="32" t="s">
        <v>950</v>
      </c>
      <c r="Q719" s="34" t="str">
        <f t="shared" si="1"/>
        <v/>
      </c>
      <c r="R719" s="1531">
        <v>59850.0</v>
      </c>
      <c r="S719" s="1145">
        <v>16100.0</v>
      </c>
      <c r="T719" s="1606">
        <f t="shared" si="2"/>
        <v>79950</v>
      </c>
      <c r="U719" s="32"/>
      <c r="V719" s="39" t="s">
        <v>149</v>
      </c>
      <c r="W719" s="942">
        <v>23.0</v>
      </c>
      <c r="X719" s="2461">
        <v>0.75</v>
      </c>
      <c r="Y719" s="2462">
        <v>49408.0</v>
      </c>
      <c r="Z719" s="32"/>
      <c r="AA719" s="2092" t="s">
        <v>3904</v>
      </c>
      <c r="AB719" s="45" t="s">
        <v>143</v>
      </c>
      <c r="AC719" s="1269">
        <v>45000.0</v>
      </c>
      <c r="AD719" s="87" t="s">
        <v>9806</v>
      </c>
      <c r="AE719" s="297" t="s">
        <v>9807</v>
      </c>
      <c r="AF719" s="85" t="s">
        <v>9808</v>
      </c>
      <c r="AG719" s="1045">
        <v>14850.0</v>
      </c>
      <c r="AH719" s="265">
        <v>34950.0</v>
      </c>
      <c r="AI719" s="32" t="s">
        <v>9809</v>
      </c>
      <c r="AJ719" s="2032">
        <v>0.79</v>
      </c>
      <c r="AK719" s="1973">
        <v>0.38</v>
      </c>
      <c r="AL719" s="2200">
        <v>0.12</v>
      </c>
      <c r="AM719" s="32" t="s">
        <v>156</v>
      </c>
      <c r="AN719" s="32"/>
      <c r="AO719" s="32" t="s">
        <v>156</v>
      </c>
      <c r="AP719" s="32"/>
      <c r="AQ719" s="2017">
        <v>0.72</v>
      </c>
      <c r="AR719" s="32"/>
      <c r="AS719" s="79" t="s">
        <v>173</v>
      </c>
      <c r="AT719" s="32"/>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c r="CD719" s="56"/>
      <c r="CE719" s="56"/>
      <c r="CF719" s="56"/>
      <c r="CG719" s="56"/>
      <c r="CH719" s="56"/>
      <c r="CI719" s="56"/>
      <c r="CJ719" s="56"/>
      <c r="CK719" s="56"/>
      <c r="CL719" s="56"/>
      <c r="CM719" s="56"/>
      <c r="CN719" s="56"/>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8" t="s">
        <v>159</v>
      </c>
      <c r="DX719" s="58" t="str">
        <f t="shared" si="3"/>
        <v/>
      </c>
      <c r="DY719" s="58" t="str">
        <f t="shared" si="4"/>
        <v/>
      </c>
      <c r="DZ719" s="58"/>
      <c r="EA719" s="58"/>
      <c r="EB719" s="59" t="s">
        <v>160</v>
      </c>
    </row>
    <row r="720" ht="12.75" customHeight="1">
      <c r="A720" s="30" t="s">
        <v>9810</v>
      </c>
      <c r="B720" s="31" t="s">
        <v>9811</v>
      </c>
      <c r="C720" s="32" t="s">
        <v>9812</v>
      </c>
      <c r="D720" s="32" t="s">
        <v>9813</v>
      </c>
      <c r="E720" s="32" t="s">
        <v>9814</v>
      </c>
      <c r="F720" s="32" t="s">
        <v>9815</v>
      </c>
      <c r="G720" s="33" t="s">
        <v>138</v>
      </c>
      <c r="H720" s="32"/>
      <c r="I720" s="32" t="s">
        <v>9816</v>
      </c>
      <c r="J720" s="33" t="s">
        <v>167</v>
      </c>
      <c r="K720" s="33" t="s">
        <v>142</v>
      </c>
      <c r="L720" s="32" t="s">
        <v>9817</v>
      </c>
      <c r="M720" s="33" t="s">
        <v>169</v>
      </c>
      <c r="N720" s="32" t="s">
        <v>9818</v>
      </c>
      <c r="O720" s="32" t="s">
        <v>9819</v>
      </c>
      <c r="P720" s="32" t="s">
        <v>9820</v>
      </c>
      <c r="Q720" s="34" t="str">
        <f t="shared" si="1"/>
        <v/>
      </c>
      <c r="R720" s="1188">
        <v>59850.0</v>
      </c>
      <c r="S720" s="1133">
        <v>16100.0</v>
      </c>
      <c r="T720" s="449">
        <f t="shared" si="2"/>
        <v>79950</v>
      </c>
      <c r="U720" s="38" t="s">
        <v>9821</v>
      </c>
      <c r="V720" s="39" t="s">
        <v>9822</v>
      </c>
      <c r="W720" s="2063">
        <v>23.0</v>
      </c>
      <c r="X720" s="373">
        <v>0.752</v>
      </c>
      <c r="Y720" s="2462">
        <v>49408.0</v>
      </c>
      <c r="Z720" s="32"/>
      <c r="AA720" s="2092" t="s">
        <v>9823</v>
      </c>
      <c r="AB720" s="45" t="s">
        <v>143</v>
      </c>
      <c r="AC720" s="1538">
        <v>45000.0</v>
      </c>
      <c r="AD720" s="87" t="s">
        <v>9806</v>
      </c>
      <c r="AE720" s="297" t="s">
        <v>9807</v>
      </c>
      <c r="AF720" s="85" t="s">
        <v>9808</v>
      </c>
      <c r="AG720" s="539">
        <v>14850.0</v>
      </c>
      <c r="AH720" s="818">
        <v>34950.0</v>
      </c>
      <c r="AI720" s="32" t="s">
        <v>9824</v>
      </c>
      <c r="AJ720" s="119">
        <v>0.79</v>
      </c>
      <c r="AK720" s="91"/>
      <c r="AL720" s="91"/>
      <c r="AM720" s="91"/>
      <c r="AN720" s="91"/>
      <c r="AO720" s="91"/>
      <c r="AP720" s="91"/>
      <c r="AQ720" s="91"/>
      <c r="AR720" s="91"/>
      <c r="AS720" s="91"/>
      <c r="AT720" s="91"/>
      <c r="AU720" s="92"/>
      <c r="AV720" s="92"/>
      <c r="AW720" s="92"/>
      <c r="AX720" s="92"/>
      <c r="AY720" s="92"/>
      <c r="AZ720" s="92"/>
      <c r="BA720" s="92"/>
      <c r="BB720" s="92"/>
      <c r="BC720" s="92"/>
      <c r="BD720" s="92"/>
      <c r="BE720" s="92"/>
      <c r="BF720" s="92"/>
      <c r="BG720" s="92"/>
      <c r="BH720" s="92"/>
      <c r="BI720" s="92"/>
      <c r="BJ720" s="92"/>
      <c r="BK720" s="92"/>
      <c r="BL720" s="92"/>
      <c r="BM720" s="92"/>
      <c r="BN720" s="92"/>
      <c r="BO720" s="92"/>
      <c r="BP720" s="92"/>
      <c r="BQ720" s="92"/>
      <c r="BR720" s="92"/>
      <c r="BS720" s="92"/>
      <c r="BT720" s="92"/>
      <c r="BU720" s="92"/>
      <c r="BV720" s="92"/>
      <c r="BW720" s="92"/>
      <c r="BX720" s="92"/>
      <c r="BY720" s="92"/>
      <c r="BZ720" s="92"/>
      <c r="CA720" s="92"/>
      <c r="CB720" s="92"/>
      <c r="CC720" s="92"/>
      <c r="CD720" s="92"/>
      <c r="CE720" s="92"/>
      <c r="CF720" s="92"/>
      <c r="CG720" s="92"/>
      <c r="CH720" s="92"/>
      <c r="CI720" s="92"/>
      <c r="CJ720" s="92"/>
      <c r="CK720" s="92"/>
      <c r="CL720" s="92"/>
      <c r="CM720" s="92"/>
      <c r="CN720" s="92"/>
      <c r="CO720" s="92"/>
      <c r="CP720" s="92"/>
      <c r="CQ720" s="92"/>
      <c r="CR720" s="92"/>
      <c r="CS720" s="92"/>
      <c r="CT720" s="92"/>
      <c r="CU720" s="92"/>
      <c r="CV720" s="92"/>
      <c r="CW720" s="92"/>
      <c r="CX720" s="92"/>
      <c r="CY720" s="92"/>
      <c r="CZ720" s="92"/>
      <c r="DA720" s="92"/>
      <c r="DB720" s="92"/>
      <c r="DC720" s="92"/>
      <c r="DD720" s="92"/>
      <c r="DE720" s="92"/>
      <c r="DF720" s="92"/>
      <c r="DG720" s="92"/>
      <c r="DH720" s="92"/>
      <c r="DI720" s="92"/>
      <c r="DJ720" s="92"/>
      <c r="DK720" s="92"/>
      <c r="DL720" s="92"/>
      <c r="DM720" s="92"/>
      <c r="DN720" s="92"/>
      <c r="DO720" s="92"/>
      <c r="DP720" s="92"/>
      <c r="DQ720" s="92"/>
      <c r="DR720" s="92"/>
      <c r="DS720" s="92"/>
      <c r="DT720" s="92"/>
      <c r="DU720" s="92"/>
      <c r="DV720" s="92"/>
      <c r="DW720" s="92"/>
      <c r="DX720" s="58" t="str">
        <f t="shared" si="3"/>
        <v/>
      </c>
      <c r="DY720" s="58" t="str">
        <f t="shared" si="4"/>
        <v/>
      </c>
      <c r="DZ720" s="92"/>
      <c r="EA720" s="92"/>
      <c r="EB720" s="59" t="s">
        <v>160</v>
      </c>
    </row>
    <row r="721" ht="12.75" customHeight="1">
      <c r="A721" s="60" t="s">
        <v>9825</v>
      </c>
      <c r="B721" s="324"/>
      <c r="C721" s="61" t="s">
        <v>9826</v>
      </c>
      <c r="D721" s="61" t="s">
        <v>227</v>
      </c>
      <c r="E721" s="61" t="s">
        <v>228</v>
      </c>
      <c r="F721" s="32" t="s">
        <v>137</v>
      </c>
      <c r="G721" s="33" t="s">
        <v>138</v>
      </c>
      <c r="H721" s="32" t="s">
        <v>1056</v>
      </c>
      <c r="I721" s="32" t="s">
        <v>140</v>
      </c>
      <c r="J721" s="33" t="s">
        <v>167</v>
      </c>
      <c r="K721" s="33" t="s">
        <v>142</v>
      </c>
      <c r="L721" s="32" t="s">
        <v>143</v>
      </c>
      <c r="M721" s="33" t="s">
        <v>169</v>
      </c>
      <c r="N721" s="32" t="s">
        <v>9827</v>
      </c>
      <c r="O721" s="32" t="s">
        <v>146</v>
      </c>
      <c r="P721" s="32" t="s">
        <v>171</v>
      </c>
      <c r="Q721" s="34">
        <f t="shared" si="1"/>
        <v>10000</v>
      </c>
      <c r="R721" s="2463">
        <v>65494.0</v>
      </c>
      <c r="S721" s="62">
        <v>20308.0</v>
      </c>
      <c r="T721" s="595">
        <f t="shared" si="2"/>
        <v>89802</v>
      </c>
      <c r="U721" s="32"/>
      <c r="V721" s="65" t="s">
        <v>173</v>
      </c>
      <c r="W721" s="317">
        <v>78.0</v>
      </c>
      <c r="X721" s="1349">
        <v>0.34</v>
      </c>
      <c r="Y721" s="2464">
        <v>77679.0</v>
      </c>
      <c r="Z721" s="2332">
        <v>7697.0</v>
      </c>
      <c r="AA721" s="1519" t="s">
        <v>9828</v>
      </c>
      <c r="AB721" s="322" t="s">
        <v>499</v>
      </c>
      <c r="AC721" s="46" t="s">
        <v>9829</v>
      </c>
      <c r="AD721" s="85" t="s">
        <v>9830</v>
      </c>
      <c r="AE721" s="297" t="s">
        <v>9831</v>
      </c>
      <c r="AF721" s="87" t="s">
        <v>9832</v>
      </c>
      <c r="AG721" s="49">
        <v>0.0</v>
      </c>
      <c r="AH721" s="2465">
        <v>24308.0</v>
      </c>
      <c r="AI721" s="32" t="s">
        <v>9833</v>
      </c>
      <c r="AJ721" s="1056">
        <v>0.07</v>
      </c>
      <c r="AK721" s="850">
        <v>0.03</v>
      </c>
      <c r="AL721" s="2466">
        <v>0.42</v>
      </c>
      <c r="AM721" s="61" t="s">
        <v>156</v>
      </c>
      <c r="AN721" s="61"/>
      <c r="AO721" s="61" t="s">
        <v>156</v>
      </c>
      <c r="AP721" s="61" t="s">
        <v>156</v>
      </c>
      <c r="AQ721" s="2099">
        <v>0.06</v>
      </c>
      <c r="AR721" s="33"/>
      <c r="AS721" s="185" t="s">
        <v>296</v>
      </c>
      <c r="AT721" s="32" t="s">
        <v>278</v>
      </c>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c r="CD721" s="56"/>
      <c r="CE721" s="56"/>
      <c r="CF721" s="56"/>
      <c r="CG721" s="56"/>
      <c r="CH721" s="56"/>
      <c r="CI721" s="56"/>
      <c r="CJ721" s="56"/>
      <c r="CK721" s="56"/>
      <c r="CL721" s="56"/>
      <c r="CM721" s="56"/>
      <c r="CN721" s="56"/>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8" t="s">
        <v>159</v>
      </c>
      <c r="DX721" s="58" t="str">
        <f t="shared" si="3"/>
        <v>generous_aid</v>
      </c>
      <c r="DY721" s="58" t="str">
        <f t="shared" si="4"/>
        <v>affordable</v>
      </c>
      <c r="DZ721" s="58"/>
      <c r="EA721" s="58"/>
      <c r="EB721" s="59" t="s">
        <v>160</v>
      </c>
    </row>
    <row r="722" ht="12.75" customHeight="1">
      <c r="A722" s="167" t="s">
        <v>9834</v>
      </c>
      <c r="B722" s="324"/>
      <c r="C722" s="61" t="s">
        <v>9835</v>
      </c>
      <c r="D722" s="61" t="s">
        <v>9836</v>
      </c>
      <c r="E722" s="61" t="s">
        <v>9837</v>
      </c>
      <c r="F722" s="32" t="s">
        <v>9838</v>
      </c>
      <c r="G722" s="33" t="s">
        <v>138</v>
      </c>
      <c r="H722" s="32" t="s">
        <v>9839</v>
      </c>
      <c r="I722" s="32" t="s">
        <v>9840</v>
      </c>
      <c r="J722" s="33" t="s">
        <v>167</v>
      </c>
      <c r="K722" s="33" t="s">
        <v>142</v>
      </c>
      <c r="L722" s="32" t="s">
        <v>9841</v>
      </c>
      <c r="M722" s="33" t="s">
        <v>169</v>
      </c>
      <c r="N722" s="32" t="s">
        <v>9842</v>
      </c>
      <c r="O722" s="32" t="s">
        <v>9843</v>
      </c>
      <c r="P722" s="32" t="s">
        <v>9844</v>
      </c>
      <c r="Q722" s="34">
        <f t="shared" si="1"/>
        <v>10000</v>
      </c>
      <c r="R722" s="62">
        <v>65494.0</v>
      </c>
      <c r="S722" s="1914">
        <v>20308.0</v>
      </c>
      <c r="T722" s="784">
        <f t="shared" si="2"/>
        <v>89802</v>
      </c>
      <c r="U722" s="38" t="s">
        <v>9845</v>
      </c>
      <c r="V722" s="65" t="s">
        <v>9846</v>
      </c>
      <c r="W722" s="1642">
        <v>78.0</v>
      </c>
      <c r="X722" s="2443">
        <v>0.338</v>
      </c>
      <c r="Y722" s="2467">
        <v>77679.0</v>
      </c>
      <c r="Z722" s="1670">
        <v>7697.0</v>
      </c>
      <c r="AA722" s="1519" t="s">
        <v>9847</v>
      </c>
      <c r="AB722" s="322" t="s">
        <v>499</v>
      </c>
      <c r="AC722" s="46" t="s">
        <v>9848</v>
      </c>
      <c r="AD722" s="324" t="s">
        <v>9830</v>
      </c>
      <c r="AE722" s="325" t="s">
        <v>9831</v>
      </c>
      <c r="AF722" s="177" t="s">
        <v>9832</v>
      </c>
      <c r="AG722" s="326">
        <v>0.0</v>
      </c>
      <c r="AH722" s="1115">
        <v>24308.0</v>
      </c>
      <c r="AI722" s="324" t="s">
        <v>504</v>
      </c>
      <c r="AJ722" s="908">
        <v>0.07</v>
      </c>
      <c r="AK722" s="2468">
        <v>0.03</v>
      </c>
      <c r="AL722" s="2052">
        <v>0.42</v>
      </c>
      <c r="AM722" s="61" t="s">
        <v>9849</v>
      </c>
      <c r="AN722" s="61"/>
      <c r="AO722" s="61" t="s">
        <v>9850</v>
      </c>
      <c r="AP722" s="61" t="s">
        <v>9851</v>
      </c>
      <c r="AQ722" s="32"/>
      <c r="AR722" s="32"/>
      <c r="AS722" s="185" t="s">
        <v>296</v>
      </c>
      <c r="AT722" s="65" t="s">
        <v>9852</v>
      </c>
      <c r="AU722" s="2469">
        <v>0.159</v>
      </c>
      <c r="AV722" s="187">
        <v>2027.0</v>
      </c>
      <c r="AW722" s="2470" t="s">
        <v>9853</v>
      </c>
      <c r="AX722" s="718">
        <v>0.52</v>
      </c>
      <c r="AY722" s="345"/>
      <c r="AZ722" s="345"/>
      <c r="BA722" s="345"/>
      <c r="BB722" s="57" t="s">
        <v>158</v>
      </c>
      <c r="BC722" s="1923">
        <v>0.4</v>
      </c>
      <c r="BD722" s="1357">
        <v>0.14</v>
      </c>
      <c r="BE722" s="193">
        <v>1520.0</v>
      </c>
      <c r="BF722" s="723">
        <v>740.0</v>
      </c>
      <c r="BG722" s="613">
        <v>790.0</v>
      </c>
      <c r="BH722" s="338">
        <v>720.0</v>
      </c>
      <c r="BI722" s="197">
        <v>770.0</v>
      </c>
      <c r="BJ722" s="198">
        <v>33.0</v>
      </c>
      <c r="BK722" s="198">
        <v>34.0</v>
      </c>
      <c r="BL722" s="197">
        <v>34.0</v>
      </c>
      <c r="BM722" s="195">
        <v>31.0</v>
      </c>
      <c r="BN722" s="198">
        <v>35.0</v>
      </c>
      <c r="BO722" s="195">
        <v>34.0</v>
      </c>
      <c r="BP722" s="197">
        <v>35.0</v>
      </c>
      <c r="BQ722" s="345" t="s">
        <v>9854</v>
      </c>
      <c r="BR722" s="345"/>
      <c r="BS722" s="345"/>
      <c r="BT722" s="345"/>
      <c r="BU722" s="345"/>
      <c r="BV722" s="205">
        <v>0.76</v>
      </c>
      <c r="BW722" s="660">
        <v>0.88</v>
      </c>
      <c r="BX722" s="660">
        <v>0.88</v>
      </c>
      <c r="BY722" s="2471">
        <v>0.14</v>
      </c>
      <c r="BZ722" s="345"/>
      <c r="CA722" s="209">
        <v>45611.0</v>
      </c>
      <c r="CB722" s="345"/>
      <c r="CC722" s="345"/>
      <c r="CD722" s="345"/>
      <c r="CE722" s="727">
        <v>45661.0</v>
      </c>
      <c r="CF722" s="345"/>
      <c r="CG722" s="209">
        <v>45611.0</v>
      </c>
      <c r="CH722" s="209">
        <v>45611.0</v>
      </c>
      <c r="CI722" s="345" t="s">
        <v>9855</v>
      </c>
      <c r="CJ722" s="345" t="s">
        <v>9856</v>
      </c>
      <c r="CK722" s="727">
        <v>45661.0</v>
      </c>
      <c r="CL722" s="345"/>
      <c r="CM722" s="345" t="s">
        <v>9857</v>
      </c>
      <c r="CN722" s="345"/>
      <c r="CO722" s="345" t="s">
        <v>9858</v>
      </c>
      <c r="CP722" s="2472">
        <v>45661.0</v>
      </c>
      <c r="CQ722" s="345"/>
      <c r="CR722" s="212" t="s">
        <v>9859</v>
      </c>
      <c r="CS722" s="345"/>
      <c r="CT722" s="345"/>
      <c r="CU722" s="345"/>
      <c r="CV722" s="2473">
        <v>741.0</v>
      </c>
      <c r="CW722" s="187">
        <v>111.0</v>
      </c>
      <c r="CX722" s="1580">
        <v>11.0</v>
      </c>
      <c r="CY722" s="356">
        <v>85.9</v>
      </c>
      <c r="CZ722" s="2474">
        <v>3.0</v>
      </c>
      <c r="DA722" s="2475">
        <v>520.0</v>
      </c>
      <c r="DB722" s="356">
        <v>21.6</v>
      </c>
      <c r="DC722" s="2476">
        <v>100.0</v>
      </c>
      <c r="DD722" s="345"/>
      <c r="DE722" s="2473">
        <v>741.0</v>
      </c>
      <c r="DF722" s="345"/>
      <c r="DG722" s="345"/>
      <c r="DH722" s="345"/>
      <c r="DI722" s="1497">
        <v>30.0</v>
      </c>
      <c r="DJ722" s="345" t="s">
        <v>9860</v>
      </c>
      <c r="DK722" s="345"/>
      <c r="DL722" s="220">
        <v>30.0</v>
      </c>
      <c r="DM722" s="345"/>
      <c r="DN722" s="2476">
        <v>100.0</v>
      </c>
      <c r="DO722" s="345"/>
      <c r="DP722" s="345"/>
      <c r="DQ722" s="345"/>
      <c r="DR722" s="218" t="s">
        <v>9861</v>
      </c>
      <c r="DS722" s="345" t="s">
        <v>9862</v>
      </c>
      <c r="DT722" s="1931">
        <v>7.4</v>
      </c>
      <c r="DU722" s="220">
        <v>0.0</v>
      </c>
      <c r="DV722" s="359">
        <v>8.6</v>
      </c>
      <c r="DW722" s="222"/>
      <c r="DX722" s="58" t="str">
        <f t="shared" si="3"/>
        <v>generous_aid</v>
      </c>
      <c r="DY722" s="58" t="str">
        <f t="shared" si="4"/>
        <v>affordable</v>
      </c>
      <c r="DZ722" s="222"/>
      <c r="EA722" s="222"/>
      <c r="EB722" s="59" t="s">
        <v>160</v>
      </c>
    </row>
    <row r="723" ht="12.75" customHeight="1">
      <c r="A723" s="167" t="s">
        <v>9863</v>
      </c>
      <c r="B723" s="31" t="s">
        <v>9864</v>
      </c>
      <c r="C723" s="61" t="s">
        <v>9865</v>
      </c>
      <c r="D723" s="61" t="s">
        <v>9866</v>
      </c>
      <c r="E723" s="61" t="s">
        <v>9867</v>
      </c>
      <c r="F723" s="32" t="s">
        <v>9868</v>
      </c>
      <c r="G723" s="33" t="s">
        <v>138</v>
      </c>
      <c r="H723" s="32" t="s">
        <v>9869</v>
      </c>
      <c r="I723" s="32" t="s">
        <v>9870</v>
      </c>
      <c r="J723" s="33" t="s">
        <v>167</v>
      </c>
      <c r="K723" s="33" t="s">
        <v>142</v>
      </c>
      <c r="L723" s="32" t="s">
        <v>9871</v>
      </c>
      <c r="M723" s="33" t="s">
        <v>169</v>
      </c>
      <c r="N723" s="32" t="s">
        <v>9872</v>
      </c>
      <c r="O723" s="32" t="s">
        <v>9873</v>
      </c>
      <c r="P723" s="32" t="s">
        <v>9874</v>
      </c>
      <c r="Q723" s="34">
        <f t="shared" si="1"/>
        <v>10000</v>
      </c>
      <c r="R723" s="2288">
        <v>65494.0</v>
      </c>
      <c r="S723" s="877">
        <v>20308.0</v>
      </c>
      <c r="T723" s="798">
        <f t="shared" si="2"/>
        <v>89802</v>
      </c>
      <c r="U723" s="38" t="s">
        <v>9875</v>
      </c>
      <c r="V723" s="65" t="s">
        <v>9876</v>
      </c>
      <c r="W723" s="2477">
        <v>78.0</v>
      </c>
      <c r="X723" s="2478">
        <v>0.338</v>
      </c>
      <c r="Y723" s="2464">
        <v>77679.0</v>
      </c>
      <c r="Z723" s="2479">
        <v>7697.0</v>
      </c>
      <c r="AA723" s="1519" t="s">
        <v>9877</v>
      </c>
      <c r="AB723" s="322" t="s">
        <v>499</v>
      </c>
      <c r="AC723" s="46" t="s">
        <v>9878</v>
      </c>
      <c r="AD723" s="85" t="s">
        <v>9830</v>
      </c>
      <c r="AE723" s="297" t="s">
        <v>9831</v>
      </c>
      <c r="AF723" s="87" t="s">
        <v>9832</v>
      </c>
      <c r="AG723" s="145">
        <v>0.0</v>
      </c>
      <c r="AH723" s="1127">
        <v>24308.0</v>
      </c>
      <c r="AI723" s="32" t="s">
        <v>9879</v>
      </c>
      <c r="AJ723" s="977">
        <v>0.07</v>
      </c>
      <c r="AK723" s="263"/>
      <c r="AL723" s="263"/>
      <c r="AM723" s="263"/>
      <c r="AN723" s="263"/>
      <c r="AO723" s="263"/>
      <c r="AP723" s="263"/>
      <c r="AQ723" s="263"/>
      <c r="AR723" s="263"/>
      <c r="AS723" s="263"/>
      <c r="AT723" s="263"/>
      <c r="AU723" s="166"/>
      <c r="AV723" s="166"/>
      <c r="AW723" s="166"/>
      <c r="AX723" s="166"/>
      <c r="AY723" s="166"/>
      <c r="AZ723" s="166"/>
      <c r="BA723" s="166"/>
      <c r="BB723" s="166"/>
      <c r="BC723" s="166"/>
      <c r="BD723" s="166"/>
      <c r="BE723" s="166"/>
      <c r="BF723" s="166"/>
      <c r="BG723" s="166"/>
      <c r="BH723" s="166"/>
      <c r="BI723" s="166"/>
      <c r="BJ723" s="166"/>
      <c r="BK723" s="166"/>
      <c r="BL723" s="166"/>
      <c r="BM723" s="166"/>
      <c r="BN723" s="166"/>
      <c r="BO723" s="166"/>
      <c r="BP723" s="166"/>
      <c r="BQ723" s="166"/>
      <c r="BR723" s="166"/>
      <c r="BS723" s="166"/>
      <c r="BT723" s="166"/>
      <c r="BU723" s="166"/>
      <c r="BV723" s="166"/>
      <c r="BW723" s="166"/>
      <c r="BX723" s="166"/>
      <c r="BY723" s="166"/>
      <c r="BZ723" s="166"/>
      <c r="CA723" s="166"/>
      <c r="CB723" s="166"/>
      <c r="CC723" s="166"/>
      <c r="CD723" s="166"/>
      <c r="CE723" s="166"/>
      <c r="CF723" s="166"/>
      <c r="CG723" s="166"/>
      <c r="CH723" s="166"/>
      <c r="CI723" s="166"/>
      <c r="CJ723" s="166"/>
      <c r="CK723" s="166"/>
      <c r="CL723" s="166"/>
      <c r="CM723" s="166"/>
      <c r="CN723" s="166"/>
      <c r="CO723" s="166"/>
      <c r="CP723" s="166"/>
      <c r="CQ723" s="166"/>
      <c r="CR723" s="166"/>
      <c r="CS723" s="166"/>
      <c r="CT723" s="166"/>
      <c r="CU723" s="166"/>
      <c r="CV723" s="166"/>
      <c r="CW723" s="166"/>
      <c r="CX723" s="166"/>
      <c r="CY723" s="166"/>
      <c r="CZ723" s="166"/>
      <c r="DA723" s="166"/>
      <c r="DB723" s="166"/>
      <c r="DC723" s="166"/>
      <c r="DD723" s="166"/>
      <c r="DE723" s="166"/>
      <c r="DF723" s="166"/>
      <c r="DG723" s="166"/>
      <c r="DH723" s="166"/>
      <c r="DI723" s="166"/>
      <c r="DJ723" s="166"/>
      <c r="DK723" s="166"/>
      <c r="DL723" s="166"/>
      <c r="DM723" s="166"/>
      <c r="DN723" s="166"/>
      <c r="DO723" s="166"/>
      <c r="DP723" s="166"/>
      <c r="DQ723" s="166"/>
      <c r="DR723" s="166"/>
      <c r="DS723" s="166"/>
      <c r="DT723" s="166"/>
      <c r="DU723" s="166"/>
      <c r="DV723" s="166"/>
      <c r="DW723" s="166"/>
      <c r="DX723" s="58" t="str">
        <f t="shared" si="3"/>
        <v>generous_aid</v>
      </c>
      <c r="DY723" s="58" t="str">
        <f t="shared" si="4"/>
        <v>affordable</v>
      </c>
      <c r="DZ723" s="166"/>
      <c r="EA723" s="166"/>
      <c r="EB723" s="59" t="s">
        <v>160</v>
      </c>
    </row>
    <row r="724" ht="12.75" customHeight="1">
      <c r="A724" s="30" t="s">
        <v>9880</v>
      </c>
      <c r="B724" s="324"/>
      <c r="C724" s="32" t="s">
        <v>9881</v>
      </c>
      <c r="D724" s="32" t="s">
        <v>947</v>
      </c>
      <c r="E724" s="32" t="s">
        <v>948</v>
      </c>
      <c r="F724" s="32" t="s">
        <v>137</v>
      </c>
      <c r="G724" s="33" t="s">
        <v>325</v>
      </c>
      <c r="H724" s="32"/>
      <c r="I724" s="32" t="s">
        <v>4015</v>
      </c>
      <c r="J724" s="33" t="s">
        <v>663</v>
      </c>
      <c r="K724" s="32" t="s">
        <v>168</v>
      </c>
      <c r="L724" s="32" t="s">
        <v>143</v>
      </c>
      <c r="M724" s="33" t="s">
        <v>169</v>
      </c>
      <c r="N724" s="32" t="s">
        <v>9882</v>
      </c>
      <c r="O724" s="32" t="s">
        <v>146</v>
      </c>
      <c r="P724" s="32" t="s">
        <v>147</v>
      </c>
      <c r="Q724" s="34">
        <f t="shared" si="1"/>
        <v>20000</v>
      </c>
      <c r="R724" s="406">
        <v>26160.0</v>
      </c>
      <c r="S724" s="879">
        <v>15230.0</v>
      </c>
      <c r="T724" s="261">
        <f t="shared" si="2"/>
        <v>45390</v>
      </c>
      <c r="U724" s="32"/>
      <c r="V724" s="65" t="s">
        <v>173</v>
      </c>
      <c r="W724" s="1179">
        <v>41.0</v>
      </c>
      <c r="X724" s="67">
        <v>1.0</v>
      </c>
      <c r="Y724" s="2480">
        <v>25824.0</v>
      </c>
      <c r="Z724" s="1065">
        <v>18006.0</v>
      </c>
      <c r="AA724" s="2481" t="s">
        <v>3904</v>
      </c>
      <c r="AB724" s="71" t="s">
        <v>143</v>
      </c>
      <c r="AC724" s="32" t="s">
        <v>749</v>
      </c>
      <c r="AD724" s="87" t="s">
        <v>423</v>
      </c>
      <c r="AE724" s="297" t="s">
        <v>9883</v>
      </c>
      <c r="AF724" s="85" t="s">
        <v>9884</v>
      </c>
      <c r="AG724" s="32"/>
      <c r="AH724" s="32"/>
      <c r="AI724" s="32"/>
      <c r="AJ724" s="2017">
        <v>0.72</v>
      </c>
      <c r="AK724" s="32"/>
      <c r="AL724" s="1535">
        <v>0.17</v>
      </c>
      <c r="AM724" s="32" t="s">
        <v>156</v>
      </c>
      <c r="AN724" s="32"/>
      <c r="AO724" s="32" t="s">
        <v>156</v>
      </c>
      <c r="AP724" s="32"/>
      <c r="AQ724" s="1619">
        <v>0.59</v>
      </c>
      <c r="AR724" s="32"/>
      <c r="AS724" s="79" t="s">
        <v>173</v>
      </c>
      <c r="AT724" s="32"/>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c r="CD724" s="56"/>
      <c r="CE724" s="56"/>
      <c r="CF724" s="56"/>
      <c r="CG724" s="56"/>
      <c r="CH724" s="56"/>
      <c r="CI724" s="56"/>
      <c r="CJ724" s="56"/>
      <c r="CK724" s="56"/>
      <c r="CL724" s="56"/>
      <c r="CM724" s="56"/>
      <c r="CN724" s="56"/>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8" t="s">
        <v>159</v>
      </c>
      <c r="DX724" s="58" t="str">
        <f t="shared" si="3"/>
        <v/>
      </c>
      <c r="DY724" s="58" t="str">
        <f t="shared" si="4"/>
        <v>affordable</v>
      </c>
      <c r="DZ724" s="58"/>
      <c r="EA724" s="58"/>
      <c r="EB724" s="59" t="s">
        <v>160</v>
      </c>
    </row>
    <row r="725" ht="12.75" customHeight="1">
      <c r="A725" s="30" t="s">
        <v>9885</v>
      </c>
      <c r="B725" s="31" t="s">
        <v>9886</v>
      </c>
      <c r="C725" s="32" t="s">
        <v>9887</v>
      </c>
      <c r="D725" s="32" t="s">
        <v>9888</v>
      </c>
      <c r="E725" s="32" t="s">
        <v>9889</v>
      </c>
      <c r="F725" s="32" t="s">
        <v>9890</v>
      </c>
      <c r="G725" s="33" t="s">
        <v>325</v>
      </c>
      <c r="H725" s="32"/>
      <c r="I725" s="32" t="s">
        <v>9891</v>
      </c>
      <c r="J725" s="33" t="s">
        <v>663</v>
      </c>
      <c r="K725" s="32" t="s">
        <v>9892</v>
      </c>
      <c r="L725" s="32" t="s">
        <v>9893</v>
      </c>
      <c r="M725" s="33" t="s">
        <v>169</v>
      </c>
      <c r="N725" s="32" t="s">
        <v>9894</v>
      </c>
      <c r="O725" s="32" t="s">
        <v>9895</v>
      </c>
      <c r="P725" s="32" t="s">
        <v>9896</v>
      </c>
      <c r="Q725" s="34">
        <f t="shared" si="1"/>
        <v>20000</v>
      </c>
      <c r="R725" s="594">
        <v>26160.0</v>
      </c>
      <c r="S725" s="1689">
        <v>15230.0</v>
      </c>
      <c r="T725" s="1145">
        <f t="shared" si="2"/>
        <v>45390</v>
      </c>
      <c r="U725" s="38" t="s">
        <v>9897</v>
      </c>
      <c r="V725" s="65" t="s">
        <v>9898</v>
      </c>
      <c r="W725" s="1063">
        <v>41.0</v>
      </c>
      <c r="X725" s="67">
        <v>1.0</v>
      </c>
      <c r="Y725" s="2480">
        <v>25824.0</v>
      </c>
      <c r="Z725" s="1350">
        <v>18006.0</v>
      </c>
      <c r="AA725" s="2481" t="s">
        <v>9899</v>
      </c>
      <c r="AB725" s="71" t="s">
        <v>9900</v>
      </c>
      <c r="AC725" s="32" t="s">
        <v>9901</v>
      </c>
      <c r="AD725" s="87" t="s">
        <v>423</v>
      </c>
      <c r="AE725" s="297" t="s">
        <v>9883</v>
      </c>
      <c r="AF725" s="85" t="s">
        <v>9884</v>
      </c>
      <c r="AG725" s="32"/>
      <c r="AH725" s="32"/>
      <c r="AI725" s="32"/>
      <c r="AJ725" s="119">
        <v>0.72</v>
      </c>
      <c r="AK725" s="91"/>
      <c r="AL725" s="91"/>
      <c r="AM725" s="91"/>
      <c r="AN725" s="91"/>
      <c r="AO725" s="91"/>
      <c r="AP725" s="91"/>
      <c r="AQ725" s="91"/>
      <c r="AR725" s="91"/>
      <c r="AS725" s="91"/>
      <c r="AT725" s="91"/>
      <c r="AU725" s="92"/>
      <c r="AV725" s="92"/>
      <c r="AW725" s="92"/>
      <c r="AX725" s="92"/>
      <c r="AY725" s="92"/>
      <c r="AZ725" s="92"/>
      <c r="BA725" s="92"/>
      <c r="BB725" s="92"/>
      <c r="BC725" s="92"/>
      <c r="BD725" s="92"/>
      <c r="BE725" s="92"/>
      <c r="BF725" s="92"/>
      <c r="BG725" s="92"/>
      <c r="BH725" s="92"/>
      <c r="BI725" s="92"/>
      <c r="BJ725" s="92"/>
      <c r="BK725" s="92"/>
      <c r="BL725" s="92"/>
      <c r="BM725" s="92"/>
      <c r="BN725" s="92"/>
      <c r="BO725" s="92"/>
      <c r="BP725" s="92"/>
      <c r="BQ725" s="92"/>
      <c r="BR725" s="92"/>
      <c r="BS725" s="92"/>
      <c r="BT725" s="92"/>
      <c r="BU725" s="92"/>
      <c r="BV725" s="92"/>
      <c r="BW725" s="92"/>
      <c r="BX725" s="92"/>
      <c r="BY725" s="92"/>
      <c r="BZ725" s="92"/>
      <c r="CA725" s="92"/>
      <c r="CB725" s="92"/>
      <c r="CC725" s="92"/>
      <c r="CD725" s="92"/>
      <c r="CE725" s="92"/>
      <c r="CF725" s="92"/>
      <c r="CG725" s="92"/>
      <c r="CH725" s="92"/>
      <c r="CI725" s="92"/>
      <c r="CJ725" s="92"/>
      <c r="CK725" s="92"/>
      <c r="CL725" s="92"/>
      <c r="CM725" s="92"/>
      <c r="CN725" s="92"/>
      <c r="CO725" s="92"/>
      <c r="CP725" s="92"/>
      <c r="CQ725" s="92"/>
      <c r="CR725" s="92"/>
      <c r="CS725" s="92"/>
      <c r="CT725" s="92"/>
      <c r="CU725" s="92"/>
      <c r="CV725" s="92"/>
      <c r="CW725" s="92"/>
      <c r="CX725" s="92"/>
      <c r="CY725" s="92"/>
      <c r="CZ725" s="92"/>
      <c r="DA725" s="92"/>
      <c r="DB725" s="92"/>
      <c r="DC725" s="92"/>
      <c r="DD725" s="92"/>
      <c r="DE725" s="92"/>
      <c r="DF725" s="92"/>
      <c r="DG725" s="92"/>
      <c r="DH725" s="92"/>
      <c r="DI725" s="92"/>
      <c r="DJ725" s="92"/>
      <c r="DK725" s="92"/>
      <c r="DL725" s="92"/>
      <c r="DM725" s="92"/>
      <c r="DN725" s="92"/>
      <c r="DO725" s="92"/>
      <c r="DP725" s="92"/>
      <c r="DQ725" s="92"/>
      <c r="DR725" s="92"/>
      <c r="DS725" s="92"/>
      <c r="DT725" s="92"/>
      <c r="DU725" s="92"/>
      <c r="DV725" s="92"/>
      <c r="DW725" s="92"/>
      <c r="DX725" s="58" t="str">
        <f t="shared" si="3"/>
        <v/>
      </c>
      <c r="DY725" s="58" t="str">
        <f t="shared" si="4"/>
        <v>affordable</v>
      </c>
      <c r="DZ725" s="92"/>
      <c r="EA725" s="92"/>
      <c r="EB725" s="59" t="s">
        <v>160</v>
      </c>
    </row>
    <row r="726" ht="12.75" customHeight="1">
      <c r="A726" s="60" t="s">
        <v>9902</v>
      </c>
      <c r="B726" s="324"/>
      <c r="C726" s="61" t="s">
        <v>5451</v>
      </c>
      <c r="D726" s="61" t="s">
        <v>217</v>
      </c>
      <c r="E726" s="61" t="s">
        <v>136</v>
      </c>
      <c r="F726" s="32" t="s">
        <v>137</v>
      </c>
      <c r="G726" s="33" t="s">
        <v>138</v>
      </c>
      <c r="H726" s="32"/>
      <c r="I726" s="32" t="s">
        <v>9903</v>
      </c>
      <c r="J726" s="33" t="s">
        <v>326</v>
      </c>
      <c r="K726" s="33" t="s">
        <v>142</v>
      </c>
      <c r="L726" s="32" t="s">
        <v>143</v>
      </c>
      <c r="M726" s="32" t="s">
        <v>745</v>
      </c>
      <c r="N726" s="32" t="s">
        <v>9904</v>
      </c>
      <c r="O726" s="32" t="s">
        <v>146</v>
      </c>
      <c r="P726" s="32" t="s">
        <v>171</v>
      </c>
      <c r="Q726" s="34">
        <f t="shared" si="1"/>
        <v>80000</v>
      </c>
      <c r="R726" s="800">
        <v>65528.0</v>
      </c>
      <c r="S726" s="1633">
        <v>19188.0</v>
      </c>
      <c r="T726" s="800">
        <f t="shared" si="2"/>
        <v>88716</v>
      </c>
      <c r="U726" s="32"/>
      <c r="V726" s="39" t="s">
        <v>149</v>
      </c>
      <c r="W726" s="2482">
        <v>871.0</v>
      </c>
      <c r="X726" s="846">
        <v>0.49</v>
      </c>
      <c r="Y726" s="1612">
        <v>6076.0</v>
      </c>
      <c r="Z726" s="2483">
        <v>79429.0</v>
      </c>
      <c r="AA726" s="746" t="s">
        <v>7948</v>
      </c>
      <c r="AB726" s="45" t="s">
        <v>143</v>
      </c>
      <c r="AC726" s="46" t="s">
        <v>9905</v>
      </c>
      <c r="AD726" s="85" t="s">
        <v>9906</v>
      </c>
      <c r="AE726" s="297" t="s">
        <v>9907</v>
      </c>
      <c r="AF726" s="87" t="s">
        <v>9908</v>
      </c>
      <c r="AG726" s="49">
        <v>0.0</v>
      </c>
      <c r="AH726" s="2417">
        <v>23188.0</v>
      </c>
      <c r="AI726" s="32" t="s">
        <v>9909</v>
      </c>
      <c r="AJ726" s="2484">
        <v>0.431</v>
      </c>
      <c r="AK726" s="457">
        <v>0.573</v>
      </c>
      <c r="AL726" s="2485">
        <v>0.23</v>
      </c>
      <c r="AM726" s="91">
        <v>0.16</v>
      </c>
      <c r="AN726" s="2486">
        <v>4268.0</v>
      </c>
      <c r="AO726" s="116">
        <v>2445.0</v>
      </c>
      <c r="AP726" s="117">
        <v>386.0</v>
      </c>
      <c r="AQ726" s="262">
        <v>0.42</v>
      </c>
      <c r="AR726" s="33"/>
      <c r="AS726" s="185" t="s">
        <v>296</v>
      </c>
      <c r="AT726" s="32" t="s">
        <v>278</v>
      </c>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c r="CD726" s="56"/>
      <c r="CE726" s="56"/>
      <c r="CF726" s="56"/>
      <c r="CG726" s="56"/>
      <c r="CH726" s="56"/>
      <c r="CI726" s="56"/>
      <c r="CJ726" s="56"/>
      <c r="CK726" s="56"/>
      <c r="CL726" s="56"/>
      <c r="CM726" s="56"/>
      <c r="CN726" s="56"/>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8" t="s">
        <v>159</v>
      </c>
      <c r="DX726" s="58" t="str">
        <f t="shared" si="3"/>
        <v/>
      </c>
      <c r="DY726" s="58" t="str">
        <f t="shared" si="4"/>
        <v/>
      </c>
      <c r="DZ726" s="58"/>
      <c r="EA726" s="58"/>
      <c r="EB726" s="59" t="s">
        <v>160</v>
      </c>
    </row>
    <row r="727" ht="12.75" customHeight="1">
      <c r="A727" s="60" t="s">
        <v>9910</v>
      </c>
      <c r="B727" s="31" t="s">
        <v>9911</v>
      </c>
      <c r="C727" s="61" t="s">
        <v>9912</v>
      </c>
      <c r="D727" s="61" t="s">
        <v>9913</v>
      </c>
      <c r="E727" s="61" t="s">
        <v>9914</v>
      </c>
      <c r="F727" s="32" t="s">
        <v>9915</v>
      </c>
      <c r="G727" s="33" t="s">
        <v>138</v>
      </c>
      <c r="H727" s="32"/>
      <c r="I727" s="32" t="s">
        <v>9916</v>
      </c>
      <c r="J727" s="33" t="s">
        <v>326</v>
      </c>
      <c r="K727" s="33" t="s">
        <v>142</v>
      </c>
      <c r="L727" s="32" t="s">
        <v>9917</v>
      </c>
      <c r="M727" s="32" t="s">
        <v>9918</v>
      </c>
      <c r="N727" s="32" t="s">
        <v>9919</v>
      </c>
      <c r="O727" s="32" t="s">
        <v>9920</v>
      </c>
      <c r="P727" s="32" t="s">
        <v>9921</v>
      </c>
      <c r="Q727" s="34">
        <f t="shared" si="1"/>
        <v>80000</v>
      </c>
      <c r="R727" s="2288">
        <v>65528.0</v>
      </c>
      <c r="S727" s="844">
        <v>19188.0</v>
      </c>
      <c r="T727" s="740">
        <f t="shared" si="2"/>
        <v>88716</v>
      </c>
      <c r="U727" s="38" t="s">
        <v>9922</v>
      </c>
      <c r="V727" s="39" t="s">
        <v>9923</v>
      </c>
      <c r="W727" s="1982">
        <v>871.0</v>
      </c>
      <c r="X727" s="2487">
        <v>0.494</v>
      </c>
      <c r="Y727" s="1612">
        <v>6076.0</v>
      </c>
      <c r="Z727" s="2483">
        <v>79429.0</v>
      </c>
      <c r="AA727" s="746" t="s">
        <v>9924</v>
      </c>
      <c r="AB727" s="45" t="s">
        <v>143</v>
      </c>
      <c r="AC727" s="46" t="s">
        <v>9925</v>
      </c>
      <c r="AD727" s="85" t="s">
        <v>9906</v>
      </c>
      <c r="AE727" s="297" t="s">
        <v>9907</v>
      </c>
      <c r="AF727" s="87" t="s">
        <v>9908</v>
      </c>
      <c r="AG727" s="145">
        <v>0.0</v>
      </c>
      <c r="AH727" s="1123">
        <v>23188.0</v>
      </c>
      <c r="AI727" s="32" t="s">
        <v>9926</v>
      </c>
      <c r="AJ727" s="1541">
        <v>0.431</v>
      </c>
      <c r="AK727" s="263"/>
      <c r="AL727" s="263"/>
      <c r="AM727" s="263"/>
      <c r="AN727" s="263"/>
      <c r="AO727" s="263"/>
      <c r="AP727" s="263"/>
      <c r="AQ727" s="263"/>
      <c r="AR727" s="263"/>
      <c r="AS727" s="263"/>
      <c r="AT727" s="263"/>
      <c r="AU727" s="166"/>
      <c r="AV727" s="166"/>
      <c r="AW727" s="166"/>
      <c r="AX727" s="166"/>
      <c r="AY727" s="166"/>
      <c r="AZ727" s="166"/>
      <c r="BA727" s="166"/>
      <c r="BB727" s="166"/>
      <c r="BC727" s="166"/>
      <c r="BD727" s="166"/>
      <c r="BE727" s="166"/>
      <c r="BF727" s="166"/>
      <c r="BG727" s="166"/>
      <c r="BH727" s="166"/>
      <c r="BI727" s="166"/>
      <c r="BJ727" s="166"/>
      <c r="BK727" s="166"/>
      <c r="BL727" s="166"/>
      <c r="BM727" s="166"/>
      <c r="BN727" s="166"/>
      <c r="BO727" s="166"/>
      <c r="BP727" s="166"/>
      <c r="BQ727" s="166"/>
      <c r="BR727" s="166"/>
      <c r="BS727" s="166"/>
      <c r="BT727" s="166"/>
      <c r="BU727" s="166"/>
      <c r="BV727" s="166"/>
      <c r="BW727" s="166"/>
      <c r="BX727" s="166"/>
      <c r="BY727" s="166"/>
      <c r="BZ727" s="166"/>
      <c r="CA727" s="166"/>
      <c r="CB727" s="166"/>
      <c r="CC727" s="166"/>
      <c r="CD727" s="166"/>
      <c r="CE727" s="166"/>
      <c r="CF727" s="166"/>
      <c r="CG727" s="166"/>
      <c r="CH727" s="166"/>
      <c r="CI727" s="166"/>
      <c r="CJ727" s="166"/>
      <c r="CK727" s="166"/>
      <c r="CL727" s="166"/>
      <c r="CM727" s="166"/>
      <c r="CN727" s="166"/>
      <c r="CO727" s="166"/>
      <c r="CP727" s="166"/>
      <c r="CQ727" s="166"/>
      <c r="CR727" s="166"/>
      <c r="CS727" s="166"/>
      <c r="CT727" s="166"/>
      <c r="CU727" s="166"/>
      <c r="CV727" s="166"/>
      <c r="CW727" s="166"/>
      <c r="CX727" s="166"/>
      <c r="CY727" s="166"/>
      <c r="CZ727" s="166"/>
      <c r="DA727" s="166"/>
      <c r="DB727" s="166"/>
      <c r="DC727" s="166"/>
      <c r="DD727" s="166"/>
      <c r="DE727" s="166"/>
      <c r="DF727" s="166"/>
      <c r="DG727" s="166"/>
      <c r="DH727" s="166"/>
      <c r="DI727" s="166"/>
      <c r="DJ727" s="166"/>
      <c r="DK727" s="166"/>
      <c r="DL727" s="166"/>
      <c r="DM727" s="166"/>
      <c r="DN727" s="166"/>
      <c r="DO727" s="166"/>
      <c r="DP727" s="166"/>
      <c r="DQ727" s="166"/>
      <c r="DR727" s="166"/>
      <c r="DS727" s="166"/>
      <c r="DT727" s="166"/>
      <c r="DU727" s="166"/>
      <c r="DV727" s="166"/>
      <c r="DW727" s="166"/>
      <c r="DX727" s="58" t="str">
        <f t="shared" si="3"/>
        <v/>
      </c>
      <c r="DY727" s="58" t="str">
        <f t="shared" si="4"/>
        <v/>
      </c>
      <c r="DZ727" s="166"/>
      <c r="EA727" s="166"/>
      <c r="EB727" s="59" t="s">
        <v>160</v>
      </c>
    </row>
    <row r="728" ht="12.75" customHeight="1">
      <c r="A728" s="30" t="s">
        <v>9927</v>
      </c>
      <c r="B728" s="31" t="s">
        <v>9928</v>
      </c>
      <c r="C728" s="32" t="s">
        <v>9929</v>
      </c>
      <c r="D728" s="32" t="s">
        <v>9930</v>
      </c>
      <c r="E728" s="32" t="s">
        <v>9931</v>
      </c>
      <c r="F728" s="32" t="s">
        <v>9932</v>
      </c>
      <c r="G728" s="32" t="s">
        <v>9933</v>
      </c>
      <c r="H728" s="32"/>
      <c r="I728" s="32" t="s">
        <v>9934</v>
      </c>
      <c r="J728" s="33" t="s">
        <v>265</v>
      </c>
      <c r="K728" s="33" t="s">
        <v>142</v>
      </c>
      <c r="L728" s="32" t="s">
        <v>9935</v>
      </c>
      <c r="M728" s="32" t="s">
        <v>9936</v>
      </c>
      <c r="N728" s="32" t="s">
        <v>9937</v>
      </c>
      <c r="O728" s="32" t="s">
        <v>9938</v>
      </c>
      <c r="P728" s="32" t="s">
        <v>9939</v>
      </c>
      <c r="Q728" s="34" t="str">
        <f t="shared" si="1"/>
        <v/>
      </c>
      <c r="R728" s="80">
        <v>26664.0</v>
      </c>
      <c r="S728" s="1621">
        <v>10920.0</v>
      </c>
      <c r="T728" s="537">
        <f t="shared" si="2"/>
        <v>41584</v>
      </c>
      <c r="U728" s="38" t="s">
        <v>9940</v>
      </c>
      <c r="V728" s="39" t="s">
        <v>9941</v>
      </c>
      <c r="W728" s="1703">
        <v>454.0</v>
      </c>
      <c r="X728" s="83" t="s">
        <v>9942</v>
      </c>
      <c r="Y728" s="565">
        <v>6584.0</v>
      </c>
      <c r="Z728" s="32"/>
      <c r="AA728" s="32"/>
      <c r="AB728" s="45" t="s">
        <v>143</v>
      </c>
      <c r="AC728" s="1241">
        <v>9000.0</v>
      </c>
      <c r="AD728" s="85" t="s">
        <v>9943</v>
      </c>
      <c r="AE728" s="297" t="s">
        <v>9944</v>
      </c>
      <c r="AF728" s="85" t="s">
        <v>9945</v>
      </c>
      <c r="AG728" s="818">
        <v>17664.0</v>
      </c>
      <c r="AH728" s="884">
        <v>32584.0</v>
      </c>
      <c r="AI728" s="32" t="s">
        <v>9946</v>
      </c>
      <c r="AJ728" s="2036">
        <v>0.61</v>
      </c>
      <c r="AK728" s="91"/>
      <c r="AL728" s="91"/>
      <c r="AM728" s="91"/>
      <c r="AN728" s="91"/>
      <c r="AO728" s="91"/>
      <c r="AP728" s="91"/>
      <c r="AQ728" s="91"/>
      <c r="AR728" s="91"/>
      <c r="AS728" s="91"/>
      <c r="AT728" s="91"/>
      <c r="AU728" s="92"/>
      <c r="AV728" s="92"/>
      <c r="AW728" s="92"/>
      <c r="AX728" s="92"/>
      <c r="AY728" s="92"/>
      <c r="AZ728" s="92"/>
      <c r="BA728" s="92"/>
      <c r="BB728" s="92"/>
      <c r="BC728" s="92"/>
      <c r="BD728" s="92"/>
      <c r="BE728" s="92"/>
      <c r="BF728" s="92"/>
      <c r="BG728" s="92"/>
      <c r="BH728" s="92"/>
      <c r="BI728" s="92"/>
      <c r="BJ728" s="92"/>
      <c r="BK728" s="92"/>
      <c r="BL728" s="92"/>
      <c r="BM728" s="92"/>
      <c r="BN728" s="92"/>
      <c r="BO728" s="92"/>
      <c r="BP728" s="92"/>
      <c r="BQ728" s="92"/>
      <c r="BR728" s="92"/>
      <c r="BS728" s="92"/>
      <c r="BT728" s="92"/>
      <c r="BU728" s="92"/>
      <c r="BV728" s="92"/>
      <c r="BW728" s="92"/>
      <c r="BX728" s="92"/>
      <c r="BY728" s="92"/>
      <c r="BZ728" s="92"/>
      <c r="CA728" s="92"/>
      <c r="CB728" s="92"/>
      <c r="CC728" s="92"/>
      <c r="CD728" s="92"/>
      <c r="CE728" s="92"/>
      <c r="CF728" s="92"/>
      <c r="CG728" s="92"/>
      <c r="CH728" s="92"/>
      <c r="CI728" s="92"/>
      <c r="CJ728" s="92"/>
      <c r="CK728" s="92"/>
      <c r="CL728" s="92"/>
      <c r="CM728" s="92"/>
      <c r="CN728" s="92"/>
      <c r="CO728" s="92"/>
      <c r="CP728" s="92"/>
      <c r="CQ728" s="92"/>
      <c r="CR728" s="92"/>
      <c r="CS728" s="92"/>
      <c r="CT728" s="92"/>
      <c r="CU728" s="92"/>
      <c r="CV728" s="92"/>
      <c r="CW728" s="92"/>
      <c r="CX728" s="92"/>
      <c r="CY728" s="92"/>
      <c r="CZ728" s="92"/>
      <c r="DA728" s="92"/>
      <c r="DB728" s="92"/>
      <c r="DC728" s="92"/>
      <c r="DD728" s="92"/>
      <c r="DE728" s="92"/>
      <c r="DF728" s="92"/>
      <c r="DG728" s="92"/>
      <c r="DH728" s="92"/>
      <c r="DI728" s="92"/>
      <c r="DJ728" s="92"/>
      <c r="DK728" s="92"/>
      <c r="DL728" s="92"/>
      <c r="DM728" s="92"/>
      <c r="DN728" s="92"/>
      <c r="DO728" s="92"/>
      <c r="DP728" s="92"/>
      <c r="DQ728" s="92"/>
      <c r="DR728" s="92"/>
      <c r="DS728" s="92"/>
      <c r="DT728" s="92"/>
      <c r="DU728" s="92"/>
      <c r="DV728" s="92"/>
      <c r="DW728" s="92"/>
      <c r="DX728" s="58" t="str">
        <f t="shared" si="3"/>
        <v/>
      </c>
      <c r="DY728" s="58" t="str">
        <f t="shared" si="4"/>
        <v/>
      </c>
      <c r="DZ728" s="92"/>
      <c r="EA728" s="92"/>
      <c r="EB728" s="59" t="s">
        <v>160</v>
      </c>
    </row>
    <row r="729" ht="12.75" customHeight="1">
      <c r="A729" s="60" t="s">
        <v>9947</v>
      </c>
      <c r="B729" s="31" t="s">
        <v>9948</v>
      </c>
      <c r="C729" s="61" t="s">
        <v>9949</v>
      </c>
      <c r="D729" s="61" t="s">
        <v>9950</v>
      </c>
      <c r="E729" s="61" t="s">
        <v>9951</v>
      </c>
      <c r="F729" s="32" t="s">
        <v>9952</v>
      </c>
      <c r="G729" s="33" t="s">
        <v>205</v>
      </c>
      <c r="H729" s="32"/>
      <c r="I729" s="32" t="s">
        <v>9953</v>
      </c>
      <c r="J729" s="33" t="s">
        <v>167</v>
      </c>
      <c r="K729" s="33" t="s">
        <v>142</v>
      </c>
      <c r="L729" s="32" t="s">
        <v>9954</v>
      </c>
      <c r="M729" s="32" t="s">
        <v>9955</v>
      </c>
      <c r="N729" s="32" t="s">
        <v>9956</v>
      </c>
      <c r="O729" s="32" t="s">
        <v>9957</v>
      </c>
      <c r="P729" s="32" t="s">
        <v>9958</v>
      </c>
      <c r="Q729" s="34">
        <f t="shared" si="1"/>
        <v>25000</v>
      </c>
      <c r="R729" s="1914">
        <v>40464.0</v>
      </c>
      <c r="S729" s="541">
        <v>11528.0</v>
      </c>
      <c r="T729" s="241">
        <f t="shared" si="2"/>
        <v>55992</v>
      </c>
      <c r="U729" s="38" t="s">
        <v>9959</v>
      </c>
      <c r="V729" s="39" t="s">
        <v>9960</v>
      </c>
      <c r="W729" s="2161">
        <v>91.0</v>
      </c>
      <c r="X729" s="2136">
        <v>0.853</v>
      </c>
      <c r="Y729" s="243">
        <v>30343.0</v>
      </c>
      <c r="Z729" s="383">
        <v>23649.0</v>
      </c>
      <c r="AA729" s="44" t="s">
        <v>9961</v>
      </c>
      <c r="AB729" s="45" t="s">
        <v>143</v>
      </c>
      <c r="AC729" s="61"/>
      <c r="AD729" s="85"/>
      <c r="AE729" s="85"/>
      <c r="AF729" s="85"/>
      <c r="AG729" s="61"/>
      <c r="AH729" s="61" t="s">
        <v>9962</v>
      </c>
      <c r="AI729" s="33" t="s">
        <v>223</v>
      </c>
      <c r="AJ729" s="262">
        <v>0.761</v>
      </c>
      <c r="AK729" s="263"/>
      <c r="AL729" s="263"/>
      <c r="AM729" s="263"/>
      <c r="AN729" s="263"/>
      <c r="AO729" s="263"/>
      <c r="AP729" s="263"/>
      <c r="AQ729" s="263"/>
      <c r="AR729" s="263"/>
      <c r="AS729" s="263"/>
      <c r="AT729" s="263"/>
      <c r="AU729" s="166"/>
      <c r="AV729" s="166"/>
      <c r="AW729" s="166"/>
      <c r="AX729" s="166"/>
      <c r="AY729" s="166"/>
      <c r="AZ729" s="166"/>
      <c r="BA729" s="166"/>
      <c r="BB729" s="166"/>
      <c r="BC729" s="166"/>
      <c r="BD729" s="166"/>
      <c r="BE729" s="166"/>
      <c r="BF729" s="166"/>
      <c r="BG729" s="166"/>
      <c r="BH729" s="166"/>
      <c r="BI729" s="166"/>
      <c r="BJ729" s="166"/>
      <c r="BK729" s="166"/>
      <c r="BL729" s="166"/>
      <c r="BM729" s="166"/>
      <c r="BN729" s="166"/>
      <c r="BO729" s="166"/>
      <c r="BP729" s="166"/>
      <c r="BQ729" s="166"/>
      <c r="BR729" s="166"/>
      <c r="BS729" s="166"/>
      <c r="BT729" s="166"/>
      <c r="BU729" s="166"/>
      <c r="BV729" s="166"/>
      <c r="BW729" s="166"/>
      <c r="BX729" s="166"/>
      <c r="BY729" s="166"/>
      <c r="BZ729" s="166"/>
      <c r="CA729" s="166"/>
      <c r="CB729" s="166"/>
      <c r="CC729" s="166"/>
      <c r="CD729" s="166"/>
      <c r="CE729" s="166"/>
      <c r="CF729" s="166"/>
      <c r="CG729" s="166"/>
      <c r="CH729" s="166"/>
      <c r="CI729" s="166"/>
      <c r="CJ729" s="166"/>
      <c r="CK729" s="166"/>
      <c r="CL729" s="166"/>
      <c r="CM729" s="166"/>
      <c r="CN729" s="166"/>
      <c r="CO729" s="166"/>
      <c r="CP729" s="166"/>
      <c r="CQ729" s="166"/>
      <c r="CR729" s="166"/>
      <c r="CS729" s="166"/>
      <c r="CT729" s="166"/>
      <c r="CU729" s="166"/>
      <c r="CV729" s="166"/>
      <c r="CW729" s="166"/>
      <c r="CX729" s="166"/>
      <c r="CY729" s="166"/>
      <c r="CZ729" s="166"/>
      <c r="DA729" s="166"/>
      <c r="DB729" s="166"/>
      <c r="DC729" s="166"/>
      <c r="DD729" s="166"/>
      <c r="DE729" s="166"/>
      <c r="DF729" s="166"/>
      <c r="DG729" s="166"/>
      <c r="DH729" s="166"/>
      <c r="DI729" s="166"/>
      <c r="DJ729" s="166"/>
      <c r="DK729" s="166"/>
      <c r="DL729" s="166"/>
      <c r="DM729" s="166"/>
      <c r="DN729" s="166"/>
      <c r="DO729" s="166"/>
      <c r="DP729" s="166"/>
      <c r="DQ729" s="166"/>
      <c r="DR729" s="166"/>
      <c r="DS729" s="166"/>
      <c r="DT729" s="166"/>
      <c r="DU729" s="166"/>
      <c r="DV729" s="166"/>
      <c r="DW729" s="166"/>
      <c r="DX729" s="58" t="str">
        <f t="shared" si="3"/>
        <v/>
      </c>
      <c r="DY729" s="58" t="str">
        <f t="shared" si="4"/>
        <v>affordable</v>
      </c>
      <c r="DZ729" s="166"/>
      <c r="EA729" s="166"/>
      <c r="EB729" s="59" t="s">
        <v>160</v>
      </c>
    </row>
    <row r="730" ht="12.75" customHeight="1">
      <c r="A730" s="30" t="s">
        <v>9963</v>
      </c>
      <c r="B730" s="324"/>
      <c r="C730" s="32" t="s">
        <v>2883</v>
      </c>
      <c r="D730" s="32" t="s">
        <v>227</v>
      </c>
      <c r="E730" s="32" t="s">
        <v>228</v>
      </c>
      <c r="F730" s="32" t="s">
        <v>324</v>
      </c>
      <c r="G730" s="33" t="s">
        <v>138</v>
      </c>
      <c r="H730" s="32" t="s">
        <v>1056</v>
      </c>
      <c r="I730" s="32" t="s">
        <v>9964</v>
      </c>
      <c r="J730" s="33" t="s">
        <v>326</v>
      </c>
      <c r="K730" s="33" t="s">
        <v>142</v>
      </c>
      <c r="L730" s="32" t="s">
        <v>143</v>
      </c>
      <c r="M730" s="32" t="s">
        <v>144</v>
      </c>
      <c r="N730" s="32" t="s">
        <v>9965</v>
      </c>
      <c r="O730" s="32" t="s">
        <v>146</v>
      </c>
      <c r="P730" s="32" t="s">
        <v>147</v>
      </c>
      <c r="Q730" s="34">
        <f t="shared" si="1"/>
        <v>45000</v>
      </c>
      <c r="R730" s="444">
        <v>38837.0</v>
      </c>
      <c r="S730" s="1616">
        <v>14744.0</v>
      </c>
      <c r="T730" s="1333">
        <f t="shared" si="2"/>
        <v>57581</v>
      </c>
      <c r="U730" s="32"/>
      <c r="V730" s="39" t="s">
        <v>149</v>
      </c>
      <c r="W730" s="1418">
        <v>399.0</v>
      </c>
      <c r="X730" s="1706">
        <v>0.55</v>
      </c>
      <c r="Y730" s="1241">
        <v>13739.0</v>
      </c>
      <c r="Z730" s="1069">
        <v>43157.0</v>
      </c>
      <c r="AA730" s="2488" t="s">
        <v>666</v>
      </c>
      <c r="AB730" s="45" t="s">
        <v>143</v>
      </c>
      <c r="AC730" s="46" t="s">
        <v>9966</v>
      </c>
      <c r="AD730" s="85" t="s">
        <v>9967</v>
      </c>
      <c r="AE730" s="297" t="s">
        <v>9968</v>
      </c>
      <c r="AF730" s="85" t="s">
        <v>9969</v>
      </c>
      <c r="AG730" s="49">
        <v>0.0</v>
      </c>
      <c r="AH730" s="778">
        <v>18744.0</v>
      </c>
      <c r="AI730" s="32" t="s">
        <v>9970</v>
      </c>
      <c r="AJ730" s="2489">
        <v>0.829</v>
      </c>
      <c r="AK730" s="2490">
        <v>0.62</v>
      </c>
      <c r="AL730" s="897">
        <v>0.12</v>
      </c>
      <c r="AM730" s="91">
        <v>0.08</v>
      </c>
      <c r="AN730" s="648">
        <v>3024.0</v>
      </c>
      <c r="AO730" s="440">
        <v>1876.0</v>
      </c>
      <c r="AP730" s="303">
        <v>149.0</v>
      </c>
      <c r="AQ730" s="1799">
        <v>0.76</v>
      </c>
      <c r="AR730" s="33"/>
      <c r="AS730" s="55" t="s">
        <v>157</v>
      </c>
      <c r="AT730" s="32"/>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c r="CD730" s="56"/>
      <c r="CE730" s="56"/>
      <c r="CF730" s="56"/>
      <c r="CG730" s="56"/>
      <c r="CH730" s="56"/>
      <c r="CI730" s="56"/>
      <c r="CJ730" s="56"/>
      <c r="CK730" s="56"/>
      <c r="CL730" s="56"/>
      <c r="CM730" s="56"/>
      <c r="CN730" s="56"/>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8" t="s">
        <v>159</v>
      </c>
      <c r="DX730" s="58" t="str">
        <f t="shared" si="3"/>
        <v/>
      </c>
      <c r="DY730" s="58" t="str">
        <f t="shared" si="4"/>
        <v/>
      </c>
      <c r="DZ730" s="58"/>
      <c r="EA730" s="58"/>
      <c r="EB730" s="59" t="s">
        <v>160</v>
      </c>
    </row>
    <row r="731" ht="12.75" customHeight="1">
      <c r="A731" s="30" t="s">
        <v>9971</v>
      </c>
      <c r="B731" s="31" t="s">
        <v>9972</v>
      </c>
      <c r="C731" s="32" t="s">
        <v>9973</v>
      </c>
      <c r="D731" s="32" t="s">
        <v>9974</v>
      </c>
      <c r="E731" s="32" t="s">
        <v>9975</v>
      </c>
      <c r="F731" s="32" t="s">
        <v>9976</v>
      </c>
      <c r="G731" s="33" t="s">
        <v>138</v>
      </c>
      <c r="H731" s="32" t="s">
        <v>9977</v>
      </c>
      <c r="I731" s="32" t="s">
        <v>9978</v>
      </c>
      <c r="J731" s="33" t="s">
        <v>326</v>
      </c>
      <c r="K731" s="33" t="s">
        <v>142</v>
      </c>
      <c r="L731" s="32" t="s">
        <v>9979</v>
      </c>
      <c r="M731" s="32" t="s">
        <v>9980</v>
      </c>
      <c r="N731" s="32" t="s">
        <v>9981</v>
      </c>
      <c r="O731" s="32" t="s">
        <v>9982</v>
      </c>
      <c r="P731" s="32" t="s">
        <v>9983</v>
      </c>
      <c r="Q731" s="34">
        <f t="shared" si="1"/>
        <v>45000</v>
      </c>
      <c r="R731" s="773">
        <v>38837.0</v>
      </c>
      <c r="S731" s="379">
        <v>14744.0</v>
      </c>
      <c r="T731" s="371">
        <f t="shared" si="2"/>
        <v>57581</v>
      </c>
      <c r="U731" s="38" t="s">
        <v>9984</v>
      </c>
      <c r="V731" s="39" t="s">
        <v>9985</v>
      </c>
      <c r="W731" s="1338">
        <v>399.0</v>
      </c>
      <c r="X731" s="1666">
        <v>0.55</v>
      </c>
      <c r="Y731" s="1241">
        <v>13739.0</v>
      </c>
      <c r="Z731" s="1077">
        <v>43157.0</v>
      </c>
      <c r="AA731" s="2488" t="s">
        <v>9986</v>
      </c>
      <c r="AB731" s="45" t="s">
        <v>143</v>
      </c>
      <c r="AC731" s="46" t="s">
        <v>9987</v>
      </c>
      <c r="AD731" s="85" t="s">
        <v>9967</v>
      </c>
      <c r="AE731" s="297" t="s">
        <v>9968</v>
      </c>
      <c r="AF731" s="85" t="s">
        <v>9969</v>
      </c>
      <c r="AG731" s="145">
        <v>0.0</v>
      </c>
      <c r="AH731" s="1819">
        <v>18744.0</v>
      </c>
      <c r="AI731" s="32" t="s">
        <v>9988</v>
      </c>
      <c r="AJ731" s="262">
        <v>0.829</v>
      </c>
      <c r="AK731" s="263"/>
      <c r="AL731" s="263"/>
      <c r="AM731" s="263"/>
      <c r="AN731" s="263"/>
      <c r="AO731" s="263"/>
      <c r="AP731" s="263"/>
      <c r="AQ731" s="263"/>
      <c r="AR731" s="263"/>
      <c r="AS731" s="263"/>
      <c r="AT731" s="263"/>
      <c r="AU731" s="166"/>
      <c r="AV731" s="166"/>
      <c r="AW731" s="166"/>
      <c r="AX731" s="166"/>
      <c r="AY731" s="166"/>
      <c r="AZ731" s="166"/>
      <c r="BA731" s="166"/>
      <c r="BB731" s="166"/>
      <c r="BC731" s="166"/>
      <c r="BD731" s="166"/>
      <c r="BE731" s="166"/>
      <c r="BF731" s="166"/>
      <c r="BG731" s="166"/>
      <c r="BH731" s="166"/>
      <c r="BI731" s="166"/>
      <c r="BJ731" s="166"/>
      <c r="BK731" s="166"/>
      <c r="BL731" s="166"/>
      <c r="BM731" s="166"/>
      <c r="BN731" s="166"/>
      <c r="BO731" s="166"/>
      <c r="BP731" s="166"/>
      <c r="BQ731" s="166"/>
      <c r="BR731" s="166"/>
      <c r="BS731" s="166"/>
      <c r="BT731" s="166"/>
      <c r="BU731" s="166"/>
      <c r="BV731" s="166"/>
      <c r="BW731" s="166"/>
      <c r="BX731" s="166"/>
      <c r="BY731" s="166"/>
      <c r="BZ731" s="166"/>
      <c r="CA731" s="166"/>
      <c r="CB731" s="166"/>
      <c r="CC731" s="166"/>
      <c r="CD731" s="166"/>
      <c r="CE731" s="166"/>
      <c r="CF731" s="166"/>
      <c r="CG731" s="166"/>
      <c r="CH731" s="166"/>
      <c r="CI731" s="166"/>
      <c r="CJ731" s="166"/>
      <c r="CK731" s="166"/>
      <c r="CL731" s="166"/>
      <c r="CM731" s="166"/>
      <c r="CN731" s="166"/>
      <c r="CO731" s="166"/>
      <c r="CP731" s="166"/>
      <c r="CQ731" s="166"/>
      <c r="CR731" s="166"/>
      <c r="CS731" s="166"/>
      <c r="CT731" s="166"/>
      <c r="CU731" s="166"/>
      <c r="CV731" s="166"/>
      <c r="CW731" s="166"/>
      <c r="CX731" s="166"/>
      <c r="CY731" s="166"/>
      <c r="CZ731" s="166"/>
      <c r="DA731" s="166"/>
      <c r="DB731" s="166"/>
      <c r="DC731" s="166"/>
      <c r="DD731" s="166"/>
      <c r="DE731" s="166"/>
      <c r="DF731" s="166"/>
      <c r="DG731" s="166"/>
      <c r="DH731" s="166"/>
      <c r="DI731" s="166"/>
      <c r="DJ731" s="166"/>
      <c r="DK731" s="166"/>
      <c r="DL731" s="166"/>
      <c r="DM731" s="166"/>
      <c r="DN731" s="166"/>
      <c r="DO731" s="166"/>
      <c r="DP731" s="166"/>
      <c r="DQ731" s="166"/>
      <c r="DR731" s="166"/>
      <c r="DS731" s="166"/>
      <c r="DT731" s="166"/>
      <c r="DU731" s="166"/>
      <c r="DV731" s="166"/>
      <c r="DW731" s="166"/>
      <c r="DX731" s="58" t="str">
        <f t="shared" si="3"/>
        <v/>
      </c>
      <c r="DY731" s="58" t="str">
        <f t="shared" si="4"/>
        <v/>
      </c>
      <c r="DZ731" s="166"/>
      <c r="EA731" s="166"/>
      <c r="EB731" s="59" t="s">
        <v>160</v>
      </c>
    </row>
    <row r="732" ht="12.75" customHeight="1">
      <c r="A732" s="60" t="s">
        <v>9989</v>
      </c>
      <c r="B732" s="31" t="s">
        <v>9990</v>
      </c>
      <c r="C732" s="61" t="s">
        <v>9991</v>
      </c>
      <c r="D732" s="61" t="s">
        <v>9992</v>
      </c>
      <c r="E732" s="61" t="s">
        <v>9993</v>
      </c>
      <c r="F732" s="32" t="s">
        <v>9994</v>
      </c>
      <c r="G732" s="33" t="s">
        <v>325</v>
      </c>
      <c r="H732" s="32"/>
      <c r="I732" s="32" t="s">
        <v>9995</v>
      </c>
      <c r="J732" s="33" t="s">
        <v>265</v>
      </c>
      <c r="K732" s="33" t="s">
        <v>142</v>
      </c>
      <c r="L732" s="32" t="s">
        <v>9996</v>
      </c>
      <c r="M732" s="32" t="s">
        <v>9997</v>
      </c>
      <c r="N732" s="32" t="s">
        <v>9998</v>
      </c>
      <c r="O732" s="32" t="s">
        <v>9999</v>
      </c>
      <c r="P732" s="32" t="s">
        <v>10000</v>
      </c>
      <c r="Q732" s="34">
        <f t="shared" si="1"/>
        <v>25000</v>
      </c>
      <c r="R732" s="1772">
        <v>15576.0</v>
      </c>
      <c r="S732" s="1091">
        <v>12764.0</v>
      </c>
      <c r="T732" s="539">
        <f t="shared" si="2"/>
        <v>32340</v>
      </c>
      <c r="U732" s="38" t="s">
        <v>10001</v>
      </c>
      <c r="V732" s="39" t="s">
        <v>10002</v>
      </c>
      <c r="W732" s="40">
        <v>113.0</v>
      </c>
      <c r="X732" s="812">
        <v>0.673</v>
      </c>
      <c r="Y732" s="2175">
        <v>14562.0</v>
      </c>
      <c r="Z732" s="629">
        <v>20056.0</v>
      </c>
      <c r="AA732" s="679" t="s">
        <v>10003</v>
      </c>
      <c r="AB732" s="45" t="s">
        <v>143</v>
      </c>
      <c r="AC732" s="61"/>
      <c r="AD732" s="85"/>
      <c r="AE732" s="85"/>
      <c r="AF732" s="85"/>
      <c r="AG732" s="61"/>
      <c r="AH732" s="61"/>
      <c r="AI732" s="33" t="s">
        <v>223</v>
      </c>
      <c r="AJ732" s="119">
        <v>0.83</v>
      </c>
      <c r="AK732" s="91"/>
      <c r="AL732" s="91"/>
      <c r="AM732" s="91"/>
      <c r="AN732" s="91"/>
      <c r="AO732" s="91"/>
      <c r="AP732" s="91"/>
      <c r="AQ732" s="91"/>
      <c r="AR732" s="91"/>
      <c r="AS732" s="91"/>
      <c r="AT732" s="91"/>
      <c r="AU732" s="92"/>
      <c r="AV732" s="92"/>
      <c r="AW732" s="92"/>
      <c r="AX732" s="92"/>
      <c r="AY732" s="92"/>
      <c r="AZ732" s="92"/>
      <c r="BA732" s="92"/>
      <c r="BB732" s="92"/>
      <c r="BC732" s="92"/>
      <c r="BD732" s="92"/>
      <c r="BE732" s="92"/>
      <c r="BF732" s="92"/>
      <c r="BG732" s="92"/>
      <c r="BH732" s="92"/>
      <c r="BI732" s="92"/>
      <c r="BJ732" s="92"/>
      <c r="BK732" s="92"/>
      <c r="BL732" s="92"/>
      <c r="BM732" s="92"/>
      <c r="BN732" s="92"/>
      <c r="BO732" s="92"/>
      <c r="BP732" s="92"/>
      <c r="BQ732" s="92"/>
      <c r="BR732" s="92"/>
      <c r="BS732" s="92"/>
      <c r="BT732" s="92"/>
      <c r="BU732" s="92"/>
      <c r="BV732" s="92"/>
      <c r="BW732" s="92"/>
      <c r="BX732" s="92"/>
      <c r="BY732" s="92"/>
      <c r="BZ732" s="92"/>
      <c r="CA732" s="92"/>
      <c r="CB732" s="92"/>
      <c r="CC732" s="92"/>
      <c r="CD732" s="92"/>
      <c r="CE732" s="92"/>
      <c r="CF732" s="92"/>
      <c r="CG732" s="92"/>
      <c r="CH732" s="92"/>
      <c r="CI732" s="92"/>
      <c r="CJ732" s="92"/>
      <c r="CK732" s="92"/>
      <c r="CL732" s="92"/>
      <c r="CM732" s="92"/>
      <c r="CN732" s="92"/>
      <c r="CO732" s="92"/>
      <c r="CP732" s="92"/>
      <c r="CQ732" s="92"/>
      <c r="CR732" s="92"/>
      <c r="CS732" s="92"/>
      <c r="CT732" s="92"/>
      <c r="CU732" s="92"/>
      <c r="CV732" s="92"/>
      <c r="CW732" s="92"/>
      <c r="CX732" s="92"/>
      <c r="CY732" s="92"/>
      <c r="CZ732" s="92"/>
      <c r="DA732" s="92"/>
      <c r="DB732" s="92"/>
      <c r="DC732" s="92"/>
      <c r="DD732" s="92"/>
      <c r="DE732" s="92"/>
      <c r="DF732" s="92"/>
      <c r="DG732" s="92"/>
      <c r="DH732" s="92"/>
      <c r="DI732" s="92"/>
      <c r="DJ732" s="92"/>
      <c r="DK732" s="92"/>
      <c r="DL732" s="92"/>
      <c r="DM732" s="92"/>
      <c r="DN732" s="92"/>
      <c r="DO732" s="92"/>
      <c r="DP732" s="92"/>
      <c r="DQ732" s="92"/>
      <c r="DR732" s="92"/>
      <c r="DS732" s="92"/>
      <c r="DT732" s="92"/>
      <c r="DU732" s="92"/>
      <c r="DV732" s="92"/>
      <c r="DW732" s="92"/>
      <c r="DX732" s="58" t="str">
        <f t="shared" si="3"/>
        <v/>
      </c>
      <c r="DY732" s="58" t="str">
        <f t="shared" si="4"/>
        <v>affordable</v>
      </c>
      <c r="DZ732" s="92"/>
      <c r="EA732" s="92"/>
      <c r="EB732" s="59" t="s">
        <v>160</v>
      </c>
    </row>
    <row r="733" ht="12.75" customHeight="1">
      <c r="A733" s="30" t="s">
        <v>10004</v>
      </c>
      <c r="B733" s="31" t="s">
        <v>10005</v>
      </c>
      <c r="C733" s="32" t="s">
        <v>10006</v>
      </c>
      <c r="D733" s="32" t="s">
        <v>10007</v>
      </c>
      <c r="E733" s="32" t="s">
        <v>10008</v>
      </c>
      <c r="F733" s="32" t="s">
        <v>10009</v>
      </c>
      <c r="G733" s="33" t="s">
        <v>325</v>
      </c>
      <c r="H733" s="32"/>
      <c r="I733" s="32" t="s">
        <v>10010</v>
      </c>
      <c r="J733" s="33" t="s">
        <v>167</v>
      </c>
      <c r="K733" s="33" t="s">
        <v>142</v>
      </c>
      <c r="L733" s="32" t="s">
        <v>10011</v>
      </c>
      <c r="M733" s="32" t="s">
        <v>10012</v>
      </c>
      <c r="N733" s="32" t="s">
        <v>10013</v>
      </c>
      <c r="O733" s="32" t="s">
        <v>10014</v>
      </c>
      <c r="P733" s="32" t="s">
        <v>10015</v>
      </c>
      <c r="Q733" s="34">
        <f t="shared" si="1"/>
        <v>15000</v>
      </c>
      <c r="R733" s="1860">
        <v>30814.0</v>
      </c>
      <c r="S733" s="146">
        <v>9458.0</v>
      </c>
      <c r="T733" s="80">
        <f t="shared" si="2"/>
        <v>44272</v>
      </c>
      <c r="U733" s="38" t="s">
        <v>10016</v>
      </c>
      <c r="V733" s="65" t="s">
        <v>10017</v>
      </c>
      <c r="W733" s="2215">
        <v>58.0</v>
      </c>
      <c r="X733" s="67">
        <v>1.0</v>
      </c>
      <c r="Y733" s="1815">
        <v>27815.0</v>
      </c>
      <c r="Z733" s="1790">
        <v>14865.0</v>
      </c>
      <c r="AA733" s="32"/>
      <c r="AB733" s="32"/>
      <c r="AC733" s="32"/>
      <c r="AD733" s="85"/>
      <c r="AE733" s="85"/>
      <c r="AF733" s="85"/>
      <c r="AG733" s="32"/>
      <c r="AH733" s="32"/>
      <c r="AI733" s="33" t="s">
        <v>223</v>
      </c>
      <c r="AJ733" s="1238">
        <v>0.59</v>
      </c>
      <c r="AK733" s="91"/>
      <c r="AL733" s="91"/>
      <c r="AM733" s="91"/>
      <c r="AN733" s="91"/>
      <c r="AO733" s="91"/>
      <c r="AP733" s="91"/>
      <c r="AQ733" s="91"/>
      <c r="AR733" s="91"/>
      <c r="AS733" s="91"/>
      <c r="AT733" s="91"/>
      <c r="AU733" s="92"/>
      <c r="AV733" s="92"/>
      <c r="AW733" s="92"/>
      <c r="AX733" s="92"/>
      <c r="AY733" s="92"/>
      <c r="AZ733" s="92"/>
      <c r="BA733" s="92"/>
      <c r="BB733" s="92"/>
      <c r="BC733" s="92"/>
      <c r="BD733" s="92"/>
      <c r="BE733" s="92"/>
      <c r="BF733" s="92"/>
      <c r="BG733" s="92"/>
      <c r="BH733" s="92"/>
      <c r="BI733" s="92"/>
      <c r="BJ733" s="92"/>
      <c r="BK733" s="92"/>
      <c r="BL733" s="92"/>
      <c r="BM733" s="92"/>
      <c r="BN733" s="92"/>
      <c r="BO733" s="92"/>
      <c r="BP733" s="92"/>
      <c r="BQ733" s="92"/>
      <c r="BR733" s="92"/>
      <c r="BS733" s="92"/>
      <c r="BT733" s="92"/>
      <c r="BU733" s="92"/>
      <c r="BV733" s="92"/>
      <c r="BW733" s="92"/>
      <c r="BX733" s="92"/>
      <c r="BY733" s="92"/>
      <c r="BZ733" s="92"/>
      <c r="CA733" s="92"/>
      <c r="CB733" s="92"/>
      <c r="CC733" s="92"/>
      <c r="CD733" s="92"/>
      <c r="CE733" s="92"/>
      <c r="CF733" s="92"/>
      <c r="CG733" s="92"/>
      <c r="CH733" s="92"/>
      <c r="CI733" s="92"/>
      <c r="CJ733" s="92"/>
      <c r="CK733" s="92"/>
      <c r="CL733" s="92"/>
      <c r="CM733" s="92"/>
      <c r="CN733" s="92"/>
      <c r="CO733" s="92"/>
      <c r="CP733" s="92"/>
      <c r="CQ733" s="92"/>
      <c r="CR733" s="92"/>
      <c r="CS733" s="92"/>
      <c r="CT733" s="92"/>
      <c r="CU733" s="92"/>
      <c r="CV733" s="92"/>
      <c r="CW733" s="92"/>
      <c r="CX733" s="92"/>
      <c r="CY733" s="92"/>
      <c r="CZ733" s="92"/>
      <c r="DA733" s="92"/>
      <c r="DB733" s="92"/>
      <c r="DC733" s="92"/>
      <c r="DD733" s="92"/>
      <c r="DE733" s="92"/>
      <c r="DF733" s="92"/>
      <c r="DG733" s="92"/>
      <c r="DH733" s="92"/>
      <c r="DI733" s="92"/>
      <c r="DJ733" s="92"/>
      <c r="DK733" s="92"/>
      <c r="DL733" s="92"/>
      <c r="DM733" s="92"/>
      <c r="DN733" s="92"/>
      <c r="DO733" s="92"/>
      <c r="DP733" s="92"/>
      <c r="DQ733" s="92"/>
      <c r="DR733" s="92"/>
      <c r="DS733" s="92"/>
      <c r="DT733" s="92"/>
      <c r="DU733" s="92"/>
      <c r="DV733" s="92"/>
      <c r="DW733" s="92"/>
      <c r="DX733" s="58" t="str">
        <f t="shared" si="3"/>
        <v/>
      </c>
      <c r="DY733" s="58" t="str">
        <f t="shared" si="4"/>
        <v>affordable</v>
      </c>
      <c r="DZ733" s="92"/>
      <c r="EA733" s="92"/>
      <c r="EB733" s="59" t="s">
        <v>160</v>
      </c>
    </row>
    <row r="734" ht="12.75" customHeight="1">
      <c r="A734" s="60" t="s">
        <v>10018</v>
      </c>
      <c r="B734" s="324"/>
      <c r="C734" s="61" t="s">
        <v>10019</v>
      </c>
      <c r="D734" s="61" t="s">
        <v>628</v>
      </c>
      <c r="E734" s="61" t="s">
        <v>629</v>
      </c>
      <c r="F734" s="32" t="s">
        <v>324</v>
      </c>
      <c r="G734" s="32" t="s">
        <v>630</v>
      </c>
      <c r="H734" s="32" t="s">
        <v>7970</v>
      </c>
      <c r="I734" s="32" t="s">
        <v>10020</v>
      </c>
      <c r="J734" s="33" t="s">
        <v>326</v>
      </c>
      <c r="K734" s="33" t="s">
        <v>142</v>
      </c>
      <c r="L734" s="32" t="s">
        <v>143</v>
      </c>
      <c r="M734" s="32" t="s">
        <v>745</v>
      </c>
      <c r="N734" s="32" t="s">
        <v>10021</v>
      </c>
      <c r="O734" s="32" t="s">
        <v>146</v>
      </c>
      <c r="P734" s="32" t="s">
        <v>147</v>
      </c>
      <c r="Q734" s="34">
        <f t="shared" si="1"/>
        <v>25000</v>
      </c>
      <c r="R734" s="362">
        <v>40307.0</v>
      </c>
      <c r="S734" s="265">
        <v>13008.0</v>
      </c>
      <c r="T734" s="1629">
        <f t="shared" si="2"/>
        <v>57315</v>
      </c>
      <c r="U734" s="32"/>
      <c r="V734" s="39" t="s">
        <v>149</v>
      </c>
      <c r="W734" s="639">
        <v>214.0</v>
      </c>
      <c r="X734" s="2372">
        <v>0.33</v>
      </c>
      <c r="Y734" s="293">
        <v>34246.0</v>
      </c>
      <c r="Z734" s="1991">
        <v>23236.0</v>
      </c>
      <c r="AA734" s="432" t="s">
        <v>5061</v>
      </c>
      <c r="AB734" s="45" t="s">
        <v>143</v>
      </c>
      <c r="AC734" s="860" t="s">
        <v>10022</v>
      </c>
      <c r="AD734" s="85" t="s">
        <v>9943</v>
      </c>
      <c r="AE734" s="297" t="s">
        <v>10023</v>
      </c>
      <c r="AF734" s="87" t="s">
        <v>10024</v>
      </c>
      <c r="AG734" s="2491">
        <v>12413.0</v>
      </c>
      <c r="AH734" s="2492">
        <v>29421.0</v>
      </c>
      <c r="AI734" s="32" t="s">
        <v>10025</v>
      </c>
      <c r="AJ734" s="2493">
        <v>0.631</v>
      </c>
      <c r="AK734" s="2395">
        <v>0.635</v>
      </c>
      <c r="AL734" s="2494">
        <v>0.43</v>
      </c>
      <c r="AM734" s="91">
        <v>0.15</v>
      </c>
      <c r="AN734" s="461">
        <v>1707.0</v>
      </c>
      <c r="AO734" s="134">
        <v>1084.0</v>
      </c>
      <c r="AP734" s="1730">
        <v>167.0</v>
      </c>
      <c r="AQ734" s="1980">
        <v>0.63</v>
      </c>
      <c r="AR734" s="33"/>
      <c r="AS734" s="55" t="s">
        <v>157</v>
      </c>
      <c r="AT734" s="32"/>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c r="CD734" s="56"/>
      <c r="CE734" s="56"/>
      <c r="CF734" s="56"/>
      <c r="CG734" s="56"/>
      <c r="CH734" s="56"/>
      <c r="CI734" s="56"/>
      <c r="CJ734" s="56"/>
      <c r="CK734" s="56"/>
      <c r="CL734" s="56"/>
      <c r="CM734" s="56"/>
      <c r="CN734" s="56"/>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8" t="s">
        <v>159</v>
      </c>
      <c r="DX734" s="58" t="str">
        <f t="shared" si="3"/>
        <v/>
      </c>
      <c r="DY734" s="58" t="str">
        <f t="shared" si="4"/>
        <v>affordable</v>
      </c>
      <c r="DZ734" s="58"/>
      <c r="EA734" s="58"/>
      <c r="EB734" s="59" t="s">
        <v>160</v>
      </c>
    </row>
    <row r="735" ht="12.75" customHeight="1">
      <c r="A735" s="577" t="s">
        <v>10018</v>
      </c>
      <c r="B735" s="324"/>
      <c r="C735" s="578" t="s">
        <v>10019</v>
      </c>
      <c r="D735" s="578" t="s">
        <v>628</v>
      </c>
      <c r="E735" s="578" t="s">
        <v>629</v>
      </c>
      <c r="F735" s="32" t="s">
        <v>324</v>
      </c>
      <c r="G735" s="32" t="s">
        <v>630</v>
      </c>
      <c r="H735" s="32" t="s">
        <v>7970</v>
      </c>
      <c r="I735" s="32" t="s">
        <v>10026</v>
      </c>
      <c r="J735" s="33" t="s">
        <v>326</v>
      </c>
      <c r="K735" s="33" t="s">
        <v>142</v>
      </c>
      <c r="L735" s="32" t="s">
        <v>143</v>
      </c>
      <c r="M735" s="32" t="s">
        <v>745</v>
      </c>
      <c r="N735" s="32" t="s">
        <v>10027</v>
      </c>
      <c r="O735" s="32" t="s">
        <v>146</v>
      </c>
      <c r="P735" s="32" t="s">
        <v>147</v>
      </c>
      <c r="Q735" s="34">
        <f t="shared" si="1"/>
        <v>25000</v>
      </c>
      <c r="R735" s="362">
        <v>40307.0</v>
      </c>
      <c r="S735" s="265">
        <v>13008.0</v>
      </c>
      <c r="T735" s="1629">
        <f t="shared" si="2"/>
        <v>57315</v>
      </c>
      <c r="U735" s="32"/>
      <c r="V735" s="580" t="s">
        <v>149</v>
      </c>
      <c r="W735" s="639">
        <v>214.0</v>
      </c>
      <c r="X735" s="2372">
        <v>0.33</v>
      </c>
      <c r="Y735" s="293">
        <v>34246.0</v>
      </c>
      <c r="Z735" s="1991">
        <v>23236.0</v>
      </c>
      <c r="AA735" s="432" t="s">
        <v>5061</v>
      </c>
      <c r="AB735" s="45" t="s">
        <v>143</v>
      </c>
      <c r="AC735" s="860" t="s">
        <v>10028</v>
      </c>
      <c r="AD735" s="85" t="s">
        <v>9943</v>
      </c>
      <c r="AE735" s="297" t="s">
        <v>10023</v>
      </c>
      <c r="AF735" s="87" t="s">
        <v>10024</v>
      </c>
      <c r="AG735" s="2491">
        <v>12413.0</v>
      </c>
      <c r="AH735" s="2492">
        <v>29421.0</v>
      </c>
      <c r="AI735" s="32" t="s">
        <v>10029</v>
      </c>
      <c r="AJ735" s="2493">
        <v>0.631</v>
      </c>
      <c r="AK735" s="2395">
        <v>0.635</v>
      </c>
      <c r="AL735" s="2494">
        <v>0.43</v>
      </c>
      <c r="AM735" s="1305">
        <v>0.15</v>
      </c>
      <c r="AN735" s="461">
        <v>1707.0</v>
      </c>
      <c r="AO735" s="134">
        <v>1084.0</v>
      </c>
      <c r="AP735" s="1730">
        <v>167.0</v>
      </c>
      <c r="AQ735" s="61"/>
      <c r="AR735" s="1980">
        <v>0.63</v>
      </c>
      <c r="AS735" s="55" t="s">
        <v>157</v>
      </c>
      <c r="AT735" s="61"/>
      <c r="AU735" s="56"/>
      <c r="AV735" s="190"/>
      <c r="AW735" s="190"/>
      <c r="AX735" s="190"/>
      <c r="AY735" s="190"/>
      <c r="AZ735" s="190"/>
      <c r="BA735" s="190"/>
      <c r="BB735" s="190"/>
      <c r="BC735" s="190"/>
      <c r="BD735" s="190"/>
      <c r="BE735" s="190"/>
      <c r="BF735" s="190"/>
      <c r="BG735" s="190"/>
      <c r="BH735" s="190"/>
      <c r="BI735" s="190"/>
      <c r="BJ735" s="190"/>
      <c r="BK735" s="190"/>
      <c r="BL735" s="190"/>
      <c r="BM735" s="190"/>
      <c r="BN735" s="190"/>
      <c r="BO735" s="190"/>
      <c r="BP735" s="190"/>
      <c r="BQ735" s="190"/>
      <c r="BR735" s="190"/>
      <c r="BS735" s="190"/>
      <c r="BT735" s="190"/>
      <c r="BU735" s="190"/>
      <c r="BV735" s="190"/>
      <c r="BW735" s="190"/>
      <c r="BX735" s="190"/>
      <c r="BY735" s="190"/>
      <c r="BZ735" s="190"/>
      <c r="CA735" s="190"/>
      <c r="CB735" s="190"/>
      <c r="CC735" s="190"/>
      <c r="CD735" s="190"/>
      <c r="CE735" s="190"/>
      <c r="CF735" s="190"/>
      <c r="CG735" s="190"/>
      <c r="CH735" s="190"/>
      <c r="CI735" s="190"/>
      <c r="CJ735" s="190"/>
      <c r="CK735" s="190"/>
      <c r="CL735" s="190"/>
      <c r="CM735" s="190"/>
      <c r="CN735" s="190"/>
      <c r="CO735" s="190"/>
      <c r="CP735" s="190"/>
      <c r="CQ735" s="190"/>
      <c r="CR735" s="190"/>
      <c r="CS735" s="190"/>
      <c r="CT735" s="190"/>
      <c r="CU735" s="190"/>
      <c r="CV735" s="190"/>
      <c r="CW735" s="190"/>
      <c r="CX735" s="190"/>
      <c r="CY735" s="190"/>
      <c r="CZ735" s="190"/>
      <c r="DA735" s="190"/>
      <c r="DB735" s="190"/>
      <c r="DC735" s="190"/>
      <c r="DD735" s="190"/>
      <c r="DE735" s="190"/>
      <c r="DF735" s="190"/>
      <c r="DG735" s="190"/>
      <c r="DH735" s="190"/>
      <c r="DI735" s="190"/>
      <c r="DJ735" s="190"/>
      <c r="DK735" s="190"/>
      <c r="DL735" s="190"/>
      <c r="DM735" s="190"/>
      <c r="DN735" s="190"/>
      <c r="DO735" s="190"/>
      <c r="DP735" s="190"/>
      <c r="DQ735" s="190"/>
      <c r="DR735" s="190"/>
      <c r="DS735" s="190"/>
      <c r="DT735" s="190"/>
      <c r="DU735" s="190"/>
      <c r="DV735" s="190"/>
      <c r="DW735" s="592"/>
      <c r="DX735" s="58" t="str">
        <f t="shared" si="3"/>
        <v/>
      </c>
      <c r="DY735" s="58" t="str">
        <f t="shared" si="4"/>
        <v>affordable</v>
      </c>
      <c r="DZ735" s="592" t="s">
        <v>10030</v>
      </c>
      <c r="EA735" s="592"/>
      <c r="EB735" s="59" t="s">
        <v>160</v>
      </c>
    </row>
    <row r="736" ht="12.75" customHeight="1">
      <c r="A736" s="60" t="s">
        <v>10031</v>
      </c>
      <c r="B736" s="31" t="s">
        <v>10032</v>
      </c>
      <c r="C736" s="61" t="s">
        <v>10033</v>
      </c>
      <c r="D736" s="61" t="s">
        <v>10034</v>
      </c>
      <c r="E736" s="61" t="s">
        <v>10035</v>
      </c>
      <c r="F736" s="32" t="s">
        <v>10036</v>
      </c>
      <c r="G736" s="32" t="s">
        <v>10037</v>
      </c>
      <c r="H736" s="32" t="s">
        <v>10038</v>
      </c>
      <c r="I736" s="32" t="s">
        <v>10039</v>
      </c>
      <c r="J736" s="33" t="s">
        <v>326</v>
      </c>
      <c r="K736" s="33" t="s">
        <v>142</v>
      </c>
      <c r="L736" s="32" t="s">
        <v>10040</v>
      </c>
      <c r="M736" s="32" t="s">
        <v>10041</v>
      </c>
      <c r="N736" s="32" t="s">
        <v>10042</v>
      </c>
      <c r="O736" s="32" t="s">
        <v>10043</v>
      </c>
      <c r="P736" s="32" t="s">
        <v>10044</v>
      </c>
      <c r="Q736" s="34">
        <f t="shared" si="1"/>
        <v>25000</v>
      </c>
      <c r="R736" s="240">
        <v>40307.0</v>
      </c>
      <c r="S736" s="825">
        <v>13008.0</v>
      </c>
      <c r="T736" s="548">
        <f t="shared" si="2"/>
        <v>57315</v>
      </c>
      <c r="U736" s="139" t="s">
        <v>10045</v>
      </c>
      <c r="V736" s="39" t="s">
        <v>10046</v>
      </c>
      <c r="W736" s="391">
        <v>214.0</v>
      </c>
      <c r="X736" s="1349">
        <v>0.327</v>
      </c>
      <c r="Y736" s="293">
        <v>34246.0</v>
      </c>
      <c r="Z736" s="99">
        <v>23236.0</v>
      </c>
      <c r="AA736" s="432" t="s">
        <v>10047</v>
      </c>
      <c r="AB736" s="45" t="s">
        <v>143</v>
      </c>
      <c r="AC736" s="860" t="s">
        <v>10048</v>
      </c>
      <c r="AD736" s="85" t="s">
        <v>9943</v>
      </c>
      <c r="AE736" s="297" t="s">
        <v>10023</v>
      </c>
      <c r="AF736" s="87" t="s">
        <v>10024</v>
      </c>
      <c r="AG736" s="1676">
        <v>12413.0</v>
      </c>
      <c r="AH736" s="466">
        <v>29421.0</v>
      </c>
      <c r="AI736" s="32" t="s">
        <v>10049</v>
      </c>
      <c r="AJ736" s="1307">
        <v>0.631</v>
      </c>
      <c r="AK736" s="263"/>
      <c r="AL736" s="263"/>
      <c r="AM736" s="263"/>
      <c r="AN736" s="263"/>
      <c r="AO736" s="263"/>
      <c r="AP736" s="263"/>
      <c r="AQ736" s="263"/>
      <c r="AR736" s="263"/>
      <c r="AS736" s="263"/>
      <c r="AT736" s="263"/>
      <c r="AU736" s="166"/>
      <c r="AV736" s="166"/>
      <c r="AW736" s="166"/>
      <c r="AX736" s="166"/>
      <c r="AY736" s="166"/>
      <c r="AZ736" s="166"/>
      <c r="BA736" s="166"/>
      <c r="BB736" s="166"/>
      <c r="BC736" s="166"/>
      <c r="BD736" s="166"/>
      <c r="BE736" s="166"/>
      <c r="BF736" s="166"/>
      <c r="BG736" s="166"/>
      <c r="BH736" s="166"/>
      <c r="BI736" s="166"/>
      <c r="BJ736" s="166"/>
      <c r="BK736" s="166"/>
      <c r="BL736" s="166"/>
      <c r="BM736" s="166"/>
      <c r="BN736" s="166"/>
      <c r="BO736" s="166"/>
      <c r="BP736" s="166"/>
      <c r="BQ736" s="166"/>
      <c r="BR736" s="166"/>
      <c r="BS736" s="166"/>
      <c r="BT736" s="166"/>
      <c r="BU736" s="166"/>
      <c r="BV736" s="166"/>
      <c r="BW736" s="166"/>
      <c r="BX736" s="166"/>
      <c r="BY736" s="166"/>
      <c r="BZ736" s="166"/>
      <c r="CA736" s="166"/>
      <c r="CB736" s="166"/>
      <c r="CC736" s="166"/>
      <c r="CD736" s="166"/>
      <c r="CE736" s="166"/>
      <c r="CF736" s="166"/>
      <c r="CG736" s="166"/>
      <c r="CH736" s="166"/>
      <c r="CI736" s="166"/>
      <c r="CJ736" s="166"/>
      <c r="CK736" s="166"/>
      <c r="CL736" s="166"/>
      <c r="CM736" s="166"/>
      <c r="CN736" s="166"/>
      <c r="CO736" s="166"/>
      <c r="CP736" s="166"/>
      <c r="CQ736" s="166"/>
      <c r="CR736" s="166"/>
      <c r="CS736" s="166"/>
      <c r="CT736" s="166"/>
      <c r="CU736" s="166"/>
      <c r="CV736" s="166"/>
      <c r="CW736" s="166"/>
      <c r="CX736" s="166"/>
      <c r="CY736" s="166"/>
      <c r="CZ736" s="166"/>
      <c r="DA736" s="166"/>
      <c r="DB736" s="166"/>
      <c r="DC736" s="166"/>
      <c r="DD736" s="166"/>
      <c r="DE736" s="166"/>
      <c r="DF736" s="166"/>
      <c r="DG736" s="166"/>
      <c r="DH736" s="166"/>
      <c r="DI736" s="166"/>
      <c r="DJ736" s="166"/>
      <c r="DK736" s="166"/>
      <c r="DL736" s="166"/>
      <c r="DM736" s="166"/>
      <c r="DN736" s="166"/>
      <c r="DO736" s="166"/>
      <c r="DP736" s="166"/>
      <c r="DQ736" s="166"/>
      <c r="DR736" s="166"/>
      <c r="DS736" s="166"/>
      <c r="DT736" s="166"/>
      <c r="DU736" s="166"/>
      <c r="DV736" s="166"/>
      <c r="DW736" s="166"/>
      <c r="DX736" s="58" t="str">
        <f t="shared" si="3"/>
        <v/>
      </c>
      <c r="DY736" s="58" t="str">
        <f t="shared" si="4"/>
        <v>affordable</v>
      </c>
      <c r="DZ736" s="166"/>
      <c r="EA736" s="166"/>
      <c r="EB736" s="59" t="s">
        <v>160</v>
      </c>
    </row>
    <row r="737" ht="12.75" customHeight="1">
      <c r="A737" s="30" t="s">
        <v>10050</v>
      </c>
      <c r="B737" s="31" t="s">
        <v>10051</v>
      </c>
      <c r="C737" s="32" t="s">
        <v>10052</v>
      </c>
      <c r="D737" s="32" t="s">
        <v>10053</v>
      </c>
      <c r="E737" s="32" t="s">
        <v>10054</v>
      </c>
      <c r="F737" s="32" t="s">
        <v>10055</v>
      </c>
      <c r="G737" s="32" t="s">
        <v>10056</v>
      </c>
      <c r="H737" s="32" t="s">
        <v>10057</v>
      </c>
      <c r="I737" s="32" t="s">
        <v>10058</v>
      </c>
      <c r="J737" s="33" t="s">
        <v>265</v>
      </c>
      <c r="K737" s="33" t="s">
        <v>142</v>
      </c>
      <c r="L737" s="32" t="s">
        <v>10059</v>
      </c>
      <c r="M737" s="33" t="s">
        <v>169</v>
      </c>
      <c r="N737" s="32" t="s">
        <v>10060</v>
      </c>
      <c r="O737" s="32" t="s">
        <v>10061</v>
      </c>
      <c r="P737" s="32" t="s">
        <v>10062</v>
      </c>
      <c r="Q737" s="34">
        <f t="shared" si="1"/>
        <v>30000</v>
      </c>
      <c r="R737" s="526">
        <v>22326.0</v>
      </c>
      <c r="S737" s="455">
        <v>10840.0</v>
      </c>
      <c r="T737" s="881">
        <f t="shared" si="2"/>
        <v>37166</v>
      </c>
      <c r="U737" s="38" t="s">
        <v>10063</v>
      </c>
      <c r="V737" s="39" t="s">
        <v>10064</v>
      </c>
      <c r="W737" s="2019">
        <v>45.0</v>
      </c>
      <c r="X737" s="695">
        <v>0.277</v>
      </c>
      <c r="Y737" s="827">
        <v>9577.0</v>
      </c>
      <c r="Z737" s="126">
        <v>26857.0</v>
      </c>
      <c r="AA737" s="309" t="s">
        <v>10065</v>
      </c>
      <c r="AB737" s="45" t="s">
        <v>143</v>
      </c>
      <c r="AC737" s="32"/>
      <c r="AD737" s="85"/>
      <c r="AE737" s="85"/>
      <c r="AF737" s="85"/>
      <c r="AG737" s="32"/>
      <c r="AH737" s="32"/>
      <c r="AI737" s="33" t="s">
        <v>223</v>
      </c>
      <c r="AJ737" s="119">
        <v>0.78</v>
      </c>
      <c r="AK737" s="91"/>
      <c r="AL737" s="91"/>
      <c r="AM737" s="91"/>
      <c r="AN737" s="91"/>
      <c r="AO737" s="91"/>
      <c r="AP737" s="91"/>
      <c r="AQ737" s="91"/>
      <c r="AR737" s="91"/>
      <c r="AS737" s="91"/>
      <c r="AT737" s="91"/>
      <c r="AU737" s="92"/>
      <c r="AV737" s="92"/>
      <c r="AW737" s="92"/>
      <c r="AX737" s="92"/>
      <c r="AY737" s="92"/>
      <c r="AZ737" s="92"/>
      <c r="BA737" s="92"/>
      <c r="BB737" s="92"/>
      <c r="BC737" s="92"/>
      <c r="BD737" s="92"/>
      <c r="BE737" s="92"/>
      <c r="BF737" s="92"/>
      <c r="BG737" s="92"/>
      <c r="BH737" s="92"/>
      <c r="BI737" s="92"/>
      <c r="BJ737" s="92"/>
      <c r="BK737" s="92"/>
      <c r="BL737" s="92"/>
      <c r="BM737" s="92"/>
      <c r="BN737" s="92"/>
      <c r="BO737" s="92"/>
      <c r="BP737" s="92"/>
      <c r="BQ737" s="92"/>
      <c r="BR737" s="92"/>
      <c r="BS737" s="92"/>
      <c r="BT737" s="92"/>
      <c r="BU737" s="92"/>
      <c r="BV737" s="92"/>
      <c r="BW737" s="92"/>
      <c r="BX737" s="92"/>
      <c r="BY737" s="92"/>
      <c r="BZ737" s="92"/>
      <c r="CA737" s="92"/>
      <c r="CB737" s="92"/>
      <c r="CC737" s="92"/>
      <c r="CD737" s="92"/>
      <c r="CE737" s="92"/>
      <c r="CF737" s="92"/>
      <c r="CG737" s="92"/>
      <c r="CH737" s="92"/>
      <c r="CI737" s="92"/>
      <c r="CJ737" s="92"/>
      <c r="CK737" s="92"/>
      <c r="CL737" s="92"/>
      <c r="CM737" s="92"/>
      <c r="CN737" s="92"/>
      <c r="CO737" s="92"/>
      <c r="CP737" s="92"/>
      <c r="CQ737" s="92"/>
      <c r="CR737" s="92"/>
      <c r="CS737" s="92"/>
      <c r="CT737" s="92"/>
      <c r="CU737" s="92"/>
      <c r="CV737" s="92"/>
      <c r="CW737" s="92"/>
      <c r="CX737" s="92"/>
      <c r="CY737" s="92"/>
      <c r="CZ737" s="92"/>
      <c r="DA737" s="92"/>
      <c r="DB737" s="92"/>
      <c r="DC737" s="92"/>
      <c r="DD737" s="92"/>
      <c r="DE737" s="92"/>
      <c r="DF737" s="92"/>
      <c r="DG737" s="92"/>
      <c r="DH737" s="92"/>
      <c r="DI737" s="92"/>
      <c r="DJ737" s="92"/>
      <c r="DK737" s="92"/>
      <c r="DL737" s="92"/>
      <c r="DM737" s="92"/>
      <c r="DN737" s="92"/>
      <c r="DO737" s="92"/>
      <c r="DP737" s="92"/>
      <c r="DQ737" s="92"/>
      <c r="DR737" s="92"/>
      <c r="DS737" s="92"/>
      <c r="DT737" s="92"/>
      <c r="DU737" s="92"/>
      <c r="DV737" s="92"/>
      <c r="DW737" s="92"/>
      <c r="DX737" s="58" t="str">
        <f t="shared" si="3"/>
        <v/>
      </c>
      <c r="DY737" s="58" t="str">
        <f t="shared" si="4"/>
        <v>affordable</v>
      </c>
      <c r="DZ737" s="92"/>
      <c r="EA737" s="92"/>
      <c r="EB737" s="59" t="s">
        <v>160</v>
      </c>
    </row>
    <row r="738" ht="12.75" customHeight="1">
      <c r="A738" s="30" t="s">
        <v>10066</v>
      </c>
      <c r="B738" s="324"/>
      <c r="C738" s="32" t="s">
        <v>10067</v>
      </c>
      <c r="D738" s="32" t="s">
        <v>628</v>
      </c>
      <c r="E738" s="32" t="s">
        <v>629</v>
      </c>
      <c r="F738" s="32" t="s">
        <v>137</v>
      </c>
      <c r="G738" s="32" t="s">
        <v>630</v>
      </c>
      <c r="H738" s="32" t="s">
        <v>631</v>
      </c>
      <c r="I738" s="32" t="s">
        <v>10068</v>
      </c>
      <c r="J738" s="33" t="s">
        <v>265</v>
      </c>
      <c r="K738" s="33" t="s">
        <v>142</v>
      </c>
      <c r="L738" s="32" t="s">
        <v>143</v>
      </c>
      <c r="M738" s="32" t="s">
        <v>144</v>
      </c>
      <c r="N738" s="32" t="s">
        <v>10069</v>
      </c>
      <c r="O738" s="32" t="s">
        <v>799</v>
      </c>
      <c r="P738" s="32" t="s">
        <v>950</v>
      </c>
      <c r="Q738" s="34">
        <f t="shared" si="1"/>
        <v>30000</v>
      </c>
      <c r="R738" s="1552">
        <v>61740.0</v>
      </c>
      <c r="S738" s="444">
        <v>16700.0</v>
      </c>
      <c r="T738" s="1080">
        <f t="shared" si="2"/>
        <v>82440</v>
      </c>
      <c r="U738" s="32"/>
      <c r="V738" s="65" t="s">
        <v>173</v>
      </c>
      <c r="W738" s="1422">
        <v>414.0</v>
      </c>
      <c r="X738" s="1986">
        <v>0.87</v>
      </c>
      <c r="Y738" s="2495">
        <v>48086.0</v>
      </c>
      <c r="Z738" s="2110">
        <v>27934.0</v>
      </c>
      <c r="AA738" s="2496" t="s">
        <v>10070</v>
      </c>
      <c r="AB738" s="71" t="s">
        <v>143</v>
      </c>
      <c r="AC738" s="46" t="s">
        <v>10071</v>
      </c>
      <c r="AD738" s="102" t="s">
        <v>10072</v>
      </c>
      <c r="AE738" s="434" t="s">
        <v>10073</v>
      </c>
      <c r="AF738" s="102" t="s">
        <v>10074</v>
      </c>
      <c r="AG738" s="49">
        <v>0.0</v>
      </c>
      <c r="AH738" s="1974">
        <v>20700.0</v>
      </c>
      <c r="AI738" s="32" t="s">
        <v>10075</v>
      </c>
      <c r="AJ738" s="262">
        <v>0.426</v>
      </c>
      <c r="AK738" s="600">
        <v>0.265</v>
      </c>
      <c r="AL738" s="1214">
        <v>0.28</v>
      </c>
      <c r="AM738" s="91">
        <v>0.32</v>
      </c>
      <c r="AN738" s="134">
        <v>1028.0</v>
      </c>
      <c r="AO738" s="2497">
        <v>272.0</v>
      </c>
      <c r="AP738" s="2187">
        <v>86.0</v>
      </c>
      <c r="AQ738" s="2085">
        <v>0.244</v>
      </c>
      <c r="AR738" s="32"/>
      <c r="AS738" s="79" t="s">
        <v>173</v>
      </c>
      <c r="AT738" s="32" t="s">
        <v>278</v>
      </c>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c r="CD738" s="56"/>
      <c r="CE738" s="56"/>
      <c r="CF738" s="56"/>
      <c r="CG738" s="56"/>
      <c r="CH738" s="56"/>
      <c r="CI738" s="56"/>
      <c r="CJ738" s="56"/>
      <c r="CK738" s="56"/>
      <c r="CL738" s="56"/>
      <c r="CM738" s="56"/>
      <c r="CN738" s="56"/>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8" t="s">
        <v>159</v>
      </c>
      <c r="DX738" s="58" t="str">
        <f t="shared" si="3"/>
        <v/>
      </c>
      <c r="DY738" s="58" t="str">
        <f t="shared" si="4"/>
        <v>affordable</v>
      </c>
      <c r="DZ738" s="58"/>
      <c r="EA738" s="58"/>
      <c r="EB738" s="59" t="s">
        <v>160</v>
      </c>
    </row>
    <row r="739" ht="12.75" customHeight="1">
      <c r="A739" s="60" t="s">
        <v>10076</v>
      </c>
      <c r="B739" s="31" t="s">
        <v>10077</v>
      </c>
      <c r="C739" s="61" t="s">
        <v>10078</v>
      </c>
      <c r="D739" s="61" t="s">
        <v>10079</v>
      </c>
      <c r="E739" s="61" t="s">
        <v>10080</v>
      </c>
      <c r="F739" s="32" t="s">
        <v>10081</v>
      </c>
      <c r="G739" s="32" t="s">
        <v>10082</v>
      </c>
      <c r="H739" s="32" t="s">
        <v>10083</v>
      </c>
      <c r="I739" s="32" t="s">
        <v>10084</v>
      </c>
      <c r="J739" s="33" t="s">
        <v>265</v>
      </c>
      <c r="K739" s="33" t="s">
        <v>142</v>
      </c>
      <c r="L739" s="32" t="s">
        <v>10085</v>
      </c>
      <c r="M739" s="32" t="s">
        <v>10086</v>
      </c>
      <c r="N739" s="32" t="s">
        <v>10087</v>
      </c>
      <c r="O739" s="32" t="s">
        <v>10088</v>
      </c>
      <c r="P739" s="32" t="s">
        <v>10089</v>
      </c>
      <c r="Q739" s="34">
        <f t="shared" si="1"/>
        <v>30000</v>
      </c>
      <c r="R739" s="1905">
        <v>61740.0</v>
      </c>
      <c r="S739" s="252">
        <v>16700.0</v>
      </c>
      <c r="T739" s="1086">
        <f t="shared" si="2"/>
        <v>82440</v>
      </c>
      <c r="U739" s="38" t="s">
        <v>10090</v>
      </c>
      <c r="V739" s="65" t="s">
        <v>10091</v>
      </c>
      <c r="W739" s="171">
        <v>414.0</v>
      </c>
      <c r="X739" s="1989">
        <v>0.866</v>
      </c>
      <c r="Y739" s="2495">
        <v>48086.0</v>
      </c>
      <c r="Z739" s="834">
        <v>27934.0</v>
      </c>
      <c r="AA739" s="2496" t="s">
        <v>10092</v>
      </c>
      <c r="AB739" s="71" t="s">
        <v>10093</v>
      </c>
      <c r="AC739" s="46" t="s">
        <v>10094</v>
      </c>
      <c r="AD739" s="85" t="s">
        <v>10072</v>
      </c>
      <c r="AE739" s="297" t="s">
        <v>10073</v>
      </c>
      <c r="AF739" s="85" t="s">
        <v>10074</v>
      </c>
      <c r="AG739" s="145">
        <v>0.0</v>
      </c>
      <c r="AH739" s="1933">
        <v>20700.0</v>
      </c>
      <c r="AI739" s="32" t="s">
        <v>10095</v>
      </c>
      <c r="AJ739" s="2498">
        <v>0.426</v>
      </c>
      <c r="AK739" s="263"/>
      <c r="AL739" s="263"/>
      <c r="AM739" s="263"/>
      <c r="AN739" s="263"/>
      <c r="AO739" s="263"/>
      <c r="AP739" s="263"/>
      <c r="AQ739" s="263"/>
      <c r="AR739" s="263"/>
      <c r="AS739" s="263"/>
      <c r="AT739" s="263"/>
      <c r="AU739" s="166"/>
      <c r="AV739" s="166"/>
      <c r="AW739" s="166"/>
      <c r="AX739" s="166"/>
      <c r="AY739" s="166"/>
      <c r="AZ739" s="166"/>
      <c r="BA739" s="166"/>
      <c r="BB739" s="166"/>
      <c r="BC739" s="166"/>
      <c r="BD739" s="166"/>
      <c r="BE739" s="166"/>
      <c r="BF739" s="166"/>
      <c r="BG739" s="166"/>
      <c r="BH739" s="166"/>
      <c r="BI739" s="166"/>
      <c r="BJ739" s="166"/>
      <c r="BK739" s="166"/>
      <c r="BL739" s="166"/>
      <c r="BM739" s="166"/>
      <c r="BN739" s="166"/>
      <c r="BO739" s="166"/>
      <c r="BP739" s="166"/>
      <c r="BQ739" s="166"/>
      <c r="BR739" s="166"/>
      <c r="BS739" s="166"/>
      <c r="BT739" s="166"/>
      <c r="BU739" s="166"/>
      <c r="BV739" s="166"/>
      <c r="BW739" s="166"/>
      <c r="BX739" s="166"/>
      <c r="BY739" s="166"/>
      <c r="BZ739" s="166"/>
      <c r="CA739" s="166"/>
      <c r="CB739" s="166"/>
      <c r="CC739" s="166"/>
      <c r="CD739" s="166"/>
      <c r="CE739" s="166"/>
      <c r="CF739" s="166"/>
      <c r="CG739" s="166"/>
      <c r="CH739" s="166"/>
      <c r="CI739" s="166"/>
      <c r="CJ739" s="166"/>
      <c r="CK739" s="166"/>
      <c r="CL739" s="166"/>
      <c r="CM739" s="166"/>
      <c r="CN739" s="166"/>
      <c r="CO739" s="166"/>
      <c r="CP739" s="166"/>
      <c r="CQ739" s="166"/>
      <c r="CR739" s="166"/>
      <c r="CS739" s="166"/>
      <c r="CT739" s="166"/>
      <c r="CU739" s="166"/>
      <c r="CV739" s="166"/>
      <c r="CW739" s="166"/>
      <c r="CX739" s="166"/>
      <c r="CY739" s="166"/>
      <c r="CZ739" s="166"/>
      <c r="DA739" s="166"/>
      <c r="DB739" s="166"/>
      <c r="DC739" s="166"/>
      <c r="DD739" s="166"/>
      <c r="DE739" s="166"/>
      <c r="DF739" s="166"/>
      <c r="DG739" s="166"/>
      <c r="DH739" s="166"/>
      <c r="DI739" s="166"/>
      <c r="DJ739" s="166"/>
      <c r="DK739" s="166"/>
      <c r="DL739" s="166"/>
      <c r="DM739" s="166"/>
      <c r="DN739" s="166"/>
      <c r="DO739" s="166"/>
      <c r="DP739" s="166"/>
      <c r="DQ739" s="166"/>
      <c r="DR739" s="166"/>
      <c r="DS739" s="166"/>
      <c r="DT739" s="166"/>
      <c r="DU739" s="166"/>
      <c r="DV739" s="166"/>
      <c r="DW739" s="166"/>
      <c r="DX739" s="58" t="str">
        <f t="shared" si="3"/>
        <v/>
      </c>
      <c r="DY739" s="58" t="str">
        <f t="shared" si="4"/>
        <v>affordable</v>
      </c>
      <c r="DZ739" s="166"/>
      <c r="EA739" s="166"/>
      <c r="EB739" s="59" t="s">
        <v>160</v>
      </c>
    </row>
    <row r="740" ht="12.75" customHeight="1">
      <c r="A740" s="30" t="s">
        <v>10096</v>
      </c>
      <c r="B740" s="31" t="s">
        <v>10097</v>
      </c>
      <c r="C740" s="32" t="s">
        <v>10098</v>
      </c>
      <c r="D740" s="32" t="s">
        <v>10099</v>
      </c>
      <c r="E740" s="32" t="s">
        <v>10100</v>
      </c>
      <c r="F740" s="32" t="s">
        <v>10101</v>
      </c>
      <c r="G740" s="32" t="s">
        <v>10102</v>
      </c>
      <c r="H740" s="32" t="s">
        <v>10103</v>
      </c>
      <c r="I740" s="32" t="s">
        <v>10104</v>
      </c>
      <c r="J740" s="33" t="s">
        <v>326</v>
      </c>
      <c r="K740" s="33" t="s">
        <v>142</v>
      </c>
      <c r="L740" s="32" t="s">
        <v>10105</v>
      </c>
      <c r="M740" s="32" t="s">
        <v>10106</v>
      </c>
      <c r="N740" s="32" t="s">
        <v>10107</v>
      </c>
      <c r="O740" s="32" t="s">
        <v>10108</v>
      </c>
      <c r="P740" s="32" t="s">
        <v>10109</v>
      </c>
      <c r="Q740" s="34">
        <f t="shared" si="1"/>
        <v>20000</v>
      </c>
      <c r="R740" s="370">
        <v>24507.0</v>
      </c>
      <c r="S740" s="466">
        <v>11555.0</v>
      </c>
      <c r="T740" s="250">
        <f t="shared" si="2"/>
        <v>40062</v>
      </c>
      <c r="U740" s="38" t="s">
        <v>10110</v>
      </c>
      <c r="V740" s="39" t="s">
        <v>10111</v>
      </c>
      <c r="W740" s="391">
        <v>216.0</v>
      </c>
      <c r="X740" s="1117">
        <v>0.766</v>
      </c>
      <c r="Y740" s="2366">
        <v>20121.0</v>
      </c>
      <c r="Z740" s="2155">
        <v>19359.0</v>
      </c>
      <c r="AA740" s="321" t="s">
        <v>10112</v>
      </c>
      <c r="AB740" s="45" t="s">
        <v>143</v>
      </c>
      <c r="AC740" s="1250">
        <v>12000.0</v>
      </c>
      <c r="AD740" s="85" t="s">
        <v>10113</v>
      </c>
      <c r="AE740" s="297" t="s">
        <v>10114</v>
      </c>
      <c r="AF740" s="85" t="s">
        <v>10115</v>
      </c>
      <c r="AG740" s="387">
        <v>12507.0</v>
      </c>
      <c r="AH740" s="1712">
        <v>28062.0</v>
      </c>
      <c r="AI740" s="32" t="s">
        <v>10116</v>
      </c>
      <c r="AJ740" s="262">
        <v>0.888</v>
      </c>
      <c r="AK740" s="263"/>
      <c r="AL740" s="263"/>
      <c r="AM740" s="263"/>
      <c r="AN740" s="263"/>
      <c r="AO740" s="263"/>
      <c r="AP740" s="263"/>
      <c r="AQ740" s="263"/>
      <c r="AR740" s="263"/>
      <c r="AS740" s="263"/>
      <c r="AT740" s="263"/>
      <c r="AU740" s="166"/>
      <c r="AV740" s="166"/>
      <c r="AW740" s="166"/>
      <c r="AX740" s="166"/>
      <c r="AY740" s="166"/>
      <c r="AZ740" s="166"/>
      <c r="BA740" s="166"/>
      <c r="BB740" s="166"/>
      <c r="BC740" s="166"/>
      <c r="BD740" s="166"/>
      <c r="BE740" s="166"/>
      <c r="BF740" s="166"/>
      <c r="BG740" s="166"/>
      <c r="BH740" s="166"/>
      <c r="BI740" s="166"/>
      <c r="BJ740" s="166"/>
      <c r="BK740" s="166"/>
      <c r="BL740" s="166"/>
      <c r="BM740" s="166"/>
      <c r="BN740" s="166"/>
      <c r="BO740" s="166"/>
      <c r="BP740" s="166"/>
      <c r="BQ740" s="166"/>
      <c r="BR740" s="166"/>
      <c r="BS740" s="166"/>
      <c r="BT740" s="166"/>
      <c r="BU740" s="166"/>
      <c r="BV740" s="166"/>
      <c r="BW740" s="166"/>
      <c r="BX740" s="166"/>
      <c r="BY740" s="166"/>
      <c r="BZ740" s="166"/>
      <c r="CA740" s="166"/>
      <c r="CB740" s="166"/>
      <c r="CC740" s="166"/>
      <c r="CD740" s="166"/>
      <c r="CE740" s="166"/>
      <c r="CF740" s="166"/>
      <c r="CG740" s="166"/>
      <c r="CH740" s="166"/>
      <c r="CI740" s="166"/>
      <c r="CJ740" s="166"/>
      <c r="CK740" s="166"/>
      <c r="CL740" s="166"/>
      <c r="CM740" s="166"/>
      <c r="CN740" s="166"/>
      <c r="CO740" s="166"/>
      <c r="CP740" s="166"/>
      <c r="CQ740" s="166"/>
      <c r="CR740" s="166"/>
      <c r="CS740" s="166"/>
      <c r="CT740" s="166"/>
      <c r="CU740" s="166"/>
      <c r="CV740" s="166"/>
      <c r="CW740" s="166"/>
      <c r="CX740" s="166"/>
      <c r="CY740" s="166"/>
      <c r="CZ740" s="166"/>
      <c r="DA740" s="166"/>
      <c r="DB740" s="166"/>
      <c r="DC740" s="166"/>
      <c r="DD740" s="166"/>
      <c r="DE740" s="166"/>
      <c r="DF740" s="166"/>
      <c r="DG740" s="166"/>
      <c r="DH740" s="166"/>
      <c r="DI740" s="166"/>
      <c r="DJ740" s="166"/>
      <c r="DK740" s="166"/>
      <c r="DL740" s="166"/>
      <c r="DM740" s="166"/>
      <c r="DN740" s="166"/>
      <c r="DO740" s="166"/>
      <c r="DP740" s="166"/>
      <c r="DQ740" s="166"/>
      <c r="DR740" s="166"/>
      <c r="DS740" s="166"/>
      <c r="DT740" s="166"/>
      <c r="DU740" s="166"/>
      <c r="DV740" s="166"/>
      <c r="DW740" s="166"/>
      <c r="DX740" s="58" t="str">
        <f t="shared" si="3"/>
        <v/>
      </c>
      <c r="DY740" s="58" t="str">
        <f t="shared" si="4"/>
        <v>affordable</v>
      </c>
      <c r="DZ740" s="166"/>
      <c r="EA740" s="166"/>
      <c r="EB740" s="59" t="s">
        <v>160</v>
      </c>
    </row>
    <row r="741" ht="12.75" customHeight="1">
      <c r="A741" s="60" t="s">
        <v>10117</v>
      </c>
      <c r="B741" s="31" t="s">
        <v>10118</v>
      </c>
      <c r="C741" s="61" t="s">
        <v>10119</v>
      </c>
      <c r="D741" s="61" t="s">
        <v>10120</v>
      </c>
      <c r="E741" s="61" t="s">
        <v>10121</v>
      </c>
      <c r="F741" s="32" t="s">
        <v>10122</v>
      </c>
      <c r="G741" s="32" t="s">
        <v>10123</v>
      </c>
      <c r="H741" s="32"/>
      <c r="I741" s="32" t="s">
        <v>10124</v>
      </c>
      <c r="J741" s="33" t="s">
        <v>326</v>
      </c>
      <c r="K741" s="33" t="s">
        <v>142</v>
      </c>
      <c r="L741" s="32" t="s">
        <v>10125</v>
      </c>
      <c r="M741" s="32" t="s">
        <v>10126</v>
      </c>
      <c r="N741" s="32" t="s">
        <v>10127</v>
      </c>
      <c r="O741" s="32" t="s">
        <v>10128</v>
      </c>
      <c r="P741" s="32" t="s">
        <v>10129</v>
      </c>
      <c r="Q741" s="34">
        <f t="shared" si="1"/>
        <v>35000</v>
      </c>
      <c r="R741" s="1540">
        <v>24152.0</v>
      </c>
      <c r="S741" s="2121">
        <v>10742.0</v>
      </c>
      <c r="T741" s="538">
        <f t="shared" si="2"/>
        <v>38894</v>
      </c>
      <c r="U741" s="139" t="s">
        <v>10130</v>
      </c>
      <c r="V741" s="39" t="s">
        <v>10131</v>
      </c>
      <c r="W741" s="171">
        <v>429.0</v>
      </c>
      <c r="X741" s="2147">
        <v>0.744</v>
      </c>
      <c r="Y741" s="565">
        <v>6761.0</v>
      </c>
      <c r="Z741" s="1607">
        <v>32150.0</v>
      </c>
      <c r="AA741" s="44" t="s">
        <v>10132</v>
      </c>
      <c r="AB741" s="45" t="s">
        <v>143</v>
      </c>
      <c r="AC741" s="860" t="s">
        <v>10133</v>
      </c>
      <c r="AD741" s="87" t="s">
        <v>423</v>
      </c>
      <c r="AE741" s="376" t="s">
        <v>10134</v>
      </c>
      <c r="AF741" s="85" t="s">
        <v>10135</v>
      </c>
      <c r="AG741" s="466">
        <v>11852.0</v>
      </c>
      <c r="AH741" s="103">
        <v>26594.0</v>
      </c>
      <c r="AI741" s="32" t="s">
        <v>10136</v>
      </c>
      <c r="AJ741" s="478">
        <v>0.709</v>
      </c>
      <c r="AK741" s="263"/>
      <c r="AL741" s="263"/>
      <c r="AM741" s="263"/>
      <c r="AN741" s="263"/>
      <c r="AO741" s="263"/>
      <c r="AP741" s="263"/>
      <c r="AQ741" s="263"/>
      <c r="AR741" s="263"/>
      <c r="AS741" s="263"/>
      <c r="AT741" s="263"/>
      <c r="AU741" s="166"/>
      <c r="AV741" s="166"/>
      <c r="AW741" s="166"/>
      <c r="AX741" s="166"/>
      <c r="AY741" s="166"/>
      <c r="AZ741" s="166"/>
      <c r="BA741" s="166"/>
      <c r="BB741" s="166"/>
      <c r="BC741" s="166"/>
      <c r="BD741" s="166"/>
      <c r="BE741" s="166"/>
      <c r="BF741" s="166"/>
      <c r="BG741" s="166"/>
      <c r="BH741" s="166"/>
      <c r="BI741" s="166"/>
      <c r="BJ741" s="166"/>
      <c r="BK741" s="166"/>
      <c r="BL741" s="166"/>
      <c r="BM741" s="166"/>
      <c r="BN741" s="166"/>
      <c r="BO741" s="166"/>
      <c r="BP741" s="166"/>
      <c r="BQ741" s="166"/>
      <c r="BR741" s="166"/>
      <c r="BS741" s="166"/>
      <c r="BT741" s="166"/>
      <c r="BU741" s="166"/>
      <c r="BV741" s="166"/>
      <c r="BW741" s="166"/>
      <c r="BX741" s="166"/>
      <c r="BY741" s="166"/>
      <c r="BZ741" s="166"/>
      <c r="CA741" s="166"/>
      <c r="CB741" s="166"/>
      <c r="CC741" s="166"/>
      <c r="CD741" s="166"/>
      <c r="CE741" s="166"/>
      <c r="CF741" s="166"/>
      <c r="CG741" s="166"/>
      <c r="CH741" s="166"/>
      <c r="CI741" s="166"/>
      <c r="CJ741" s="166"/>
      <c r="CK741" s="166"/>
      <c r="CL741" s="166"/>
      <c r="CM741" s="166"/>
      <c r="CN741" s="166"/>
      <c r="CO741" s="166"/>
      <c r="CP741" s="166"/>
      <c r="CQ741" s="166"/>
      <c r="CR741" s="166"/>
      <c r="CS741" s="166"/>
      <c r="CT741" s="166"/>
      <c r="CU741" s="166"/>
      <c r="CV741" s="166"/>
      <c r="CW741" s="166"/>
      <c r="CX741" s="166"/>
      <c r="CY741" s="166"/>
      <c r="CZ741" s="166"/>
      <c r="DA741" s="166"/>
      <c r="DB741" s="166"/>
      <c r="DC741" s="166"/>
      <c r="DD741" s="166"/>
      <c r="DE741" s="166"/>
      <c r="DF741" s="166"/>
      <c r="DG741" s="166"/>
      <c r="DH741" s="166"/>
      <c r="DI741" s="166"/>
      <c r="DJ741" s="166"/>
      <c r="DK741" s="166"/>
      <c r="DL741" s="166"/>
      <c r="DM741" s="166"/>
      <c r="DN741" s="166"/>
      <c r="DO741" s="166"/>
      <c r="DP741" s="166"/>
      <c r="DQ741" s="166"/>
      <c r="DR741" s="166"/>
      <c r="DS741" s="166"/>
      <c r="DT741" s="166"/>
      <c r="DU741" s="166"/>
      <c r="DV741" s="166"/>
      <c r="DW741" s="166"/>
      <c r="DX741" s="58" t="str">
        <f t="shared" si="3"/>
        <v/>
      </c>
      <c r="DY741" s="58" t="str">
        <f t="shared" si="4"/>
        <v/>
      </c>
      <c r="DZ741" s="166"/>
      <c r="EA741" s="166"/>
      <c r="EB741" s="59" t="s">
        <v>160</v>
      </c>
    </row>
    <row r="742" ht="12.75" customHeight="1">
      <c r="A742" s="60" t="s">
        <v>10137</v>
      </c>
      <c r="B742" s="324"/>
      <c r="C742" s="61" t="s">
        <v>3787</v>
      </c>
      <c r="D742" s="61" t="s">
        <v>3788</v>
      </c>
      <c r="E742" s="61" t="s">
        <v>3789</v>
      </c>
      <c r="F742" s="32" t="s">
        <v>137</v>
      </c>
      <c r="G742" s="33" t="s">
        <v>138</v>
      </c>
      <c r="H742" s="32" t="s">
        <v>3762</v>
      </c>
      <c r="I742" s="32" t="s">
        <v>10138</v>
      </c>
      <c r="J742" s="33" t="s">
        <v>141</v>
      </c>
      <c r="K742" s="33" t="s">
        <v>142</v>
      </c>
      <c r="L742" s="32" t="s">
        <v>143</v>
      </c>
      <c r="M742" s="32" t="s">
        <v>745</v>
      </c>
      <c r="N742" s="32" t="s">
        <v>10139</v>
      </c>
      <c r="O742" s="32" t="s">
        <v>146</v>
      </c>
      <c r="P742" s="32" t="s">
        <v>10140</v>
      </c>
      <c r="Q742" s="34">
        <f t="shared" si="1"/>
        <v>40000</v>
      </c>
      <c r="R742" s="1874">
        <v>58378.0</v>
      </c>
      <c r="S742" s="1166">
        <v>19490.0</v>
      </c>
      <c r="T742" s="2053">
        <f t="shared" si="2"/>
        <v>81868</v>
      </c>
      <c r="U742" s="32"/>
      <c r="V742" s="39" t="s">
        <v>149</v>
      </c>
      <c r="W742" s="596">
        <v>70.0</v>
      </c>
      <c r="X742" s="1831">
        <v>0.97</v>
      </c>
      <c r="Y742" s="1736">
        <v>41438.0</v>
      </c>
      <c r="Z742" s="1593">
        <v>35766.0</v>
      </c>
      <c r="AA742" s="2098" t="s">
        <v>4631</v>
      </c>
      <c r="AB742" s="45" t="s">
        <v>143</v>
      </c>
      <c r="AC742" s="46" t="s">
        <v>10141</v>
      </c>
      <c r="AD742" s="102" t="s">
        <v>10142</v>
      </c>
      <c r="AE742" s="1070" t="s">
        <v>10143</v>
      </c>
      <c r="AF742" s="102" t="s">
        <v>10144</v>
      </c>
      <c r="AG742" s="49">
        <v>0.0</v>
      </c>
      <c r="AH742" s="1819">
        <v>23490.0</v>
      </c>
      <c r="AI742" s="32" t="s">
        <v>10145</v>
      </c>
      <c r="AJ742" s="1865">
        <v>0.84</v>
      </c>
      <c r="AK742" s="2218">
        <v>0.46</v>
      </c>
      <c r="AL742" s="1918">
        <v>0.17</v>
      </c>
      <c r="AM742" s="61" t="s">
        <v>156</v>
      </c>
      <c r="AN742" s="61"/>
      <c r="AO742" s="61" t="s">
        <v>156</v>
      </c>
      <c r="AP742" s="61"/>
      <c r="AQ742" s="1865">
        <v>0.84</v>
      </c>
      <c r="AR742" s="32"/>
      <c r="AS742" s="79" t="s">
        <v>173</v>
      </c>
      <c r="AT742" s="32"/>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c r="CD742" s="56"/>
      <c r="CE742" s="56"/>
      <c r="CF742" s="56"/>
      <c r="CG742" s="56"/>
      <c r="CH742" s="56"/>
      <c r="CI742" s="56"/>
      <c r="CJ742" s="56"/>
      <c r="CK742" s="56"/>
      <c r="CL742" s="56"/>
      <c r="CM742" s="56"/>
      <c r="CN742" s="56"/>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8" t="s">
        <v>159</v>
      </c>
      <c r="DX742" s="58" t="str">
        <f t="shared" si="3"/>
        <v/>
      </c>
      <c r="DY742" s="58" t="str">
        <f t="shared" si="4"/>
        <v/>
      </c>
      <c r="DZ742" s="58"/>
      <c r="EA742" s="58"/>
      <c r="EB742" s="59" t="s">
        <v>160</v>
      </c>
    </row>
    <row r="743" ht="12.75" customHeight="1">
      <c r="A743" s="30" t="s">
        <v>10146</v>
      </c>
      <c r="B743" s="31" t="s">
        <v>10147</v>
      </c>
      <c r="C743" s="32" t="s">
        <v>10148</v>
      </c>
      <c r="D743" s="32" t="s">
        <v>10149</v>
      </c>
      <c r="E743" s="32" t="s">
        <v>10150</v>
      </c>
      <c r="F743" s="32" t="s">
        <v>10151</v>
      </c>
      <c r="G743" s="33" t="s">
        <v>138</v>
      </c>
      <c r="H743" s="32" t="s">
        <v>10152</v>
      </c>
      <c r="I743" s="32" t="s">
        <v>10153</v>
      </c>
      <c r="J743" s="33" t="s">
        <v>141</v>
      </c>
      <c r="K743" s="33" t="s">
        <v>142</v>
      </c>
      <c r="L743" s="32" t="s">
        <v>10154</v>
      </c>
      <c r="M743" s="32" t="s">
        <v>10155</v>
      </c>
      <c r="N743" s="32" t="s">
        <v>10156</v>
      </c>
      <c r="O743" s="32" t="s">
        <v>10157</v>
      </c>
      <c r="P743" s="32" t="s">
        <v>10158</v>
      </c>
      <c r="Q743" s="34">
        <f t="shared" si="1"/>
        <v>40000</v>
      </c>
      <c r="R743" s="1656">
        <v>58378.0</v>
      </c>
      <c r="S743" s="307">
        <v>19490.0</v>
      </c>
      <c r="T743" s="1733">
        <f t="shared" si="2"/>
        <v>81868</v>
      </c>
      <c r="U743" s="38" t="s">
        <v>10159</v>
      </c>
      <c r="V743" s="39" t="s">
        <v>10160</v>
      </c>
      <c r="W743" s="1835">
        <v>70.0</v>
      </c>
      <c r="X743" s="1839">
        <v>0.972</v>
      </c>
      <c r="Y743" s="1736">
        <v>41438.0</v>
      </c>
      <c r="Z743" s="1512">
        <v>35766.0</v>
      </c>
      <c r="AA743" s="2098" t="s">
        <v>10161</v>
      </c>
      <c r="AB743" s="45" t="s">
        <v>143</v>
      </c>
      <c r="AC743" s="46" t="s">
        <v>10162</v>
      </c>
      <c r="AD743" s="85" t="s">
        <v>10142</v>
      </c>
      <c r="AE743" s="376" t="s">
        <v>10143</v>
      </c>
      <c r="AF743" s="85" t="s">
        <v>10144</v>
      </c>
      <c r="AG743" s="145">
        <v>0.0</v>
      </c>
      <c r="AH743" s="2492">
        <v>23490.0</v>
      </c>
      <c r="AI743" s="32" t="s">
        <v>10163</v>
      </c>
      <c r="AJ743" s="119">
        <v>0.84</v>
      </c>
      <c r="AK743" s="91"/>
      <c r="AL743" s="91"/>
      <c r="AM743" s="91"/>
      <c r="AN743" s="91"/>
      <c r="AO743" s="91"/>
      <c r="AP743" s="91"/>
      <c r="AQ743" s="91"/>
      <c r="AR743" s="91"/>
      <c r="AS743" s="91"/>
      <c r="AT743" s="91"/>
      <c r="AU743" s="92"/>
      <c r="AV743" s="92"/>
      <c r="AW743" s="92"/>
      <c r="AX743" s="92"/>
      <c r="AY743" s="92"/>
      <c r="AZ743" s="92"/>
      <c r="BA743" s="92"/>
      <c r="BB743" s="92"/>
      <c r="BC743" s="92"/>
      <c r="BD743" s="92"/>
      <c r="BE743" s="92"/>
      <c r="BF743" s="92"/>
      <c r="BG743" s="92"/>
      <c r="BH743" s="92"/>
      <c r="BI743" s="92"/>
      <c r="BJ743" s="92"/>
      <c r="BK743" s="92"/>
      <c r="BL743" s="92"/>
      <c r="BM743" s="92"/>
      <c r="BN743" s="92"/>
      <c r="BO743" s="92"/>
      <c r="BP743" s="92"/>
      <c r="BQ743" s="92"/>
      <c r="BR743" s="92"/>
      <c r="BS743" s="92"/>
      <c r="BT743" s="92"/>
      <c r="BU743" s="92"/>
      <c r="BV743" s="92"/>
      <c r="BW743" s="92"/>
      <c r="BX743" s="92"/>
      <c r="BY743" s="92"/>
      <c r="BZ743" s="92"/>
      <c r="CA743" s="92"/>
      <c r="CB743" s="92"/>
      <c r="CC743" s="92"/>
      <c r="CD743" s="92"/>
      <c r="CE743" s="92"/>
      <c r="CF743" s="92"/>
      <c r="CG743" s="92"/>
      <c r="CH743" s="92"/>
      <c r="CI743" s="92"/>
      <c r="CJ743" s="92"/>
      <c r="CK743" s="92"/>
      <c r="CL743" s="92"/>
      <c r="CM743" s="92"/>
      <c r="CN743" s="92"/>
      <c r="CO743" s="92"/>
      <c r="CP743" s="92"/>
      <c r="CQ743" s="92"/>
      <c r="CR743" s="92"/>
      <c r="CS743" s="92"/>
      <c r="CT743" s="92"/>
      <c r="CU743" s="92"/>
      <c r="CV743" s="92"/>
      <c r="CW743" s="92"/>
      <c r="CX743" s="92"/>
      <c r="CY743" s="92"/>
      <c r="CZ743" s="92"/>
      <c r="DA743" s="92"/>
      <c r="DB743" s="92"/>
      <c r="DC743" s="92"/>
      <c r="DD743" s="92"/>
      <c r="DE743" s="92"/>
      <c r="DF743" s="92"/>
      <c r="DG743" s="92"/>
      <c r="DH743" s="92"/>
      <c r="DI743" s="92"/>
      <c r="DJ743" s="92"/>
      <c r="DK743" s="92"/>
      <c r="DL743" s="92"/>
      <c r="DM743" s="92"/>
      <c r="DN743" s="92"/>
      <c r="DO743" s="92"/>
      <c r="DP743" s="92"/>
      <c r="DQ743" s="92"/>
      <c r="DR743" s="92"/>
      <c r="DS743" s="92"/>
      <c r="DT743" s="92"/>
      <c r="DU743" s="92"/>
      <c r="DV743" s="92"/>
      <c r="DW743" s="92"/>
      <c r="DX743" s="58" t="str">
        <f t="shared" si="3"/>
        <v/>
      </c>
      <c r="DY743" s="58" t="str">
        <f t="shared" si="4"/>
        <v/>
      </c>
      <c r="DZ743" s="92"/>
      <c r="EA743" s="92"/>
      <c r="EB743" s="59" t="s">
        <v>160</v>
      </c>
    </row>
    <row r="744" ht="12.75" customHeight="1">
      <c r="A744" s="30" t="s">
        <v>10164</v>
      </c>
      <c r="B744" s="324"/>
      <c r="C744" s="32" t="s">
        <v>1159</v>
      </c>
      <c r="D744" s="32" t="s">
        <v>10165</v>
      </c>
      <c r="E744" s="32" t="s">
        <v>10166</v>
      </c>
      <c r="F744" s="32" t="s">
        <v>137</v>
      </c>
      <c r="G744" s="32" t="s">
        <v>2164</v>
      </c>
      <c r="H744" s="32"/>
      <c r="I744" s="32" t="s">
        <v>1870</v>
      </c>
      <c r="J744" s="33" t="s">
        <v>167</v>
      </c>
      <c r="K744" s="33" t="s">
        <v>142</v>
      </c>
      <c r="L744" s="32" t="s">
        <v>143</v>
      </c>
      <c r="M744" s="32" t="s">
        <v>745</v>
      </c>
      <c r="N744" s="32" t="s">
        <v>10167</v>
      </c>
      <c r="O744" s="32" t="s">
        <v>146</v>
      </c>
      <c r="P744" s="32" t="s">
        <v>171</v>
      </c>
      <c r="Q744" s="34" t="str">
        <f t="shared" si="1"/>
        <v/>
      </c>
      <c r="R744" s="1629">
        <v>37475.0</v>
      </c>
      <c r="S744" s="2191">
        <v>12235.0</v>
      </c>
      <c r="T744" s="862">
        <f t="shared" si="2"/>
        <v>53710</v>
      </c>
      <c r="U744" s="32"/>
      <c r="V744" s="65" t="s">
        <v>173</v>
      </c>
      <c r="W744" s="282">
        <v>145.0</v>
      </c>
      <c r="X744" s="67">
        <v>1.0</v>
      </c>
      <c r="Y744" s="32" t="s">
        <v>836</v>
      </c>
      <c r="Z744" s="32"/>
      <c r="AA744" s="32"/>
      <c r="AB744" s="32"/>
      <c r="AC744" s="32"/>
      <c r="AD744" s="102"/>
      <c r="AE744" s="102"/>
      <c r="AF744" s="102"/>
      <c r="AG744" s="32"/>
      <c r="AH744" s="32"/>
      <c r="AI744" s="33" t="s">
        <v>223</v>
      </c>
      <c r="AJ744" s="491">
        <v>0.47</v>
      </c>
      <c r="AK744" s="32"/>
      <c r="AL744" s="959">
        <v>0.14</v>
      </c>
      <c r="AM744" s="32" t="s">
        <v>156</v>
      </c>
      <c r="AN744" s="32"/>
      <c r="AO744" s="32" t="s">
        <v>156</v>
      </c>
      <c r="AP744" s="32"/>
      <c r="AQ744" s="491">
        <v>0.47</v>
      </c>
      <c r="AR744" s="33"/>
      <c r="AS744" s="55" t="s">
        <v>157</v>
      </c>
      <c r="AT744" s="32"/>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c r="CD744" s="56"/>
      <c r="CE744" s="56"/>
      <c r="CF744" s="56"/>
      <c r="CG744" s="56"/>
      <c r="CH744" s="56"/>
      <c r="CI744" s="56"/>
      <c r="CJ744" s="56"/>
      <c r="CK744" s="56"/>
      <c r="CL744" s="56"/>
      <c r="CM744" s="56"/>
      <c r="CN744" s="56"/>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8" t="s">
        <v>159</v>
      </c>
      <c r="DX744" s="58" t="str">
        <f t="shared" si="3"/>
        <v>generous_aid</v>
      </c>
      <c r="DY744" s="58" t="str">
        <f t="shared" si="4"/>
        <v/>
      </c>
      <c r="DZ744" s="58"/>
      <c r="EA744" s="58"/>
      <c r="EB744" s="59" t="s">
        <v>160</v>
      </c>
    </row>
    <row r="745" ht="12.75" customHeight="1">
      <c r="A745" s="60" t="s">
        <v>10168</v>
      </c>
      <c r="B745" s="31" t="s">
        <v>10169</v>
      </c>
      <c r="C745" s="61" t="s">
        <v>10170</v>
      </c>
      <c r="D745" s="61" t="s">
        <v>10171</v>
      </c>
      <c r="E745" s="61" t="s">
        <v>10172</v>
      </c>
      <c r="F745" s="32" t="s">
        <v>10173</v>
      </c>
      <c r="G745" s="32" t="s">
        <v>10174</v>
      </c>
      <c r="H745" s="32"/>
      <c r="I745" s="32" t="s">
        <v>10175</v>
      </c>
      <c r="J745" s="33" t="s">
        <v>167</v>
      </c>
      <c r="K745" s="33" t="s">
        <v>142</v>
      </c>
      <c r="L745" s="32" t="s">
        <v>10176</v>
      </c>
      <c r="M745" s="32" t="s">
        <v>10177</v>
      </c>
      <c r="N745" s="32" t="s">
        <v>10178</v>
      </c>
      <c r="O745" s="32" t="s">
        <v>10179</v>
      </c>
      <c r="P745" s="32" t="s">
        <v>10180</v>
      </c>
      <c r="Q745" s="34" t="str">
        <f t="shared" si="1"/>
        <v/>
      </c>
      <c r="R745" s="956">
        <v>37475.0</v>
      </c>
      <c r="S745" s="260">
        <v>12235.0</v>
      </c>
      <c r="T745" s="360">
        <f t="shared" si="2"/>
        <v>53710</v>
      </c>
      <c r="U745" s="38" t="s">
        <v>10181</v>
      </c>
      <c r="V745" s="65" t="s">
        <v>10182</v>
      </c>
      <c r="W745" s="110">
        <v>145.0</v>
      </c>
      <c r="X745" s="67">
        <v>1.0</v>
      </c>
      <c r="Y745" s="61" t="s">
        <v>10183</v>
      </c>
      <c r="Z745" s="61"/>
      <c r="AA745" s="61"/>
      <c r="AB745" s="61"/>
      <c r="AC745" s="61"/>
      <c r="AD745" s="85"/>
      <c r="AE745" s="85"/>
      <c r="AF745" s="85"/>
      <c r="AG745" s="61"/>
      <c r="AH745" s="61"/>
      <c r="AI745" s="33" t="s">
        <v>223</v>
      </c>
      <c r="AJ745" s="489">
        <v>0.47</v>
      </c>
      <c r="AK745" s="91"/>
      <c r="AL745" s="91"/>
      <c r="AM745" s="91"/>
      <c r="AN745" s="91"/>
      <c r="AO745" s="91"/>
      <c r="AP745" s="91"/>
      <c r="AQ745" s="91"/>
      <c r="AR745" s="91"/>
      <c r="AS745" s="91"/>
      <c r="AT745" s="91"/>
      <c r="AU745" s="92"/>
      <c r="AV745" s="92"/>
      <c r="AW745" s="92"/>
      <c r="AX745" s="92"/>
      <c r="AY745" s="92"/>
      <c r="AZ745" s="92"/>
      <c r="BA745" s="92"/>
      <c r="BB745" s="92"/>
      <c r="BC745" s="92"/>
      <c r="BD745" s="92"/>
      <c r="BE745" s="92"/>
      <c r="BF745" s="92"/>
      <c r="BG745" s="92"/>
      <c r="BH745" s="92"/>
      <c r="BI745" s="92"/>
      <c r="BJ745" s="92"/>
      <c r="BK745" s="92"/>
      <c r="BL745" s="92"/>
      <c r="BM745" s="92"/>
      <c r="BN745" s="92"/>
      <c r="BO745" s="92"/>
      <c r="BP745" s="92"/>
      <c r="BQ745" s="92"/>
      <c r="BR745" s="92"/>
      <c r="BS745" s="92"/>
      <c r="BT745" s="92"/>
      <c r="BU745" s="92"/>
      <c r="BV745" s="92"/>
      <c r="BW745" s="92"/>
      <c r="BX745" s="92"/>
      <c r="BY745" s="92"/>
      <c r="BZ745" s="92"/>
      <c r="CA745" s="92"/>
      <c r="CB745" s="92"/>
      <c r="CC745" s="92"/>
      <c r="CD745" s="92"/>
      <c r="CE745" s="92"/>
      <c r="CF745" s="92"/>
      <c r="CG745" s="92"/>
      <c r="CH745" s="92"/>
      <c r="CI745" s="92"/>
      <c r="CJ745" s="92"/>
      <c r="CK745" s="92"/>
      <c r="CL745" s="92"/>
      <c r="CM745" s="92"/>
      <c r="CN745" s="92"/>
      <c r="CO745" s="92"/>
      <c r="CP745" s="92"/>
      <c r="CQ745" s="92"/>
      <c r="CR745" s="92"/>
      <c r="CS745" s="92"/>
      <c r="CT745" s="92"/>
      <c r="CU745" s="92"/>
      <c r="CV745" s="92"/>
      <c r="CW745" s="92"/>
      <c r="CX745" s="92"/>
      <c r="CY745" s="92"/>
      <c r="CZ745" s="92"/>
      <c r="DA745" s="92"/>
      <c r="DB745" s="92"/>
      <c r="DC745" s="92"/>
      <c r="DD745" s="92"/>
      <c r="DE745" s="92"/>
      <c r="DF745" s="92"/>
      <c r="DG745" s="92"/>
      <c r="DH745" s="92"/>
      <c r="DI745" s="92"/>
      <c r="DJ745" s="92"/>
      <c r="DK745" s="92"/>
      <c r="DL745" s="92"/>
      <c r="DM745" s="92"/>
      <c r="DN745" s="92"/>
      <c r="DO745" s="92"/>
      <c r="DP745" s="92"/>
      <c r="DQ745" s="92"/>
      <c r="DR745" s="92"/>
      <c r="DS745" s="92"/>
      <c r="DT745" s="92"/>
      <c r="DU745" s="92"/>
      <c r="DV745" s="92"/>
      <c r="DW745" s="92"/>
      <c r="DX745" s="58" t="str">
        <f t="shared" si="3"/>
        <v>generous_aid</v>
      </c>
      <c r="DY745" s="58" t="str">
        <f t="shared" si="4"/>
        <v/>
      </c>
      <c r="DZ745" s="92"/>
      <c r="EA745" s="92"/>
      <c r="EB745" s="59" t="s">
        <v>160</v>
      </c>
    </row>
    <row r="746" ht="12.75" customHeight="1">
      <c r="A746" s="60" t="s">
        <v>10184</v>
      </c>
      <c r="B746" s="324"/>
      <c r="C746" s="61" t="s">
        <v>10185</v>
      </c>
      <c r="D746" s="61" t="s">
        <v>1160</v>
      </c>
      <c r="E746" s="61" t="s">
        <v>1161</v>
      </c>
      <c r="F746" s="32" t="s">
        <v>324</v>
      </c>
      <c r="G746" s="33" t="s">
        <v>138</v>
      </c>
      <c r="H746" s="32" t="s">
        <v>1056</v>
      </c>
      <c r="I746" s="32" t="s">
        <v>140</v>
      </c>
      <c r="J746" s="33" t="s">
        <v>141</v>
      </c>
      <c r="K746" s="33" t="s">
        <v>142</v>
      </c>
      <c r="L746" s="32" t="s">
        <v>143</v>
      </c>
      <c r="M746" s="32" t="s">
        <v>745</v>
      </c>
      <c r="N746" s="32" t="s">
        <v>10186</v>
      </c>
      <c r="O746" s="32" t="s">
        <v>146</v>
      </c>
      <c r="P746" s="32" t="s">
        <v>147</v>
      </c>
      <c r="Q746" s="34">
        <f t="shared" si="1"/>
        <v>40000</v>
      </c>
      <c r="R746" s="63">
        <v>25752.0</v>
      </c>
      <c r="S746" s="249">
        <v>14976.0</v>
      </c>
      <c r="T746" s="464">
        <f t="shared" si="2"/>
        <v>44728</v>
      </c>
      <c r="U746" s="32"/>
      <c r="V746" s="71" t="s">
        <v>1512</v>
      </c>
      <c r="W746" s="2424">
        <v>13.0</v>
      </c>
      <c r="X746" s="1339">
        <v>0.28</v>
      </c>
      <c r="Y746" s="2020">
        <v>4961.0</v>
      </c>
      <c r="Z746" s="1512">
        <v>37751.0</v>
      </c>
      <c r="AA746" s="32" t="s">
        <v>2099</v>
      </c>
      <c r="AB746" s="45" t="s">
        <v>143</v>
      </c>
      <c r="AC746" s="61"/>
      <c r="AD746" s="102"/>
      <c r="AE746" s="102"/>
      <c r="AF746" s="102"/>
      <c r="AG746" s="61"/>
      <c r="AH746" s="61"/>
      <c r="AI746" s="32"/>
      <c r="AJ746" s="2490">
        <v>0.621</v>
      </c>
      <c r="AK746" s="1276">
        <v>0.211</v>
      </c>
      <c r="AL746" s="1804">
        <v>0.22</v>
      </c>
      <c r="AM746" s="91">
        <v>0.3</v>
      </c>
      <c r="AN746" s="2499">
        <v>299.0</v>
      </c>
      <c r="AO746" s="1655">
        <v>63.0</v>
      </c>
      <c r="AP746" s="1954">
        <v>19.0</v>
      </c>
      <c r="AQ746" s="2418">
        <v>0.616</v>
      </c>
      <c r="AR746" s="33"/>
      <c r="AS746" s="185" t="s">
        <v>296</v>
      </c>
      <c r="AT746" s="32"/>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c r="CD746" s="56"/>
      <c r="CE746" s="56"/>
      <c r="CF746" s="56"/>
      <c r="CG746" s="56"/>
      <c r="CH746" s="56"/>
      <c r="CI746" s="56"/>
      <c r="CJ746" s="56"/>
      <c r="CK746" s="56"/>
      <c r="CL746" s="56"/>
      <c r="CM746" s="56"/>
      <c r="CN746" s="56"/>
      <c r="CO746" s="56"/>
      <c r="CP746" s="56"/>
      <c r="CQ746" s="56"/>
      <c r="CR746" s="56"/>
      <c r="CS746" s="56"/>
      <c r="CT746" s="56"/>
      <c r="CU746" s="56"/>
      <c r="CV746" s="56"/>
      <c r="CW746" s="56"/>
      <c r="CX746" s="56"/>
      <c r="CY746" s="56"/>
      <c r="CZ746" s="56"/>
      <c r="DA746" s="56"/>
      <c r="DB746" s="56"/>
      <c r="DC746" s="56"/>
      <c r="DD746" s="56"/>
      <c r="DE746" s="56"/>
      <c r="DF746" s="56"/>
      <c r="DG746" s="56"/>
      <c r="DH746" s="56"/>
      <c r="DI746" s="56"/>
      <c r="DJ746" s="56"/>
      <c r="DK746" s="56"/>
      <c r="DL746" s="56"/>
      <c r="DM746" s="56"/>
      <c r="DN746" s="56"/>
      <c r="DO746" s="56"/>
      <c r="DP746" s="56"/>
      <c r="DQ746" s="56"/>
      <c r="DR746" s="56"/>
      <c r="DS746" s="56"/>
      <c r="DT746" s="56"/>
      <c r="DU746" s="56"/>
      <c r="DV746" s="56"/>
      <c r="DW746" s="58" t="s">
        <v>159</v>
      </c>
      <c r="DX746" s="58" t="str">
        <f t="shared" si="3"/>
        <v/>
      </c>
      <c r="DY746" s="58" t="str">
        <f t="shared" si="4"/>
        <v/>
      </c>
      <c r="DZ746" s="58"/>
      <c r="EA746" s="58"/>
      <c r="EB746" s="59" t="s">
        <v>160</v>
      </c>
    </row>
    <row r="747" ht="12.75" customHeight="1">
      <c r="A747" s="30" t="s">
        <v>10187</v>
      </c>
      <c r="B747" s="31" t="s">
        <v>10188</v>
      </c>
      <c r="C747" s="32" t="s">
        <v>10189</v>
      </c>
      <c r="D747" s="32" t="s">
        <v>10190</v>
      </c>
      <c r="E747" s="32" t="s">
        <v>10191</v>
      </c>
      <c r="F747" s="32" t="s">
        <v>10192</v>
      </c>
      <c r="G747" s="33" t="s">
        <v>138</v>
      </c>
      <c r="H747" s="32" t="s">
        <v>10193</v>
      </c>
      <c r="I747" s="32" t="s">
        <v>10194</v>
      </c>
      <c r="J747" s="33" t="s">
        <v>141</v>
      </c>
      <c r="K747" s="33" t="s">
        <v>142</v>
      </c>
      <c r="L747" s="32" t="s">
        <v>10195</v>
      </c>
      <c r="M747" s="32" t="s">
        <v>10196</v>
      </c>
      <c r="N747" s="32" t="s">
        <v>10197</v>
      </c>
      <c r="O747" s="32" t="s">
        <v>10198</v>
      </c>
      <c r="P747" s="32" t="s">
        <v>10199</v>
      </c>
      <c r="Q747" s="34">
        <f t="shared" si="1"/>
        <v>40000</v>
      </c>
      <c r="R747" s="169">
        <v>25752.0</v>
      </c>
      <c r="S747" s="880">
        <v>14976.0</v>
      </c>
      <c r="T747" s="1231">
        <f t="shared" si="2"/>
        <v>44728</v>
      </c>
      <c r="U747" s="38" t="s">
        <v>10200</v>
      </c>
      <c r="V747" s="71" t="s">
        <v>10201</v>
      </c>
      <c r="W747" s="308">
        <v>13.0</v>
      </c>
      <c r="X747" s="695">
        <v>0.277</v>
      </c>
      <c r="Y747" s="2020">
        <v>4961.0</v>
      </c>
      <c r="Z747" s="745">
        <v>37751.0</v>
      </c>
      <c r="AA747" s="32" t="s">
        <v>10202</v>
      </c>
      <c r="AB747" s="45" t="s">
        <v>143</v>
      </c>
      <c r="AC747" s="32"/>
      <c r="AD747" s="85"/>
      <c r="AE747" s="85"/>
      <c r="AF747" s="85"/>
      <c r="AG747" s="32"/>
      <c r="AH747" s="32"/>
      <c r="AI747" s="32"/>
      <c r="AJ747" s="1190">
        <v>0.621</v>
      </c>
      <c r="AK747" s="263"/>
      <c r="AL747" s="263"/>
      <c r="AM747" s="263"/>
      <c r="AN747" s="263"/>
      <c r="AO747" s="263"/>
      <c r="AP747" s="263"/>
      <c r="AQ747" s="263"/>
      <c r="AR747" s="263"/>
      <c r="AS747" s="263"/>
      <c r="AT747" s="263"/>
      <c r="AU747" s="166"/>
      <c r="AV747" s="166"/>
      <c r="AW747" s="166"/>
      <c r="AX747" s="166"/>
      <c r="AY747" s="166"/>
      <c r="AZ747" s="166"/>
      <c r="BA747" s="166"/>
      <c r="BB747" s="166"/>
      <c r="BC747" s="166"/>
      <c r="BD747" s="166"/>
      <c r="BE747" s="166"/>
      <c r="BF747" s="166"/>
      <c r="BG747" s="166"/>
      <c r="BH747" s="166"/>
      <c r="BI747" s="166"/>
      <c r="BJ747" s="166"/>
      <c r="BK747" s="166"/>
      <c r="BL747" s="166"/>
      <c r="BM747" s="166"/>
      <c r="BN747" s="166"/>
      <c r="BO747" s="166"/>
      <c r="BP747" s="166"/>
      <c r="BQ747" s="166"/>
      <c r="BR747" s="166"/>
      <c r="BS747" s="166"/>
      <c r="BT747" s="166"/>
      <c r="BU747" s="166"/>
      <c r="BV747" s="166"/>
      <c r="BW747" s="166"/>
      <c r="BX747" s="166"/>
      <c r="BY747" s="166"/>
      <c r="BZ747" s="166"/>
      <c r="CA747" s="166"/>
      <c r="CB747" s="166"/>
      <c r="CC747" s="166"/>
      <c r="CD747" s="166"/>
      <c r="CE747" s="166"/>
      <c r="CF747" s="166"/>
      <c r="CG747" s="166"/>
      <c r="CH747" s="166"/>
      <c r="CI747" s="166"/>
      <c r="CJ747" s="166"/>
      <c r="CK747" s="166"/>
      <c r="CL747" s="166"/>
      <c r="CM747" s="166"/>
      <c r="CN747" s="166"/>
      <c r="CO747" s="166"/>
      <c r="CP747" s="166"/>
      <c r="CQ747" s="166"/>
      <c r="CR747" s="166"/>
      <c r="CS747" s="166"/>
      <c r="CT747" s="166"/>
      <c r="CU747" s="166"/>
      <c r="CV747" s="166"/>
      <c r="CW747" s="166"/>
      <c r="CX747" s="166"/>
      <c r="CY747" s="166"/>
      <c r="CZ747" s="166"/>
      <c r="DA747" s="166"/>
      <c r="DB747" s="166"/>
      <c r="DC747" s="166"/>
      <c r="DD747" s="166"/>
      <c r="DE747" s="166"/>
      <c r="DF747" s="166"/>
      <c r="DG747" s="166"/>
      <c r="DH747" s="166"/>
      <c r="DI747" s="166"/>
      <c r="DJ747" s="166"/>
      <c r="DK747" s="166"/>
      <c r="DL747" s="166"/>
      <c r="DM747" s="166"/>
      <c r="DN747" s="166"/>
      <c r="DO747" s="166"/>
      <c r="DP747" s="166"/>
      <c r="DQ747" s="166"/>
      <c r="DR747" s="166"/>
      <c r="DS747" s="166"/>
      <c r="DT747" s="166"/>
      <c r="DU747" s="166"/>
      <c r="DV747" s="166"/>
      <c r="DW747" s="166"/>
      <c r="DX747" s="58" t="str">
        <f t="shared" si="3"/>
        <v/>
      </c>
      <c r="DY747" s="58" t="str">
        <f t="shared" si="4"/>
        <v/>
      </c>
      <c r="DZ747" s="166"/>
      <c r="EA747" s="166"/>
      <c r="EB747" s="59" t="s">
        <v>160</v>
      </c>
    </row>
    <row r="748" ht="12.75" customHeight="1">
      <c r="A748" s="60" t="s">
        <v>10203</v>
      </c>
      <c r="B748" s="31" t="s">
        <v>10204</v>
      </c>
      <c r="C748" s="61" t="s">
        <v>10205</v>
      </c>
      <c r="D748" s="61" t="s">
        <v>10206</v>
      </c>
      <c r="E748" s="61" t="s">
        <v>10207</v>
      </c>
      <c r="F748" s="32" t="s">
        <v>10208</v>
      </c>
      <c r="G748" s="33" t="s">
        <v>138</v>
      </c>
      <c r="H748" s="32"/>
      <c r="I748" s="32" t="s">
        <v>10209</v>
      </c>
      <c r="J748" s="33" t="s">
        <v>167</v>
      </c>
      <c r="K748" s="33" t="s">
        <v>142</v>
      </c>
      <c r="L748" s="32" t="s">
        <v>10210</v>
      </c>
      <c r="M748" s="32" t="s">
        <v>10211</v>
      </c>
      <c r="N748" s="32" t="s">
        <v>10212</v>
      </c>
      <c r="O748" s="32" t="s">
        <v>10213</v>
      </c>
      <c r="P748" s="32" t="s">
        <v>10214</v>
      </c>
      <c r="Q748" s="34">
        <f t="shared" si="1"/>
        <v>60000</v>
      </c>
      <c r="R748" s="956">
        <v>37452.0</v>
      </c>
      <c r="S748" s="246">
        <v>14394.0</v>
      </c>
      <c r="T748" s="152">
        <f t="shared" si="2"/>
        <v>55846</v>
      </c>
      <c r="U748" s="139" t="s">
        <v>10215</v>
      </c>
      <c r="V748" s="61" t="s">
        <v>10216</v>
      </c>
      <c r="W748" s="61"/>
      <c r="X748" s="273"/>
      <c r="Y748" s="61"/>
      <c r="Z748" s="641">
        <v>55846.0</v>
      </c>
      <c r="AA748" s="61"/>
      <c r="AB748" s="61"/>
      <c r="AC748" s="61"/>
      <c r="AD748" s="85"/>
      <c r="AE748" s="85"/>
      <c r="AF748" s="85"/>
      <c r="AG748" s="61"/>
      <c r="AH748" s="61"/>
      <c r="AI748" s="33" t="s">
        <v>223</v>
      </c>
      <c r="AJ748" s="61"/>
      <c r="AK748" s="32"/>
      <c r="AL748" s="32"/>
      <c r="AM748" s="32"/>
      <c r="AN748" s="32"/>
      <c r="AO748" s="32"/>
      <c r="AP748" s="32"/>
      <c r="AQ748" s="32"/>
      <c r="AR748" s="32"/>
      <c r="AS748" s="32"/>
      <c r="AT748" s="32"/>
      <c r="AU748" s="190"/>
      <c r="AV748" s="190"/>
      <c r="AW748" s="190"/>
      <c r="AX748" s="190"/>
      <c r="AY748" s="190"/>
      <c r="AZ748" s="190"/>
      <c r="BA748" s="190"/>
      <c r="BB748" s="190"/>
      <c r="BC748" s="190"/>
      <c r="BD748" s="190"/>
      <c r="BE748" s="190"/>
      <c r="BF748" s="190"/>
      <c r="BG748" s="190"/>
      <c r="BH748" s="190"/>
      <c r="BI748" s="190"/>
      <c r="BJ748" s="190"/>
      <c r="BK748" s="190"/>
      <c r="BL748" s="190"/>
      <c r="BM748" s="190"/>
      <c r="BN748" s="190"/>
      <c r="BO748" s="190"/>
      <c r="BP748" s="190"/>
      <c r="BQ748" s="190"/>
      <c r="BR748" s="190"/>
      <c r="BS748" s="190"/>
      <c r="BT748" s="190"/>
      <c r="BU748" s="190"/>
      <c r="BV748" s="190"/>
      <c r="BW748" s="190"/>
      <c r="BX748" s="190"/>
      <c r="BY748" s="190"/>
      <c r="BZ748" s="190"/>
      <c r="CA748" s="190"/>
      <c r="CB748" s="190"/>
      <c r="CC748" s="190"/>
      <c r="CD748" s="190"/>
      <c r="CE748" s="190"/>
      <c r="CF748" s="190"/>
      <c r="CG748" s="190"/>
      <c r="CH748" s="190"/>
      <c r="CI748" s="190"/>
      <c r="CJ748" s="190"/>
      <c r="CK748" s="190"/>
      <c r="CL748" s="190"/>
      <c r="CM748" s="190"/>
      <c r="CN748" s="190"/>
      <c r="CO748" s="190"/>
      <c r="CP748" s="190"/>
      <c r="CQ748" s="190"/>
      <c r="CR748" s="190"/>
      <c r="CS748" s="190"/>
      <c r="CT748" s="190"/>
      <c r="CU748" s="190"/>
      <c r="CV748" s="190"/>
      <c r="CW748" s="190"/>
      <c r="CX748" s="190"/>
      <c r="CY748" s="190"/>
      <c r="CZ748" s="190"/>
      <c r="DA748" s="190"/>
      <c r="DB748" s="190"/>
      <c r="DC748" s="190"/>
      <c r="DD748" s="190"/>
      <c r="DE748" s="190"/>
      <c r="DF748" s="190"/>
      <c r="DG748" s="190"/>
      <c r="DH748" s="190"/>
      <c r="DI748" s="190"/>
      <c r="DJ748" s="190"/>
      <c r="DK748" s="190"/>
      <c r="DL748" s="190"/>
      <c r="DM748" s="190"/>
      <c r="DN748" s="190"/>
      <c r="DO748" s="190"/>
      <c r="DP748" s="190"/>
      <c r="DQ748" s="190"/>
      <c r="DR748" s="190"/>
      <c r="DS748" s="190"/>
      <c r="DT748" s="190"/>
      <c r="DU748" s="190"/>
      <c r="DV748" s="190"/>
      <c r="DW748" s="190"/>
      <c r="DX748" s="58" t="str">
        <f t="shared" si="3"/>
        <v/>
      </c>
      <c r="DY748" s="58" t="str">
        <f t="shared" si="4"/>
        <v/>
      </c>
      <c r="DZ748" s="190"/>
      <c r="EA748" s="190"/>
      <c r="EB748" s="59" t="s">
        <v>160</v>
      </c>
    </row>
    <row r="749" ht="12.75" customHeight="1">
      <c r="A749" s="30" t="s">
        <v>10217</v>
      </c>
      <c r="B749" s="324"/>
      <c r="C749" s="32" t="s">
        <v>10218</v>
      </c>
      <c r="D749" s="32" t="s">
        <v>1574</v>
      </c>
      <c r="E749" s="32" t="s">
        <v>1575</v>
      </c>
      <c r="F749" s="32" t="s">
        <v>137</v>
      </c>
      <c r="G749" s="33" t="s">
        <v>205</v>
      </c>
      <c r="H749" s="32"/>
      <c r="I749" s="32" t="s">
        <v>206</v>
      </c>
      <c r="J749" s="33" t="s">
        <v>167</v>
      </c>
      <c r="K749" s="33" t="s">
        <v>142</v>
      </c>
      <c r="L749" s="32" t="s">
        <v>143</v>
      </c>
      <c r="M749" s="33" t="s">
        <v>169</v>
      </c>
      <c r="N749" s="32" t="s">
        <v>10219</v>
      </c>
      <c r="O749" s="32" t="s">
        <v>146</v>
      </c>
      <c r="P749" s="32" t="s">
        <v>950</v>
      </c>
      <c r="Q749" s="34">
        <f t="shared" si="1"/>
        <v>40000</v>
      </c>
      <c r="R749" s="1530">
        <v>61640.0</v>
      </c>
      <c r="S749" s="261">
        <v>14490.0</v>
      </c>
      <c r="T749" s="741">
        <f t="shared" si="2"/>
        <v>80130</v>
      </c>
      <c r="U749" s="32"/>
      <c r="V749" s="65" t="s">
        <v>173</v>
      </c>
      <c r="W749" s="2235">
        <v>271.0</v>
      </c>
      <c r="X749" s="67">
        <v>1.0</v>
      </c>
      <c r="Y749" s="1160">
        <v>41883.0</v>
      </c>
      <c r="Z749" s="1593">
        <v>35667.0</v>
      </c>
      <c r="AA749" s="1959" t="s">
        <v>4690</v>
      </c>
      <c r="AB749" s="71" t="s">
        <v>143</v>
      </c>
      <c r="AC749" s="847">
        <v>39000.0</v>
      </c>
      <c r="AD749" s="47" t="s">
        <v>10220</v>
      </c>
      <c r="AE749" s="1070" t="s">
        <v>10221</v>
      </c>
      <c r="AF749" s="47" t="s">
        <v>10222</v>
      </c>
      <c r="AG749" s="361">
        <v>22640.0</v>
      </c>
      <c r="AH749" s="626">
        <v>41130.0</v>
      </c>
      <c r="AI749" s="32" t="s">
        <v>10223</v>
      </c>
      <c r="AJ749" s="2500">
        <v>0.543</v>
      </c>
      <c r="AK749" s="2085">
        <v>0.242</v>
      </c>
      <c r="AL749" s="681">
        <v>0.12</v>
      </c>
      <c r="AM749" s="91">
        <v>0.08</v>
      </c>
      <c r="AN749" s="1306">
        <v>2978.0</v>
      </c>
      <c r="AO749" s="558">
        <v>721.0</v>
      </c>
      <c r="AP749" s="424">
        <v>58.0</v>
      </c>
      <c r="AQ749" s="1973">
        <v>0.38</v>
      </c>
      <c r="AR749" s="32"/>
      <c r="AS749" s="79" t="s">
        <v>173</v>
      </c>
      <c r="AT749" s="32"/>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c r="CD749" s="56"/>
      <c r="CE749" s="56"/>
      <c r="CF749" s="56"/>
      <c r="CG749" s="56"/>
      <c r="CH749" s="56"/>
      <c r="CI749" s="56"/>
      <c r="CJ749" s="56"/>
      <c r="CK749" s="56"/>
      <c r="CL749" s="56"/>
      <c r="CM749" s="56"/>
      <c r="CN749" s="56"/>
      <c r="CO749" s="56"/>
      <c r="CP749" s="56"/>
      <c r="CQ749" s="56"/>
      <c r="CR749" s="56"/>
      <c r="CS749" s="56"/>
      <c r="CT749" s="56"/>
      <c r="CU749" s="56"/>
      <c r="CV749" s="56"/>
      <c r="CW749" s="56"/>
      <c r="CX749" s="56"/>
      <c r="CY749" s="56"/>
      <c r="CZ749" s="56"/>
      <c r="DA749" s="56"/>
      <c r="DB749" s="56"/>
      <c r="DC749" s="56"/>
      <c r="DD749" s="56"/>
      <c r="DE749" s="56"/>
      <c r="DF749" s="56"/>
      <c r="DG749" s="56"/>
      <c r="DH749" s="56"/>
      <c r="DI749" s="56"/>
      <c r="DJ749" s="56"/>
      <c r="DK749" s="56"/>
      <c r="DL749" s="56"/>
      <c r="DM749" s="56"/>
      <c r="DN749" s="56"/>
      <c r="DO749" s="56"/>
      <c r="DP749" s="56"/>
      <c r="DQ749" s="56"/>
      <c r="DR749" s="56"/>
      <c r="DS749" s="56"/>
      <c r="DT749" s="56"/>
      <c r="DU749" s="56"/>
      <c r="DV749" s="56"/>
      <c r="DW749" s="58" t="s">
        <v>159</v>
      </c>
      <c r="DX749" s="58" t="str">
        <f t="shared" si="3"/>
        <v/>
      </c>
      <c r="DY749" s="58" t="str">
        <f t="shared" si="4"/>
        <v/>
      </c>
      <c r="DZ749" s="58"/>
      <c r="EA749" s="58"/>
      <c r="EB749" s="59" t="s">
        <v>160</v>
      </c>
    </row>
    <row r="750" ht="12.75" customHeight="1">
      <c r="A750" s="30" t="s">
        <v>10224</v>
      </c>
      <c r="B750" s="31" t="s">
        <v>10225</v>
      </c>
      <c r="C750" s="32" t="s">
        <v>10226</v>
      </c>
      <c r="D750" s="32" t="s">
        <v>10227</v>
      </c>
      <c r="E750" s="32" t="s">
        <v>10228</v>
      </c>
      <c r="F750" s="32" t="s">
        <v>10229</v>
      </c>
      <c r="G750" s="33" t="s">
        <v>205</v>
      </c>
      <c r="H750" s="32"/>
      <c r="I750" s="32" t="s">
        <v>10230</v>
      </c>
      <c r="J750" s="33" t="s">
        <v>167</v>
      </c>
      <c r="K750" s="33" t="s">
        <v>142</v>
      </c>
      <c r="L750" s="32" t="s">
        <v>10231</v>
      </c>
      <c r="M750" s="33" t="s">
        <v>169</v>
      </c>
      <c r="N750" s="32" t="s">
        <v>10232</v>
      </c>
      <c r="O750" s="32" t="s">
        <v>10233</v>
      </c>
      <c r="P750" s="32" t="s">
        <v>10234</v>
      </c>
      <c r="Q750" s="34">
        <f t="shared" si="1"/>
        <v>40000</v>
      </c>
      <c r="R750" s="1905">
        <v>61640.0</v>
      </c>
      <c r="S750" s="1629">
        <v>14490.0</v>
      </c>
      <c r="T750" s="2337">
        <f t="shared" si="2"/>
        <v>80130</v>
      </c>
      <c r="U750" s="38" t="s">
        <v>10235</v>
      </c>
      <c r="V750" s="65" t="s">
        <v>10236</v>
      </c>
      <c r="W750" s="482">
        <v>271.0</v>
      </c>
      <c r="X750" s="67">
        <v>1.0</v>
      </c>
      <c r="Y750" s="1160">
        <v>41883.0</v>
      </c>
      <c r="Z750" s="1512">
        <v>35667.0</v>
      </c>
      <c r="AA750" s="1959" t="s">
        <v>10237</v>
      </c>
      <c r="AB750" s="71" t="s">
        <v>10238</v>
      </c>
      <c r="AC750" s="1118">
        <v>39000.0</v>
      </c>
      <c r="AD750" s="87" t="s">
        <v>10220</v>
      </c>
      <c r="AE750" s="376" t="s">
        <v>10221</v>
      </c>
      <c r="AF750" s="87" t="s">
        <v>10222</v>
      </c>
      <c r="AG750" s="1412">
        <v>22640.0</v>
      </c>
      <c r="AH750" s="1041">
        <v>41130.0</v>
      </c>
      <c r="AI750" s="32" t="s">
        <v>10239</v>
      </c>
      <c r="AJ750" s="1808">
        <v>0.543</v>
      </c>
      <c r="AK750" s="263"/>
      <c r="AL750" s="263"/>
      <c r="AM750" s="263"/>
      <c r="AN750" s="263"/>
      <c r="AO750" s="263"/>
      <c r="AP750" s="263"/>
      <c r="AQ750" s="263"/>
      <c r="AR750" s="263"/>
      <c r="AS750" s="263"/>
      <c r="AT750" s="263"/>
      <c r="AU750" s="166"/>
      <c r="AV750" s="166"/>
      <c r="AW750" s="166"/>
      <c r="AX750" s="166"/>
      <c r="AY750" s="166"/>
      <c r="AZ750" s="166"/>
      <c r="BA750" s="166"/>
      <c r="BB750" s="166"/>
      <c r="BC750" s="166"/>
      <c r="BD750" s="166"/>
      <c r="BE750" s="166"/>
      <c r="BF750" s="166"/>
      <c r="BG750" s="166"/>
      <c r="BH750" s="166"/>
      <c r="BI750" s="166"/>
      <c r="BJ750" s="166"/>
      <c r="BK750" s="166"/>
      <c r="BL750" s="166"/>
      <c r="BM750" s="166"/>
      <c r="BN750" s="166"/>
      <c r="BO750" s="166"/>
      <c r="BP750" s="166"/>
      <c r="BQ750" s="166"/>
      <c r="BR750" s="166"/>
      <c r="BS750" s="166"/>
      <c r="BT750" s="166"/>
      <c r="BU750" s="166"/>
      <c r="BV750" s="166"/>
      <c r="BW750" s="166"/>
      <c r="BX750" s="166"/>
      <c r="BY750" s="166"/>
      <c r="BZ750" s="166"/>
      <c r="CA750" s="166"/>
      <c r="CB750" s="166"/>
      <c r="CC750" s="166"/>
      <c r="CD750" s="166"/>
      <c r="CE750" s="166"/>
      <c r="CF750" s="166"/>
      <c r="CG750" s="166"/>
      <c r="CH750" s="166"/>
      <c r="CI750" s="166"/>
      <c r="CJ750" s="166"/>
      <c r="CK750" s="166"/>
      <c r="CL750" s="166"/>
      <c r="CM750" s="166"/>
      <c r="CN750" s="166"/>
      <c r="CO750" s="166"/>
      <c r="CP750" s="166"/>
      <c r="CQ750" s="166"/>
      <c r="CR750" s="166"/>
      <c r="CS750" s="166"/>
      <c r="CT750" s="166"/>
      <c r="CU750" s="166"/>
      <c r="CV750" s="166"/>
      <c r="CW750" s="166"/>
      <c r="CX750" s="166"/>
      <c r="CY750" s="166"/>
      <c r="CZ750" s="166"/>
      <c r="DA750" s="166"/>
      <c r="DB750" s="166"/>
      <c r="DC750" s="166"/>
      <c r="DD750" s="166"/>
      <c r="DE750" s="166"/>
      <c r="DF750" s="166"/>
      <c r="DG750" s="166"/>
      <c r="DH750" s="166"/>
      <c r="DI750" s="166"/>
      <c r="DJ750" s="166"/>
      <c r="DK750" s="166"/>
      <c r="DL750" s="166"/>
      <c r="DM750" s="166"/>
      <c r="DN750" s="166"/>
      <c r="DO750" s="166"/>
      <c r="DP750" s="166"/>
      <c r="DQ750" s="166"/>
      <c r="DR750" s="166"/>
      <c r="DS750" s="166"/>
      <c r="DT750" s="166"/>
      <c r="DU750" s="166"/>
      <c r="DV750" s="166"/>
      <c r="DW750" s="166"/>
      <c r="DX750" s="58" t="str">
        <f t="shared" si="3"/>
        <v/>
      </c>
      <c r="DY750" s="58" t="str">
        <f t="shared" si="4"/>
        <v/>
      </c>
      <c r="DZ750" s="166"/>
      <c r="EA750" s="166"/>
      <c r="EB750" s="59" t="s">
        <v>160</v>
      </c>
    </row>
    <row r="751" ht="12.75" customHeight="1">
      <c r="A751" s="60" t="s">
        <v>10240</v>
      </c>
      <c r="B751" s="31" t="s">
        <v>10241</v>
      </c>
      <c r="C751" s="61" t="s">
        <v>10242</v>
      </c>
      <c r="D751" s="61" t="s">
        <v>10243</v>
      </c>
      <c r="E751" s="61" t="s">
        <v>10244</v>
      </c>
      <c r="F751" s="32" t="s">
        <v>10245</v>
      </c>
      <c r="G751" s="33" t="s">
        <v>138</v>
      </c>
      <c r="H751" s="32" t="s">
        <v>10246</v>
      </c>
      <c r="I751" s="32" t="s">
        <v>10247</v>
      </c>
      <c r="J751" s="33" t="s">
        <v>167</v>
      </c>
      <c r="K751" s="33" t="s">
        <v>142</v>
      </c>
      <c r="L751" s="32" t="s">
        <v>10248</v>
      </c>
      <c r="M751" s="33" t="s">
        <v>169</v>
      </c>
      <c r="N751" s="32" t="s">
        <v>10249</v>
      </c>
      <c r="O751" s="32" t="s">
        <v>10250</v>
      </c>
      <c r="P751" s="32" t="s">
        <v>10251</v>
      </c>
      <c r="Q751" s="34">
        <f t="shared" si="1"/>
        <v>50000</v>
      </c>
      <c r="R751" s="426">
        <v>54650.0</v>
      </c>
      <c r="S751" s="1079">
        <v>22410.0</v>
      </c>
      <c r="T751" s="1530">
        <f t="shared" si="2"/>
        <v>81060</v>
      </c>
      <c r="U751" s="38" t="s">
        <v>10252</v>
      </c>
      <c r="V751" s="65" t="s">
        <v>10253</v>
      </c>
      <c r="W751" s="110">
        <v>138.0</v>
      </c>
      <c r="X751" s="743">
        <v>0.708</v>
      </c>
      <c r="Y751" s="142">
        <v>35600.0</v>
      </c>
      <c r="Z751" s="402">
        <v>46290.0</v>
      </c>
      <c r="AA751" s="849" t="s">
        <v>10254</v>
      </c>
      <c r="AB751" s="61"/>
      <c r="AC751" s="61"/>
      <c r="AD751" s="85"/>
      <c r="AE751" s="85"/>
      <c r="AF751" s="85"/>
      <c r="AG751" s="61"/>
      <c r="AH751" s="61"/>
      <c r="AI751" s="33" t="s">
        <v>223</v>
      </c>
      <c r="AJ751" s="1120">
        <v>0.09</v>
      </c>
      <c r="AK751" s="91"/>
      <c r="AL751" s="91"/>
      <c r="AM751" s="91"/>
      <c r="AN751" s="91"/>
      <c r="AO751" s="91"/>
      <c r="AP751" s="91"/>
      <c r="AQ751" s="91"/>
      <c r="AR751" s="91"/>
      <c r="AS751" s="91"/>
      <c r="AT751" s="91"/>
      <c r="AU751" s="92"/>
      <c r="AV751" s="92"/>
      <c r="AW751" s="92"/>
      <c r="AX751" s="92"/>
      <c r="AY751" s="92"/>
      <c r="AZ751" s="92"/>
      <c r="BA751" s="92"/>
      <c r="BB751" s="92"/>
      <c r="BC751" s="92"/>
      <c r="BD751" s="92"/>
      <c r="BE751" s="92"/>
      <c r="BF751" s="92"/>
      <c r="BG751" s="92"/>
      <c r="BH751" s="92"/>
      <c r="BI751" s="92"/>
      <c r="BJ751" s="92"/>
      <c r="BK751" s="92"/>
      <c r="BL751" s="92"/>
      <c r="BM751" s="92"/>
      <c r="BN751" s="92"/>
      <c r="BO751" s="92"/>
      <c r="BP751" s="92"/>
      <c r="BQ751" s="92"/>
      <c r="BR751" s="92"/>
      <c r="BS751" s="92"/>
      <c r="BT751" s="92"/>
      <c r="BU751" s="92"/>
      <c r="BV751" s="92"/>
      <c r="BW751" s="92"/>
      <c r="BX751" s="92"/>
      <c r="BY751" s="92"/>
      <c r="BZ751" s="92"/>
      <c r="CA751" s="92"/>
      <c r="CB751" s="92"/>
      <c r="CC751" s="92"/>
      <c r="CD751" s="92"/>
      <c r="CE751" s="92"/>
      <c r="CF751" s="92"/>
      <c r="CG751" s="92"/>
      <c r="CH751" s="92"/>
      <c r="CI751" s="92"/>
      <c r="CJ751" s="92"/>
      <c r="CK751" s="92"/>
      <c r="CL751" s="92"/>
      <c r="CM751" s="92"/>
      <c r="CN751" s="92"/>
      <c r="CO751" s="92"/>
      <c r="CP751" s="92"/>
      <c r="CQ751" s="92"/>
      <c r="CR751" s="92"/>
      <c r="CS751" s="92"/>
      <c r="CT751" s="92"/>
      <c r="CU751" s="92"/>
      <c r="CV751" s="92"/>
      <c r="CW751" s="92"/>
      <c r="CX751" s="92"/>
      <c r="CY751" s="92"/>
      <c r="CZ751" s="92"/>
      <c r="DA751" s="92"/>
      <c r="DB751" s="92"/>
      <c r="DC751" s="92"/>
      <c r="DD751" s="92"/>
      <c r="DE751" s="92"/>
      <c r="DF751" s="92"/>
      <c r="DG751" s="92"/>
      <c r="DH751" s="92"/>
      <c r="DI751" s="92"/>
      <c r="DJ751" s="92"/>
      <c r="DK751" s="92"/>
      <c r="DL751" s="92"/>
      <c r="DM751" s="92"/>
      <c r="DN751" s="92"/>
      <c r="DO751" s="92"/>
      <c r="DP751" s="92"/>
      <c r="DQ751" s="92"/>
      <c r="DR751" s="92"/>
      <c r="DS751" s="92"/>
      <c r="DT751" s="92"/>
      <c r="DU751" s="92"/>
      <c r="DV751" s="92"/>
      <c r="DW751" s="92"/>
      <c r="DX751" s="58" t="str">
        <f t="shared" si="3"/>
        <v/>
      </c>
      <c r="DY751" s="58" t="str">
        <f t="shared" si="4"/>
        <v/>
      </c>
      <c r="DZ751" s="92"/>
      <c r="EA751" s="92"/>
      <c r="EB751" s="59" t="s">
        <v>160</v>
      </c>
    </row>
    <row r="752" ht="12.75" customHeight="1">
      <c r="A752" s="60" t="s">
        <v>10255</v>
      </c>
      <c r="B752" s="324"/>
      <c r="C752" s="61" t="s">
        <v>136</v>
      </c>
      <c r="D752" s="61" t="s">
        <v>217</v>
      </c>
      <c r="E752" s="61" t="s">
        <v>136</v>
      </c>
      <c r="F752" s="32" t="s">
        <v>137</v>
      </c>
      <c r="G752" s="33" t="s">
        <v>138</v>
      </c>
      <c r="H752" s="32" t="s">
        <v>139</v>
      </c>
      <c r="I752" s="32" t="s">
        <v>10256</v>
      </c>
      <c r="J752" s="33" t="s">
        <v>141</v>
      </c>
      <c r="K752" s="33" t="s">
        <v>142</v>
      </c>
      <c r="L752" s="32" t="s">
        <v>143</v>
      </c>
      <c r="M752" s="32" t="s">
        <v>745</v>
      </c>
      <c r="N752" s="32" t="s">
        <v>10257</v>
      </c>
      <c r="O752" s="32" t="s">
        <v>146</v>
      </c>
      <c r="P752" s="32" t="s">
        <v>147</v>
      </c>
      <c r="Q752" s="34">
        <f t="shared" si="1"/>
        <v>80000</v>
      </c>
      <c r="R752" s="2320">
        <v>58670.0</v>
      </c>
      <c r="S752" s="1258">
        <v>26940.0</v>
      </c>
      <c r="T752" s="1037">
        <f t="shared" si="2"/>
        <v>89610</v>
      </c>
      <c r="U752" s="32"/>
      <c r="V752" s="39" t="s">
        <v>149</v>
      </c>
      <c r="W752" s="254">
        <v>1962.0</v>
      </c>
      <c r="X752" s="1122">
        <v>0.83</v>
      </c>
      <c r="Y752" s="2501">
        <v>11459.0</v>
      </c>
      <c r="Z752" s="2502">
        <v>78726.0</v>
      </c>
      <c r="AA752" s="61"/>
      <c r="AB752" s="45" t="s">
        <v>143</v>
      </c>
      <c r="AC752" s="61"/>
      <c r="AD752" s="102"/>
      <c r="AE752" s="102"/>
      <c r="AF752" s="102"/>
      <c r="AG752" s="61"/>
      <c r="AH752" s="61"/>
      <c r="AI752" s="33" t="s">
        <v>223</v>
      </c>
      <c r="AJ752" s="1980">
        <v>0.63</v>
      </c>
      <c r="AK752" s="1232">
        <v>0.6</v>
      </c>
      <c r="AL752" s="1515">
        <v>0.26</v>
      </c>
      <c r="AM752" s="61" t="s">
        <v>156</v>
      </c>
      <c r="AN752" s="61"/>
      <c r="AO752" s="61" t="s">
        <v>156</v>
      </c>
      <c r="AP752" s="61"/>
      <c r="AQ752" s="1980">
        <v>0.63</v>
      </c>
      <c r="AR752" s="33"/>
      <c r="AS752" s="55" t="s">
        <v>157</v>
      </c>
      <c r="AT752" s="32"/>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c r="CD752" s="56"/>
      <c r="CE752" s="56"/>
      <c r="CF752" s="56"/>
      <c r="CG752" s="56"/>
      <c r="CH752" s="56"/>
      <c r="CI752" s="56"/>
      <c r="CJ752" s="56"/>
      <c r="CK752" s="56"/>
      <c r="CL752" s="56"/>
      <c r="CM752" s="56"/>
      <c r="CN752" s="56"/>
      <c r="CO752" s="56"/>
      <c r="CP752" s="56"/>
      <c r="CQ752" s="56"/>
      <c r="CR752" s="56"/>
      <c r="CS752" s="56"/>
      <c r="CT752" s="56"/>
      <c r="CU752" s="56"/>
      <c r="CV752" s="56"/>
      <c r="CW752" s="56"/>
      <c r="CX752" s="56"/>
      <c r="CY752" s="56"/>
      <c r="CZ752" s="56"/>
      <c r="DA752" s="56"/>
      <c r="DB752" s="56"/>
      <c r="DC752" s="56"/>
      <c r="DD752" s="56"/>
      <c r="DE752" s="56"/>
      <c r="DF752" s="56"/>
      <c r="DG752" s="56"/>
      <c r="DH752" s="56"/>
      <c r="DI752" s="56"/>
      <c r="DJ752" s="56"/>
      <c r="DK752" s="56"/>
      <c r="DL752" s="56"/>
      <c r="DM752" s="56"/>
      <c r="DN752" s="56"/>
      <c r="DO752" s="56"/>
      <c r="DP752" s="56"/>
      <c r="DQ752" s="56"/>
      <c r="DR752" s="56"/>
      <c r="DS752" s="56"/>
      <c r="DT752" s="56"/>
      <c r="DU752" s="56"/>
      <c r="DV752" s="56"/>
      <c r="DW752" s="58" t="s">
        <v>159</v>
      </c>
      <c r="DX752" s="58" t="str">
        <f t="shared" si="3"/>
        <v/>
      </c>
      <c r="DY752" s="58" t="str">
        <f t="shared" si="4"/>
        <v/>
      </c>
      <c r="DZ752" s="58"/>
      <c r="EA752" s="58"/>
      <c r="EB752" s="59" t="s">
        <v>160</v>
      </c>
    </row>
    <row r="753" ht="12.75" customHeight="1">
      <c r="A753" s="30" t="s">
        <v>10258</v>
      </c>
      <c r="B753" s="31" t="s">
        <v>10259</v>
      </c>
      <c r="C753" s="32" t="s">
        <v>10260</v>
      </c>
      <c r="D753" s="32" t="s">
        <v>10261</v>
      </c>
      <c r="E753" s="32" t="s">
        <v>10262</v>
      </c>
      <c r="F753" s="32" t="s">
        <v>10263</v>
      </c>
      <c r="G753" s="33" t="s">
        <v>138</v>
      </c>
      <c r="H753" s="32" t="s">
        <v>10264</v>
      </c>
      <c r="I753" s="32" t="s">
        <v>10265</v>
      </c>
      <c r="J753" s="33" t="s">
        <v>141</v>
      </c>
      <c r="K753" s="33" t="s">
        <v>142</v>
      </c>
      <c r="L753" s="32" t="s">
        <v>10266</v>
      </c>
      <c r="M753" s="32" t="s">
        <v>10267</v>
      </c>
      <c r="N753" s="32" t="s">
        <v>10268</v>
      </c>
      <c r="O753" s="32" t="s">
        <v>10269</v>
      </c>
      <c r="P753" s="32" t="s">
        <v>10270</v>
      </c>
      <c r="Q753" s="34">
        <f t="shared" si="1"/>
        <v>80000</v>
      </c>
      <c r="R753" s="151">
        <v>58670.0</v>
      </c>
      <c r="S753" s="1258">
        <v>26940.0</v>
      </c>
      <c r="T753" s="410">
        <f t="shared" si="2"/>
        <v>89610</v>
      </c>
      <c r="U753" s="38" t="s">
        <v>10271</v>
      </c>
      <c r="V753" s="39" t="s">
        <v>10272</v>
      </c>
      <c r="W753" s="2503">
        <v>1962.0</v>
      </c>
      <c r="X753" s="2504">
        <v>0.826</v>
      </c>
      <c r="Y753" s="2501">
        <v>11459.0</v>
      </c>
      <c r="Z753" s="2502">
        <v>78726.0</v>
      </c>
      <c r="AA753" s="32"/>
      <c r="AB753" s="45" t="s">
        <v>143</v>
      </c>
      <c r="AC753" s="32"/>
      <c r="AD753" s="85"/>
      <c r="AE753" s="85"/>
      <c r="AF753" s="85"/>
      <c r="AG753" s="32"/>
      <c r="AH753" s="32"/>
      <c r="AI753" s="33" t="s">
        <v>223</v>
      </c>
      <c r="AJ753" s="1301">
        <v>0.63</v>
      </c>
      <c r="AK753" s="91"/>
      <c r="AL753" s="91"/>
      <c r="AM753" s="91"/>
      <c r="AN753" s="91"/>
      <c r="AO753" s="91"/>
      <c r="AP753" s="91"/>
      <c r="AQ753" s="91"/>
      <c r="AR753" s="91"/>
      <c r="AS753" s="91"/>
      <c r="AT753" s="91"/>
      <c r="AU753" s="92"/>
      <c r="AV753" s="92"/>
      <c r="AW753" s="92"/>
      <c r="AX753" s="92"/>
      <c r="AY753" s="92"/>
      <c r="AZ753" s="92"/>
      <c r="BA753" s="92"/>
      <c r="BB753" s="92"/>
      <c r="BC753" s="92"/>
      <c r="BD753" s="92"/>
      <c r="BE753" s="92"/>
      <c r="BF753" s="92"/>
      <c r="BG753" s="92"/>
      <c r="BH753" s="92"/>
      <c r="BI753" s="92"/>
      <c r="BJ753" s="92"/>
      <c r="BK753" s="92"/>
      <c r="BL753" s="92"/>
      <c r="BM753" s="92"/>
      <c r="BN753" s="92"/>
      <c r="BO753" s="92"/>
      <c r="BP753" s="92"/>
      <c r="BQ753" s="92"/>
      <c r="BR753" s="92"/>
      <c r="BS753" s="92"/>
      <c r="BT753" s="92"/>
      <c r="BU753" s="92"/>
      <c r="BV753" s="92"/>
      <c r="BW753" s="92"/>
      <c r="BX753" s="92"/>
      <c r="BY753" s="92"/>
      <c r="BZ753" s="92"/>
      <c r="CA753" s="92"/>
      <c r="CB753" s="92"/>
      <c r="CC753" s="92"/>
      <c r="CD753" s="92"/>
      <c r="CE753" s="92"/>
      <c r="CF753" s="92"/>
      <c r="CG753" s="92"/>
      <c r="CH753" s="92"/>
      <c r="CI753" s="92"/>
      <c r="CJ753" s="92"/>
      <c r="CK753" s="92"/>
      <c r="CL753" s="92"/>
      <c r="CM753" s="92"/>
      <c r="CN753" s="92"/>
      <c r="CO753" s="92"/>
      <c r="CP753" s="92"/>
      <c r="CQ753" s="92"/>
      <c r="CR753" s="92"/>
      <c r="CS753" s="92"/>
      <c r="CT753" s="92"/>
      <c r="CU753" s="92"/>
      <c r="CV753" s="92"/>
      <c r="CW753" s="92"/>
      <c r="CX753" s="92"/>
      <c r="CY753" s="92"/>
      <c r="CZ753" s="92"/>
      <c r="DA753" s="92"/>
      <c r="DB753" s="92"/>
      <c r="DC753" s="92"/>
      <c r="DD753" s="92"/>
      <c r="DE753" s="92"/>
      <c r="DF753" s="92"/>
      <c r="DG753" s="92"/>
      <c r="DH753" s="92"/>
      <c r="DI753" s="92"/>
      <c r="DJ753" s="92"/>
      <c r="DK753" s="92"/>
      <c r="DL753" s="92"/>
      <c r="DM753" s="92"/>
      <c r="DN753" s="92"/>
      <c r="DO753" s="92"/>
      <c r="DP753" s="92"/>
      <c r="DQ753" s="92"/>
      <c r="DR753" s="92"/>
      <c r="DS753" s="92"/>
      <c r="DT753" s="92"/>
      <c r="DU753" s="92"/>
      <c r="DV753" s="92"/>
      <c r="DW753" s="92"/>
      <c r="DX753" s="58" t="str">
        <f t="shared" si="3"/>
        <v/>
      </c>
      <c r="DY753" s="58" t="str">
        <f t="shared" si="4"/>
        <v/>
      </c>
      <c r="DZ753" s="92"/>
      <c r="EA753" s="92"/>
      <c r="EB753" s="59" t="s">
        <v>160</v>
      </c>
    </row>
    <row r="754" ht="12.75" customHeight="1">
      <c r="A754" s="60" t="s">
        <v>10273</v>
      </c>
      <c r="B754" s="31" t="s">
        <v>10274</v>
      </c>
      <c r="C754" s="61" t="s">
        <v>10275</v>
      </c>
      <c r="D754" s="61" t="s">
        <v>10276</v>
      </c>
      <c r="E754" s="61" t="s">
        <v>10277</v>
      </c>
      <c r="F754" s="32" t="s">
        <v>10278</v>
      </c>
      <c r="G754" s="32" t="s">
        <v>10279</v>
      </c>
      <c r="H754" s="32" t="s">
        <v>10280</v>
      </c>
      <c r="I754" s="32" t="s">
        <v>10281</v>
      </c>
      <c r="J754" s="33" t="s">
        <v>663</v>
      </c>
      <c r="K754" s="33" t="s">
        <v>142</v>
      </c>
      <c r="L754" s="32" t="s">
        <v>10282</v>
      </c>
      <c r="M754" s="33" t="s">
        <v>169</v>
      </c>
      <c r="N754" s="32" t="s">
        <v>10283</v>
      </c>
      <c r="O754" s="32" t="s">
        <v>10284</v>
      </c>
      <c r="P754" s="32" t="s">
        <v>10285</v>
      </c>
      <c r="Q754" s="34">
        <f t="shared" si="1"/>
        <v>25000</v>
      </c>
      <c r="R754" s="880">
        <v>30200.0</v>
      </c>
      <c r="S754" s="361">
        <v>11200.0</v>
      </c>
      <c r="T754" s="1145">
        <f t="shared" si="2"/>
        <v>45400</v>
      </c>
      <c r="U754" s="38" t="s">
        <v>10286</v>
      </c>
      <c r="V754" s="100" t="s">
        <v>10287</v>
      </c>
      <c r="W754" s="1820">
        <v>26.0</v>
      </c>
      <c r="X754" s="2147">
        <v>0.742</v>
      </c>
      <c r="Y754" s="1242">
        <v>19953.0</v>
      </c>
      <c r="Z754" s="99">
        <v>23447.0</v>
      </c>
      <c r="AA754" s="2006" t="s">
        <v>10288</v>
      </c>
      <c r="AB754" s="71" t="s">
        <v>10289</v>
      </c>
      <c r="AC754" s="61"/>
      <c r="AD754" s="85"/>
      <c r="AE754" s="85"/>
      <c r="AF754" s="85"/>
      <c r="AG754" s="61"/>
      <c r="AH754" s="61"/>
      <c r="AI754" s="32"/>
      <c r="AJ754" s="119">
        <v>0.79</v>
      </c>
      <c r="AK754" s="91"/>
      <c r="AL754" s="91"/>
      <c r="AM754" s="91"/>
      <c r="AN754" s="91"/>
      <c r="AO754" s="91"/>
      <c r="AP754" s="91"/>
      <c r="AQ754" s="91"/>
      <c r="AR754" s="91"/>
      <c r="AS754" s="91"/>
      <c r="AT754" s="91"/>
      <c r="AU754" s="92"/>
      <c r="AV754" s="92"/>
      <c r="AW754" s="92"/>
      <c r="AX754" s="92"/>
      <c r="AY754" s="92"/>
      <c r="AZ754" s="92"/>
      <c r="BA754" s="92"/>
      <c r="BB754" s="92"/>
      <c r="BC754" s="92"/>
      <c r="BD754" s="92"/>
      <c r="BE754" s="92"/>
      <c r="BF754" s="92"/>
      <c r="BG754" s="92"/>
      <c r="BH754" s="92"/>
      <c r="BI754" s="92"/>
      <c r="BJ754" s="92"/>
      <c r="BK754" s="92"/>
      <c r="BL754" s="92"/>
      <c r="BM754" s="92"/>
      <c r="BN754" s="92"/>
      <c r="BO754" s="92"/>
      <c r="BP754" s="92"/>
      <c r="BQ754" s="92"/>
      <c r="BR754" s="92"/>
      <c r="BS754" s="92"/>
      <c r="BT754" s="92"/>
      <c r="BU754" s="92"/>
      <c r="BV754" s="92"/>
      <c r="BW754" s="92"/>
      <c r="BX754" s="92"/>
      <c r="BY754" s="92"/>
      <c r="BZ754" s="92"/>
      <c r="CA754" s="92"/>
      <c r="CB754" s="92"/>
      <c r="CC754" s="92"/>
      <c r="CD754" s="92"/>
      <c r="CE754" s="92"/>
      <c r="CF754" s="92"/>
      <c r="CG754" s="92"/>
      <c r="CH754" s="92"/>
      <c r="CI754" s="92"/>
      <c r="CJ754" s="92"/>
      <c r="CK754" s="92"/>
      <c r="CL754" s="92"/>
      <c r="CM754" s="92"/>
      <c r="CN754" s="92"/>
      <c r="CO754" s="92"/>
      <c r="CP754" s="92"/>
      <c r="CQ754" s="92"/>
      <c r="CR754" s="92"/>
      <c r="CS754" s="92"/>
      <c r="CT754" s="92"/>
      <c r="CU754" s="92"/>
      <c r="CV754" s="92"/>
      <c r="CW754" s="92"/>
      <c r="CX754" s="92"/>
      <c r="CY754" s="92"/>
      <c r="CZ754" s="92"/>
      <c r="DA754" s="92"/>
      <c r="DB754" s="92"/>
      <c r="DC754" s="92"/>
      <c r="DD754" s="92"/>
      <c r="DE754" s="92"/>
      <c r="DF754" s="92"/>
      <c r="DG754" s="92"/>
      <c r="DH754" s="92"/>
      <c r="DI754" s="92"/>
      <c r="DJ754" s="92"/>
      <c r="DK754" s="92"/>
      <c r="DL754" s="92"/>
      <c r="DM754" s="92"/>
      <c r="DN754" s="92"/>
      <c r="DO754" s="92"/>
      <c r="DP754" s="92"/>
      <c r="DQ754" s="92"/>
      <c r="DR754" s="92"/>
      <c r="DS754" s="92"/>
      <c r="DT754" s="92"/>
      <c r="DU754" s="92"/>
      <c r="DV754" s="92"/>
      <c r="DW754" s="92"/>
      <c r="DX754" s="58" t="str">
        <f t="shared" si="3"/>
        <v/>
      </c>
      <c r="DY754" s="58" t="str">
        <f t="shared" si="4"/>
        <v>affordable</v>
      </c>
      <c r="DZ754" s="92"/>
      <c r="EA754" s="92"/>
      <c r="EB754" s="59" t="s">
        <v>160</v>
      </c>
    </row>
    <row r="755" ht="12.75" customHeight="1">
      <c r="A755" s="30" t="s">
        <v>10290</v>
      </c>
      <c r="B755" s="324"/>
      <c r="C755" s="32" t="s">
        <v>2883</v>
      </c>
      <c r="D755" s="32" t="s">
        <v>227</v>
      </c>
      <c r="E755" s="32" t="s">
        <v>228</v>
      </c>
      <c r="F755" s="32" t="s">
        <v>137</v>
      </c>
      <c r="G755" s="33" t="s">
        <v>138</v>
      </c>
      <c r="H755" s="32" t="s">
        <v>1056</v>
      </c>
      <c r="I755" s="32" t="s">
        <v>10291</v>
      </c>
      <c r="J755" s="33" t="s">
        <v>141</v>
      </c>
      <c r="K755" s="33" t="s">
        <v>142</v>
      </c>
      <c r="L755" s="32" t="s">
        <v>143</v>
      </c>
      <c r="M755" s="32" t="s">
        <v>144</v>
      </c>
      <c r="N755" s="32" t="s">
        <v>10292</v>
      </c>
      <c r="O755" s="32" t="s">
        <v>146</v>
      </c>
      <c r="P755" s="32" t="s">
        <v>147</v>
      </c>
      <c r="Q755" s="34">
        <f t="shared" si="1"/>
        <v>50000</v>
      </c>
      <c r="R755" s="816">
        <v>47555.0</v>
      </c>
      <c r="S755" s="1314">
        <v>15834.0</v>
      </c>
      <c r="T755" s="369">
        <f t="shared" si="2"/>
        <v>67389</v>
      </c>
      <c r="U755" s="32"/>
      <c r="V755" s="39" t="s">
        <v>149</v>
      </c>
      <c r="W755" s="2505">
        <v>69.0</v>
      </c>
      <c r="X755" s="283">
        <v>0.86</v>
      </c>
      <c r="Y755" s="1155">
        <v>18454.0</v>
      </c>
      <c r="Z755" s="431">
        <v>48325.0</v>
      </c>
      <c r="AA755" s="1864" t="s">
        <v>4283</v>
      </c>
      <c r="AB755" s="45" t="s">
        <v>143</v>
      </c>
      <c r="AC755" s="32"/>
      <c r="AD755" s="102"/>
      <c r="AE755" s="102"/>
      <c r="AF755" s="102"/>
      <c r="AG755" s="32"/>
      <c r="AH755" s="32" t="s">
        <v>222</v>
      </c>
      <c r="AI755" s="33" t="s">
        <v>223</v>
      </c>
      <c r="AJ755" s="1934">
        <v>0.86</v>
      </c>
      <c r="AK755" s="32"/>
      <c r="AL755" s="2052">
        <v>0.15</v>
      </c>
      <c r="AM755" s="32"/>
      <c r="AN755" s="32"/>
      <c r="AO755" s="32"/>
      <c r="AP755" s="32"/>
      <c r="AQ755" s="1934">
        <v>0.86</v>
      </c>
      <c r="AR755" s="33"/>
      <c r="AS755" s="55" t="s">
        <v>157</v>
      </c>
      <c r="AT755" s="32"/>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c r="CD755" s="56"/>
      <c r="CE755" s="56"/>
      <c r="CF755" s="56"/>
      <c r="CG755" s="56"/>
      <c r="CH755" s="56"/>
      <c r="CI755" s="56"/>
      <c r="CJ755" s="56"/>
      <c r="CK755" s="56"/>
      <c r="CL755" s="56"/>
      <c r="CM755" s="56"/>
      <c r="CN755" s="56"/>
      <c r="CO755" s="56"/>
      <c r="CP755" s="56"/>
      <c r="CQ755" s="56"/>
      <c r="CR755" s="56"/>
      <c r="CS755" s="56"/>
      <c r="CT755" s="56"/>
      <c r="CU755" s="56"/>
      <c r="CV755" s="56"/>
      <c r="CW755" s="56"/>
      <c r="CX755" s="56"/>
      <c r="CY755" s="56"/>
      <c r="CZ755" s="56"/>
      <c r="DA755" s="56"/>
      <c r="DB755" s="56"/>
      <c r="DC755" s="56"/>
      <c r="DD755" s="56"/>
      <c r="DE755" s="56"/>
      <c r="DF755" s="56"/>
      <c r="DG755" s="56"/>
      <c r="DH755" s="56"/>
      <c r="DI755" s="56"/>
      <c r="DJ755" s="56"/>
      <c r="DK755" s="56"/>
      <c r="DL755" s="56"/>
      <c r="DM755" s="56"/>
      <c r="DN755" s="56"/>
      <c r="DO755" s="56"/>
      <c r="DP755" s="56"/>
      <c r="DQ755" s="56"/>
      <c r="DR755" s="56"/>
      <c r="DS755" s="56"/>
      <c r="DT755" s="56"/>
      <c r="DU755" s="56"/>
      <c r="DV755" s="56"/>
      <c r="DW755" s="58" t="s">
        <v>159</v>
      </c>
      <c r="DX755" s="58" t="str">
        <f t="shared" si="3"/>
        <v/>
      </c>
      <c r="DY755" s="58" t="str">
        <f t="shared" si="4"/>
        <v/>
      </c>
      <c r="DZ755" s="58"/>
      <c r="EA755" s="58"/>
      <c r="EB755" s="59" t="s">
        <v>160</v>
      </c>
    </row>
    <row r="756" ht="12.75" customHeight="1">
      <c r="A756" s="30" t="s">
        <v>10293</v>
      </c>
      <c r="B756" s="31" t="s">
        <v>10294</v>
      </c>
      <c r="C756" s="32" t="s">
        <v>10295</v>
      </c>
      <c r="D756" s="32" t="s">
        <v>10296</v>
      </c>
      <c r="E756" s="32" t="s">
        <v>10297</v>
      </c>
      <c r="F756" s="32" t="s">
        <v>10298</v>
      </c>
      <c r="G756" s="33" t="s">
        <v>138</v>
      </c>
      <c r="H756" s="32" t="s">
        <v>10299</v>
      </c>
      <c r="I756" s="32" t="s">
        <v>10300</v>
      </c>
      <c r="J756" s="33" t="s">
        <v>141</v>
      </c>
      <c r="K756" s="33" t="s">
        <v>142</v>
      </c>
      <c r="L756" s="32" t="s">
        <v>10301</v>
      </c>
      <c r="M756" s="32" t="s">
        <v>10302</v>
      </c>
      <c r="N756" s="32" t="s">
        <v>10303</v>
      </c>
      <c r="O756" s="32" t="s">
        <v>10304</v>
      </c>
      <c r="P756" s="32" t="s">
        <v>10305</v>
      </c>
      <c r="Q756" s="34">
        <f t="shared" si="1"/>
        <v>50000</v>
      </c>
      <c r="R756" s="593">
        <v>47555.0</v>
      </c>
      <c r="S756" s="983">
        <v>15834.0</v>
      </c>
      <c r="T756" s="1050">
        <f t="shared" si="2"/>
        <v>67389</v>
      </c>
      <c r="U756" s="38" t="s">
        <v>10306</v>
      </c>
      <c r="V756" s="39" t="s">
        <v>10307</v>
      </c>
      <c r="W756" s="1110">
        <v>69.0</v>
      </c>
      <c r="X756" s="2213">
        <v>0.863</v>
      </c>
      <c r="Y756" s="1155">
        <v>18454.0</v>
      </c>
      <c r="Z756" s="320">
        <v>48325.0</v>
      </c>
      <c r="AA756" s="1864" t="s">
        <v>10308</v>
      </c>
      <c r="AB756" s="45" t="s">
        <v>143</v>
      </c>
      <c r="AC756" s="32"/>
      <c r="AD756" s="85"/>
      <c r="AE756" s="85"/>
      <c r="AF756" s="85"/>
      <c r="AG756" s="32"/>
      <c r="AH756" s="32" t="s">
        <v>10309</v>
      </c>
      <c r="AI756" s="33" t="s">
        <v>223</v>
      </c>
      <c r="AJ756" s="119">
        <v>0.86</v>
      </c>
      <c r="AK756" s="91"/>
      <c r="AL756" s="91"/>
      <c r="AM756" s="91"/>
      <c r="AN756" s="91"/>
      <c r="AO756" s="91"/>
      <c r="AP756" s="91"/>
      <c r="AQ756" s="91"/>
      <c r="AR756" s="91"/>
      <c r="AS756" s="91"/>
      <c r="AT756" s="91"/>
      <c r="AU756" s="92"/>
      <c r="AV756" s="92"/>
      <c r="AW756" s="92"/>
      <c r="AX756" s="92"/>
      <c r="AY756" s="92"/>
      <c r="AZ756" s="92"/>
      <c r="BA756" s="92"/>
      <c r="BB756" s="92"/>
      <c r="BC756" s="92"/>
      <c r="BD756" s="92"/>
      <c r="BE756" s="92"/>
      <c r="BF756" s="92"/>
      <c r="BG756" s="92"/>
      <c r="BH756" s="92"/>
      <c r="BI756" s="92"/>
      <c r="BJ756" s="92"/>
      <c r="BK756" s="92"/>
      <c r="BL756" s="92"/>
      <c r="BM756" s="92"/>
      <c r="BN756" s="92"/>
      <c r="BO756" s="92"/>
      <c r="BP756" s="92"/>
      <c r="BQ756" s="92"/>
      <c r="BR756" s="92"/>
      <c r="BS756" s="92"/>
      <c r="BT756" s="92"/>
      <c r="BU756" s="92"/>
      <c r="BV756" s="92"/>
      <c r="BW756" s="92"/>
      <c r="BX756" s="92"/>
      <c r="BY756" s="92"/>
      <c r="BZ756" s="92"/>
      <c r="CA756" s="92"/>
      <c r="CB756" s="92"/>
      <c r="CC756" s="92"/>
      <c r="CD756" s="92"/>
      <c r="CE756" s="92"/>
      <c r="CF756" s="92"/>
      <c r="CG756" s="92"/>
      <c r="CH756" s="92"/>
      <c r="CI756" s="92"/>
      <c r="CJ756" s="92"/>
      <c r="CK756" s="92"/>
      <c r="CL756" s="92"/>
      <c r="CM756" s="92"/>
      <c r="CN756" s="92"/>
      <c r="CO756" s="92"/>
      <c r="CP756" s="92"/>
      <c r="CQ756" s="92"/>
      <c r="CR756" s="92"/>
      <c r="CS756" s="92"/>
      <c r="CT756" s="92"/>
      <c r="CU756" s="92"/>
      <c r="CV756" s="92"/>
      <c r="CW756" s="92"/>
      <c r="CX756" s="92"/>
      <c r="CY756" s="92"/>
      <c r="CZ756" s="92"/>
      <c r="DA756" s="92"/>
      <c r="DB756" s="92"/>
      <c r="DC756" s="92"/>
      <c r="DD756" s="92"/>
      <c r="DE756" s="92"/>
      <c r="DF756" s="92"/>
      <c r="DG756" s="92"/>
      <c r="DH756" s="92"/>
      <c r="DI756" s="92"/>
      <c r="DJ756" s="92"/>
      <c r="DK756" s="92"/>
      <c r="DL756" s="92"/>
      <c r="DM756" s="92"/>
      <c r="DN756" s="92"/>
      <c r="DO756" s="92"/>
      <c r="DP756" s="92"/>
      <c r="DQ756" s="92"/>
      <c r="DR756" s="92"/>
      <c r="DS756" s="92"/>
      <c r="DT756" s="92"/>
      <c r="DU756" s="92"/>
      <c r="DV756" s="92"/>
      <c r="DW756" s="92"/>
      <c r="DX756" s="58" t="str">
        <f t="shared" si="3"/>
        <v/>
      </c>
      <c r="DY756" s="58" t="str">
        <f t="shared" si="4"/>
        <v/>
      </c>
      <c r="DZ756" s="92"/>
      <c r="EA756" s="92"/>
      <c r="EB756" s="59" t="s">
        <v>160</v>
      </c>
    </row>
    <row r="757" ht="12.75" customHeight="1">
      <c r="A757" s="60" t="s">
        <v>10310</v>
      </c>
      <c r="B757" s="31" t="s">
        <v>10311</v>
      </c>
      <c r="C757" s="61" t="s">
        <v>10312</v>
      </c>
      <c r="D757" s="61" t="s">
        <v>10313</v>
      </c>
      <c r="E757" s="61" t="s">
        <v>10314</v>
      </c>
      <c r="F757" s="32" t="s">
        <v>10315</v>
      </c>
      <c r="G757" s="33" t="s">
        <v>205</v>
      </c>
      <c r="H757" s="32"/>
      <c r="I757" s="32" t="s">
        <v>10316</v>
      </c>
      <c r="J757" s="33" t="s">
        <v>167</v>
      </c>
      <c r="K757" s="33" t="s">
        <v>142</v>
      </c>
      <c r="L757" s="32" t="s">
        <v>10317</v>
      </c>
      <c r="M757" s="32" t="s">
        <v>10318</v>
      </c>
      <c r="N757" s="32" t="s">
        <v>10319</v>
      </c>
      <c r="O757" s="32" t="s">
        <v>10320</v>
      </c>
      <c r="P757" s="32" t="s">
        <v>10321</v>
      </c>
      <c r="Q757" s="34">
        <f t="shared" si="1"/>
        <v>25000</v>
      </c>
      <c r="R757" s="107">
        <v>33690.0</v>
      </c>
      <c r="S757" s="626">
        <v>12160.0</v>
      </c>
      <c r="T757" s="225">
        <f t="shared" si="2"/>
        <v>49850</v>
      </c>
      <c r="U757" s="38" t="s">
        <v>10322</v>
      </c>
      <c r="V757" s="39" t="s">
        <v>10323</v>
      </c>
      <c r="W757" s="317">
        <v>74.0</v>
      </c>
      <c r="X757" s="1423">
        <v>0.655</v>
      </c>
      <c r="Y757" s="42">
        <v>25437.0</v>
      </c>
      <c r="Z757" s="99">
        <v>23433.0</v>
      </c>
      <c r="AA757" s="2291" t="s">
        <v>10324</v>
      </c>
      <c r="AB757" s="45" t="s">
        <v>143</v>
      </c>
      <c r="AC757" s="61"/>
      <c r="AD757" s="85"/>
      <c r="AE757" s="85"/>
      <c r="AF757" s="85"/>
      <c r="AG757" s="61"/>
      <c r="AH757" s="61" t="s">
        <v>10325</v>
      </c>
      <c r="AI757" s="33" t="s">
        <v>223</v>
      </c>
      <c r="AJ757" s="262">
        <v>0.801</v>
      </c>
      <c r="AK757" s="263"/>
      <c r="AL757" s="263"/>
      <c r="AM757" s="263"/>
      <c r="AN757" s="263"/>
      <c r="AO757" s="263"/>
      <c r="AP757" s="263"/>
      <c r="AQ757" s="263"/>
      <c r="AR757" s="263"/>
      <c r="AS757" s="263"/>
      <c r="AT757" s="263"/>
      <c r="AU757" s="166"/>
      <c r="AV757" s="166"/>
      <c r="AW757" s="166"/>
      <c r="AX757" s="166"/>
      <c r="AY757" s="166"/>
      <c r="AZ757" s="166"/>
      <c r="BA757" s="166"/>
      <c r="BB757" s="166"/>
      <c r="BC757" s="166"/>
      <c r="BD757" s="166"/>
      <c r="BE757" s="166"/>
      <c r="BF757" s="166"/>
      <c r="BG757" s="166"/>
      <c r="BH757" s="166"/>
      <c r="BI757" s="166"/>
      <c r="BJ757" s="166"/>
      <c r="BK757" s="166"/>
      <c r="BL757" s="166"/>
      <c r="BM757" s="166"/>
      <c r="BN757" s="166"/>
      <c r="BO757" s="166"/>
      <c r="BP757" s="166"/>
      <c r="BQ757" s="166"/>
      <c r="BR757" s="166"/>
      <c r="BS757" s="166"/>
      <c r="BT757" s="166"/>
      <c r="BU757" s="166"/>
      <c r="BV757" s="166"/>
      <c r="BW757" s="166"/>
      <c r="BX757" s="166"/>
      <c r="BY757" s="166"/>
      <c r="BZ757" s="166"/>
      <c r="CA757" s="166"/>
      <c r="CB757" s="166"/>
      <c r="CC757" s="166"/>
      <c r="CD757" s="166"/>
      <c r="CE757" s="166"/>
      <c r="CF757" s="166"/>
      <c r="CG757" s="166"/>
      <c r="CH757" s="166"/>
      <c r="CI757" s="166"/>
      <c r="CJ757" s="166"/>
      <c r="CK757" s="166"/>
      <c r="CL757" s="166"/>
      <c r="CM757" s="166"/>
      <c r="CN757" s="166"/>
      <c r="CO757" s="166"/>
      <c r="CP757" s="166"/>
      <c r="CQ757" s="166"/>
      <c r="CR757" s="166"/>
      <c r="CS757" s="166"/>
      <c r="CT757" s="166"/>
      <c r="CU757" s="166"/>
      <c r="CV757" s="166"/>
      <c r="CW757" s="166"/>
      <c r="CX757" s="166"/>
      <c r="CY757" s="166"/>
      <c r="CZ757" s="166"/>
      <c r="DA757" s="166"/>
      <c r="DB757" s="166"/>
      <c r="DC757" s="166"/>
      <c r="DD757" s="166"/>
      <c r="DE757" s="166"/>
      <c r="DF757" s="166"/>
      <c r="DG757" s="166"/>
      <c r="DH757" s="166"/>
      <c r="DI757" s="166"/>
      <c r="DJ757" s="166"/>
      <c r="DK757" s="166"/>
      <c r="DL757" s="166"/>
      <c r="DM757" s="166"/>
      <c r="DN757" s="166"/>
      <c r="DO757" s="166"/>
      <c r="DP757" s="166"/>
      <c r="DQ757" s="166"/>
      <c r="DR757" s="166"/>
      <c r="DS757" s="166"/>
      <c r="DT757" s="166"/>
      <c r="DU757" s="166"/>
      <c r="DV757" s="166"/>
      <c r="DW757" s="166"/>
      <c r="DX757" s="58" t="str">
        <f t="shared" si="3"/>
        <v/>
      </c>
      <c r="DY757" s="58" t="str">
        <f t="shared" si="4"/>
        <v>affordable</v>
      </c>
      <c r="DZ757" s="166"/>
      <c r="EA757" s="166"/>
      <c r="EB757" s="59" t="s">
        <v>160</v>
      </c>
    </row>
    <row r="758" ht="12.75" customHeight="1">
      <c r="A758" s="30" t="s">
        <v>10326</v>
      </c>
      <c r="B758" s="31" t="s">
        <v>10327</v>
      </c>
      <c r="C758" s="32" t="s">
        <v>10328</v>
      </c>
      <c r="D758" s="32" t="s">
        <v>10329</v>
      </c>
      <c r="E758" s="32" t="s">
        <v>10330</v>
      </c>
      <c r="F758" s="32" t="s">
        <v>10331</v>
      </c>
      <c r="G758" s="33" t="s">
        <v>166</v>
      </c>
      <c r="H758" s="32"/>
      <c r="I758" s="32" t="s">
        <v>10332</v>
      </c>
      <c r="J758" s="33" t="s">
        <v>167</v>
      </c>
      <c r="K758" s="33" t="s">
        <v>142</v>
      </c>
      <c r="L758" s="32" t="s">
        <v>10333</v>
      </c>
      <c r="M758" s="32" t="s">
        <v>10334</v>
      </c>
      <c r="N758" s="32" t="s">
        <v>10335</v>
      </c>
      <c r="O758" s="32" t="s">
        <v>10336</v>
      </c>
      <c r="P758" s="32" t="s">
        <v>10337</v>
      </c>
      <c r="Q758" s="34">
        <f t="shared" si="1"/>
        <v>30000</v>
      </c>
      <c r="R758" s="108">
        <v>23950.0</v>
      </c>
      <c r="S758" s="2506">
        <v>8800.0</v>
      </c>
      <c r="T758" s="1416">
        <f t="shared" si="2"/>
        <v>36750</v>
      </c>
      <c r="U758" s="38" t="s">
        <v>10338</v>
      </c>
      <c r="V758" s="65" t="s">
        <v>10339</v>
      </c>
      <c r="W758" s="1810">
        <v>16.0</v>
      </c>
      <c r="X758" s="1614">
        <v>0.306</v>
      </c>
      <c r="Y758" s="1992">
        <v>9864.0</v>
      </c>
      <c r="Z758" s="1885">
        <v>25986.0</v>
      </c>
      <c r="AA758" s="32"/>
      <c r="AB758" s="32"/>
      <c r="AC758" s="32"/>
      <c r="AD758" s="85"/>
      <c r="AE758" s="85"/>
      <c r="AF758" s="85"/>
      <c r="AG758" s="32"/>
      <c r="AH758" s="32"/>
      <c r="AI758" s="33" t="s">
        <v>223</v>
      </c>
      <c r="AJ758" s="2507">
        <v>0.64</v>
      </c>
      <c r="AK758" s="91"/>
      <c r="AL758" s="91"/>
      <c r="AM758" s="91"/>
      <c r="AN758" s="91"/>
      <c r="AO758" s="91"/>
      <c r="AP758" s="91"/>
      <c r="AQ758" s="91"/>
      <c r="AR758" s="91"/>
      <c r="AS758" s="91"/>
      <c r="AT758" s="91"/>
      <c r="AU758" s="92"/>
      <c r="AV758" s="92"/>
      <c r="AW758" s="92"/>
      <c r="AX758" s="92"/>
      <c r="AY758" s="92"/>
      <c r="AZ758" s="92"/>
      <c r="BA758" s="92"/>
      <c r="BB758" s="92"/>
      <c r="BC758" s="92"/>
      <c r="BD758" s="92"/>
      <c r="BE758" s="92"/>
      <c r="BF758" s="92"/>
      <c r="BG758" s="92"/>
      <c r="BH758" s="92"/>
      <c r="BI758" s="92"/>
      <c r="BJ758" s="92"/>
      <c r="BK758" s="92"/>
      <c r="BL758" s="92"/>
      <c r="BM758" s="92"/>
      <c r="BN758" s="92"/>
      <c r="BO758" s="92"/>
      <c r="BP758" s="92"/>
      <c r="BQ758" s="92"/>
      <c r="BR758" s="92"/>
      <c r="BS758" s="92"/>
      <c r="BT758" s="92"/>
      <c r="BU758" s="92"/>
      <c r="BV758" s="92"/>
      <c r="BW758" s="92"/>
      <c r="BX758" s="92"/>
      <c r="BY758" s="92"/>
      <c r="BZ758" s="92"/>
      <c r="CA758" s="92"/>
      <c r="CB758" s="92"/>
      <c r="CC758" s="92"/>
      <c r="CD758" s="92"/>
      <c r="CE758" s="92"/>
      <c r="CF758" s="92"/>
      <c r="CG758" s="92"/>
      <c r="CH758" s="92"/>
      <c r="CI758" s="92"/>
      <c r="CJ758" s="92"/>
      <c r="CK758" s="92"/>
      <c r="CL758" s="92"/>
      <c r="CM758" s="92"/>
      <c r="CN758" s="92"/>
      <c r="CO758" s="92"/>
      <c r="CP758" s="92"/>
      <c r="CQ758" s="92"/>
      <c r="CR758" s="92"/>
      <c r="CS758" s="92"/>
      <c r="CT758" s="92"/>
      <c r="CU758" s="92"/>
      <c r="CV758" s="92"/>
      <c r="CW758" s="92"/>
      <c r="CX758" s="92"/>
      <c r="CY758" s="92"/>
      <c r="CZ758" s="92"/>
      <c r="DA758" s="92"/>
      <c r="DB758" s="92"/>
      <c r="DC758" s="92"/>
      <c r="DD758" s="92"/>
      <c r="DE758" s="92"/>
      <c r="DF758" s="92"/>
      <c r="DG758" s="92"/>
      <c r="DH758" s="92"/>
      <c r="DI758" s="92"/>
      <c r="DJ758" s="92"/>
      <c r="DK758" s="92"/>
      <c r="DL758" s="92"/>
      <c r="DM758" s="92"/>
      <c r="DN758" s="92"/>
      <c r="DO758" s="92"/>
      <c r="DP758" s="92"/>
      <c r="DQ758" s="92"/>
      <c r="DR758" s="92"/>
      <c r="DS758" s="92"/>
      <c r="DT758" s="92"/>
      <c r="DU758" s="92"/>
      <c r="DV758" s="92"/>
      <c r="DW758" s="92"/>
      <c r="DX758" s="58" t="str">
        <f t="shared" si="3"/>
        <v/>
      </c>
      <c r="DY758" s="58" t="str">
        <f t="shared" si="4"/>
        <v>affordable</v>
      </c>
      <c r="DZ758" s="92"/>
      <c r="EA758" s="92"/>
      <c r="EB758" s="59" t="s">
        <v>160</v>
      </c>
    </row>
    <row r="759" ht="12.75" customHeight="1">
      <c r="A759" s="60" t="s">
        <v>10340</v>
      </c>
      <c r="B759" s="31" t="s">
        <v>10341</v>
      </c>
      <c r="C759" s="61" t="s">
        <v>10342</v>
      </c>
      <c r="D759" s="61" t="s">
        <v>10343</v>
      </c>
      <c r="E759" s="61" t="s">
        <v>10344</v>
      </c>
      <c r="F759" s="32" t="s">
        <v>10345</v>
      </c>
      <c r="G759" s="33" t="s">
        <v>138</v>
      </c>
      <c r="H759" s="32" t="s">
        <v>10346</v>
      </c>
      <c r="I759" s="32" t="s">
        <v>10347</v>
      </c>
      <c r="J759" s="33" t="s">
        <v>265</v>
      </c>
      <c r="K759" s="33" t="s">
        <v>142</v>
      </c>
      <c r="L759" s="32" t="s">
        <v>10348</v>
      </c>
      <c r="M759" s="32" t="s">
        <v>10349</v>
      </c>
      <c r="N759" s="32" t="s">
        <v>10350</v>
      </c>
      <c r="O759" s="32" t="s">
        <v>10351</v>
      </c>
      <c r="P759" s="32" t="s">
        <v>10352</v>
      </c>
      <c r="Q759" s="34">
        <f t="shared" si="1"/>
        <v>35000</v>
      </c>
      <c r="R759" s="250">
        <v>22450.0</v>
      </c>
      <c r="S759" s="526">
        <v>13375.0</v>
      </c>
      <c r="T759" s="526">
        <f t="shared" si="2"/>
        <v>39825</v>
      </c>
      <c r="U759" s="38" t="s">
        <v>10353</v>
      </c>
      <c r="V759" s="39" t="s">
        <v>10354</v>
      </c>
      <c r="W759" s="110">
        <v>128.0</v>
      </c>
      <c r="X759" s="1047">
        <v>0.785</v>
      </c>
      <c r="Y759" s="1680">
        <v>7915.0</v>
      </c>
      <c r="Z759" s="2508">
        <v>33815.0</v>
      </c>
      <c r="AA759" s="1630" t="s">
        <v>10355</v>
      </c>
      <c r="AB759" s="45" t="s">
        <v>143</v>
      </c>
      <c r="AC759" s="61"/>
      <c r="AD759" s="85"/>
      <c r="AE759" s="85"/>
      <c r="AF759" s="85"/>
      <c r="AG759" s="61"/>
      <c r="AH759" s="61" t="s">
        <v>10356</v>
      </c>
      <c r="AI759" s="33" t="s">
        <v>223</v>
      </c>
      <c r="AJ759" s="2509">
        <v>0.62</v>
      </c>
      <c r="AK759" s="91"/>
      <c r="AL759" s="91"/>
      <c r="AM759" s="91"/>
      <c r="AN759" s="91"/>
      <c r="AO759" s="91"/>
      <c r="AP759" s="91"/>
      <c r="AQ759" s="91"/>
      <c r="AR759" s="91"/>
      <c r="AS759" s="91"/>
      <c r="AT759" s="91"/>
      <c r="AU759" s="92"/>
      <c r="AV759" s="92"/>
      <c r="AW759" s="92"/>
      <c r="AX759" s="92"/>
      <c r="AY759" s="92"/>
      <c r="AZ759" s="92"/>
      <c r="BA759" s="92"/>
      <c r="BB759" s="92"/>
      <c r="BC759" s="92"/>
      <c r="BD759" s="92"/>
      <c r="BE759" s="92"/>
      <c r="BF759" s="92"/>
      <c r="BG759" s="92"/>
      <c r="BH759" s="92"/>
      <c r="BI759" s="92"/>
      <c r="BJ759" s="92"/>
      <c r="BK759" s="92"/>
      <c r="BL759" s="92"/>
      <c r="BM759" s="92"/>
      <c r="BN759" s="92"/>
      <c r="BO759" s="92"/>
      <c r="BP759" s="92"/>
      <c r="BQ759" s="92"/>
      <c r="BR759" s="92"/>
      <c r="BS759" s="92"/>
      <c r="BT759" s="92"/>
      <c r="BU759" s="92"/>
      <c r="BV759" s="92"/>
      <c r="BW759" s="92"/>
      <c r="BX759" s="92"/>
      <c r="BY759" s="92"/>
      <c r="BZ759" s="92"/>
      <c r="CA759" s="92"/>
      <c r="CB759" s="92"/>
      <c r="CC759" s="92"/>
      <c r="CD759" s="92"/>
      <c r="CE759" s="92"/>
      <c r="CF759" s="92"/>
      <c r="CG759" s="92"/>
      <c r="CH759" s="92"/>
      <c r="CI759" s="92"/>
      <c r="CJ759" s="92"/>
      <c r="CK759" s="92"/>
      <c r="CL759" s="92"/>
      <c r="CM759" s="92"/>
      <c r="CN759" s="92"/>
      <c r="CO759" s="92"/>
      <c r="CP759" s="92"/>
      <c r="CQ759" s="92"/>
      <c r="CR759" s="92"/>
      <c r="CS759" s="92"/>
      <c r="CT759" s="92"/>
      <c r="CU759" s="92"/>
      <c r="CV759" s="92"/>
      <c r="CW759" s="92"/>
      <c r="CX759" s="92"/>
      <c r="CY759" s="92"/>
      <c r="CZ759" s="92"/>
      <c r="DA759" s="92"/>
      <c r="DB759" s="92"/>
      <c r="DC759" s="92"/>
      <c r="DD759" s="92"/>
      <c r="DE759" s="92"/>
      <c r="DF759" s="92"/>
      <c r="DG759" s="92"/>
      <c r="DH759" s="92"/>
      <c r="DI759" s="92"/>
      <c r="DJ759" s="92"/>
      <c r="DK759" s="92"/>
      <c r="DL759" s="92"/>
      <c r="DM759" s="92"/>
      <c r="DN759" s="92"/>
      <c r="DO759" s="92"/>
      <c r="DP759" s="92"/>
      <c r="DQ759" s="92"/>
      <c r="DR759" s="92"/>
      <c r="DS759" s="92"/>
      <c r="DT759" s="92"/>
      <c r="DU759" s="92"/>
      <c r="DV759" s="92"/>
      <c r="DW759" s="92"/>
      <c r="DX759" s="58" t="str">
        <f t="shared" si="3"/>
        <v/>
      </c>
      <c r="DY759" s="58" t="str">
        <f t="shared" si="4"/>
        <v/>
      </c>
      <c r="DZ759" s="92"/>
      <c r="EA759" s="92"/>
      <c r="EB759" s="59" t="s">
        <v>160</v>
      </c>
    </row>
    <row r="760" ht="12.75" customHeight="1">
      <c r="A760" s="60" t="s">
        <v>10357</v>
      </c>
      <c r="B760" s="324"/>
      <c r="C760" s="61" t="s">
        <v>10358</v>
      </c>
      <c r="D760" s="61" t="s">
        <v>4052</v>
      </c>
      <c r="E760" s="61" t="s">
        <v>4053</v>
      </c>
      <c r="F760" s="32" t="s">
        <v>324</v>
      </c>
      <c r="G760" s="33" t="s">
        <v>138</v>
      </c>
      <c r="H760" s="32" t="s">
        <v>3762</v>
      </c>
      <c r="I760" s="32" t="s">
        <v>10359</v>
      </c>
      <c r="J760" s="33" t="s">
        <v>265</v>
      </c>
      <c r="K760" s="33" t="s">
        <v>142</v>
      </c>
      <c r="L760" s="32" t="s">
        <v>143</v>
      </c>
      <c r="M760" s="32" t="s">
        <v>745</v>
      </c>
      <c r="N760" s="32" t="s">
        <v>10360</v>
      </c>
      <c r="O760" s="32" t="s">
        <v>146</v>
      </c>
      <c r="P760" s="32" t="s">
        <v>147</v>
      </c>
      <c r="Q760" s="34">
        <f t="shared" si="1"/>
        <v>40000</v>
      </c>
      <c r="R760" s="876">
        <v>29820.0</v>
      </c>
      <c r="S760" s="1629">
        <v>16260.0</v>
      </c>
      <c r="T760" s="1412">
        <f t="shared" si="2"/>
        <v>50080</v>
      </c>
      <c r="U760" s="32"/>
      <c r="V760" s="39" t="s">
        <v>149</v>
      </c>
      <c r="W760" s="317">
        <v>77.0</v>
      </c>
      <c r="X760" s="1614">
        <v>0.32</v>
      </c>
      <c r="Y760" s="827">
        <v>9784.0</v>
      </c>
      <c r="Z760" s="1512">
        <v>38186.0</v>
      </c>
      <c r="AA760" s="2413" t="s">
        <v>4056</v>
      </c>
      <c r="AB760" s="45" t="s">
        <v>143</v>
      </c>
      <c r="AC760" s="61"/>
      <c r="AD760" s="102"/>
      <c r="AE760" s="102"/>
      <c r="AF760" s="102"/>
      <c r="AG760" s="61"/>
      <c r="AH760" s="61" t="s">
        <v>222</v>
      </c>
      <c r="AI760" s="33" t="s">
        <v>223</v>
      </c>
      <c r="AJ760" s="2510">
        <v>0.828</v>
      </c>
      <c r="AK760" s="2511">
        <v>0.836</v>
      </c>
      <c r="AL760" s="75">
        <v>0.19</v>
      </c>
      <c r="AM760" s="91">
        <v>0.13</v>
      </c>
      <c r="AN760" s="649">
        <v>477.0</v>
      </c>
      <c r="AO760" s="117">
        <v>399.0</v>
      </c>
      <c r="AP760" s="2046">
        <v>50.0</v>
      </c>
      <c r="AQ760" s="1147">
        <v>0.72</v>
      </c>
      <c r="AR760" s="33"/>
      <c r="AS760" s="55" t="s">
        <v>157</v>
      </c>
      <c r="AT760" s="32"/>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c r="CD760" s="56"/>
      <c r="CE760" s="56"/>
      <c r="CF760" s="56"/>
      <c r="CG760" s="56"/>
      <c r="CH760" s="56"/>
      <c r="CI760" s="56"/>
      <c r="CJ760" s="56"/>
      <c r="CK760" s="56"/>
      <c r="CL760" s="56"/>
      <c r="CM760" s="56"/>
      <c r="CN760" s="56"/>
      <c r="CO760" s="56"/>
      <c r="CP760" s="56"/>
      <c r="CQ760" s="56"/>
      <c r="CR760" s="56"/>
      <c r="CS760" s="56"/>
      <c r="CT760" s="56"/>
      <c r="CU760" s="56"/>
      <c r="CV760" s="56"/>
      <c r="CW760" s="56"/>
      <c r="CX760" s="56"/>
      <c r="CY760" s="56"/>
      <c r="CZ760" s="56"/>
      <c r="DA760" s="56"/>
      <c r="DB760" s="56"/>
      <c r="DC760" s="56"/>
      <c r="DD760" s="56"/>
      <c r="DE760" s="56"/>
      <c r="DF760" s="56"/>
      <c r="DG760" s="56"/>
      <c r="DH760" s="56"/>
      <c r="DI760" s="56"/>
      <c r="DJ760" s="56"/>
      <c r="DK760" s="56"/>
      <c r="DL760" s="56"/>
      <c r="DM760" s="56"/>
      <c r="DN760" s="56"/>
      <c r="DO760" s="56"/>
      <c r="DP760" s="56"/>
      <c r="DQ760" s="56"/>
      <c r="DR760" s="56"/>
      <c r="DS760" s="56"/>
      <c r="DT760" s="56"/>
      <c r="DU760" s="56"/>
      <c r="DV760" s="56"/>
      <c r="DW760" s="58" t="s">
        <v>159</v>
      </c>
      <c r="DX760" s="58" t="str">
        <f t="shared" si="3"/>
        <v/>
      </c>
      <c r="DY760" s="58" t="str">
        <f t="shared" si="4"/>
        <v/>
      </c>
      <c r="DZ760" s="58"/>
      <c r="EA760" s="58"/>
      <c r="EB760" s="59" t="s">
        <v>160</v>
      </c>
    </row>
    <row r="761" ht="12.75" customHeight="1">
      <c r="A761" s="30" t="s">
        <v>10361</v>
      </c>
      <c r="B761" s="31" t="s">
        <v>10362</v>
      </c>
      <c r="C761" s="32" t="s">
        <v>10363</v>
      </c>
      <c r="D761" s="32" t="s">
        <v>10364</v>
      </c>
      <c r="E761" s="32" t="s">
        <v>10365</v>
      </c>
      <c r="F761" s="32" t="s">
        <v>10366</v>
      </c>
      <c r="G761" s="33" t="s">
        <v>138</v>
      </c>
      <c r="H761" s="32" t="s">
        <v>10367</v>
      </c>
      <c r="I761" s="32" t="s">
        <v>10368</v>
      </c>
      <c r="J761" s="33" t="s">
        <v>265</v>
      </c>
      <c r="K761" s="33" t="s">
        <v>142</v>
      </c>
      <c r="L761" s="32" t="s">
        <v>10369</v>
      </c>
      <c r="M761" s="32" t="s">
        <v>10370</v>
      </c>
      <c r="N761" s="32" t="s">
        <v>10371</v>
      </c>
      <c r="O761" s="32" t="s">
        <v>10372</v>
      </c>
      <c r="P761" s="32" t="s">
        <v>10373</v>
      </c>
      <c r="Q761" s="34">
        <f t="shared" si="1"/>
        <v>40000</v>
      </c>
      <c r="R761" s="561">
        <v>29820.0</v>
      </c>
      <c r="S761" s="407">
        <v>16260.0</v>
      </c>
      <c r="T761" s="2364">
        <f t="shared" si="2"/>
        <v>50080</v>
      </c>
      <c r="U761" s="38" t="s">
        <v>10374</v>
      </c>
      <c r="V761" s="39" t="s">
        <v>10375</v>
      </c>
      <c r="W761" s="951">
        <v>77.0</v>
      </c>
      <c r="X761" s="1349">
        <v>0.318</v>
      </c>
      <c r="Y761" s="827">
        <v>9784.0</v>
      </c>
      <c r="Z761" s="745">
        <v>38186.0</v>
      </c>
      <c r="AA761" s="2413" t="s">
        <v>10376</v>
      </c>
      <c r="AB761" s="45" t="s">
        <v>143</v>
      </c>
      <c r="AC761" s="32"/>
      <c r="AD761" s="85"/>
      <c r="AE761" s="85"/>
      <c r="AF761" s="85"/>
      <c r="AG761" s="32"/>
      <c r="AH761" s="32" t="s">
        <v>10377</v>
      </c>
      <c r="AI761" s="33" t="s">
        <v>223</v>
      </c>
      <c r="AJ761" s="262">
        <v>0.828</v>
      </c>
      <c r="AK761" s="263"/>
      <c r="AL761" s="263"/>
      <c r="AM761" s="263"/>
      <c r="AN761" s="263"/>
      <c r="AO761" s="263"/>
      <c r="AP761" s="263"/>
      <c r="AQ761" s="263"/>
      <c r="AR761" s="263"/>
      <c r="AS761" s="263"/>
      <c r="AT761" s="263"/>
      <c r="AU761" s="166"/>
      <c r="AV761" s="166"/>
      <c r="AW761" s="166"/>
      <c r="AX761" s="166"/>
      <c r="AY761" s="166"/>
      <c r="AZ761" s="166"/>
      <c r="BA761" s="166"/>
      <c r="BB761" s="166"/>
      <c r="BC761" s="166"/>
      <c r="BD761" s="166"/>
      <c r="BE761" s="166"/>
      <c r="BF761" s="166"/>
      <c r="BG761" s="166"/>
      <c r="BH761" s="166"/>
      <c r="BI761" s="166"/>
      <c r="BJ761" s="166"/>
      <c r="BK761" s="166"/>
      <c r="BL761" s="166"/>
      <c r="BM761" s="166"/>
      <c r="BN761" s="166"/>
      <c r="BO761" s="166"/>
      <c r="BP761" s="166"/>
      <c r="BQ761" s="166"/>
      <c r="BR761" s="166"/>
      <c r="BS761" s="166"/>
      <c r="BT761" s="166"/>
      <c r="BU761" s="166"/>
      <c r="BV761" s="166"/>
      <c r="BW761" s="166"/>
      <c r="BX761" s="166"/>
      <c r="BY761" s="166"/>
      <c r="BZ761" s="166"/>
      <c r="CA761" s="166"/>
      <c r="CB761" s="166"/>
      <c r="CC761" s="166"/>
      <c r="CD761" s="166"/>
      <c r="CE761" s="166"/>
      <c r="CF761" s="166"/>
      <c r="CG761" s="166"/>
      <c r="CH761" s="166"/>
      <c r="CI761" s="166"/>
      <c r="CJ761" s="166"/>
      <c r="CK761" s="166"/>
      <c r="CL761" s="166"/>
      <c r="CM761" s="166"/>
      <c r="CN761" s="166"/>
      <c r="CO761" s="166"/>
      <c r="CP761" s="166"/>
      <c r="CQ761" s="166"/>
      <c r="CR761" s="166"/>
      <c r="CS761" s="166"/>
      <c r="CT761" s="166"/>
      <c r="CU761" s="166"/>
      <c r="CV761" s="166"/>
      <c r="CW761" s="166"/>
      <c r="CX761" s="166"/>
      <c r="CY761" s="166"/>
      <c r="CZ761" s="166"/>
      <c r="DA761" s="166"/>
      <c r="DB761" s="166"/>
      <c r="DC761" s="166"/>
      <c r="DD761" s="166"/>
      <c r="DE761" s="166"/>
      <c r="DF761" s="166"/>
      <c r="DG761" s="166"/>
      <c r="DH761" s="166"/>
      <c r="DI761" s="166"/>
      <c r="DJ761" s="166"/>
      <c r="DK761" s="166"/>
      <c r="DL761" s="166"/>
      <c r="DM761" s="166"/>
      <c r="DN761" s="166"/>
      <c r="DO761" s="166"/>
      <c r="DP761" s="166"/>
      <c r="DQ761" s="166"/>
      <c r="DR761" s="166"/>
      <c r="DS761" s="166"/>
      <c r="DT761" s="166"/>
      <c r="DU761" s="166"/>
      <c r="DV761" s="166"/>
      <c r="DW761" s="166"/>
      <c r="DX761" s="58" t="str">
        <f t="shared" si="3"/>
        <v/>
      </c>
      <c r="DY761" s="58" t="str">
        <f t="shared" si="4"/>
        <v/>
      </c>
      <c r="DZ761" s="166"/>
      <c r="EA761" s="166"/>
      <c r="EB761" s="59" t="s">
        <v>160</v>
      </c>
    </row>
    <row r="762" ht="12.75" customHeight="1">
      <c r="A762" s="60" t="s">
        <v>10378</v>
      </c>
      <c r="B762" s="31" t="s">
        <v>10379</v>
      </c>
      <c r="C762" s="61" t="s">
        <v>10380</v>
      </c>
      <c r="D762" s="61" t="s">
        <v>10381</v>
      </c>
      <c r="E762" s="61" t="s">
        <v>10382</v>
      </c>
      <c r="F762" s="32" t="s">
        <v>10383</v>
      </c>
      <c r="G762" s="33" t="s">
        <v>325</v>
      </c>
      <c r="H762" s="32"/>
      <c r="I762" s="32" t="s">
        <v>10384</v>
      </c>
      <c r="J762" s="33" t="s">
        <v>167</v>
      </c>
      <c r="K762" s="33" t="s">
        <v>142</v>
      </c>
      <c r="L762" s="32" t="s">
        <v>10385</v>
      </c>
      <c r="M762" s="33" t="s">
        <v>169</v>
      </c>
      <c r="N762" s="32" t="s">
        <v>10386</v>
      </c>
      <c r="O762" s="32" t="s">
        <v>10387</v>
      </c>
      <c r="P762" s="32" t="s">
        <v>10388</v>
      </c>
      <c r="Q762" s="34" t="str">
        <f t="shared" si="1"/>
        <v/>
      </c>
      <c r="R762" s="1330">
        <v>46870.0</v>
      </c>
      <c r="S762" s="435">
        <v>14697.0</v>
      </c>
      <c r="T762" s="1159">
        <f t="shared" si="2"/>
        <v>65567</v>
      </c>
      <c r="U762" s="38" t="s">
        <v>10389</v>
      </c>
      <c r="V762" s="39" t="s">
        <v>10390</v>
      </c>
      <c r="W762" s="2087">
        <v>8.0</v>
      </c>
      <c r="X762" s="1088">
        <v>0.871</v>
      </c>
      <c r="Y762" s="382">
        <v>21348.0</v>
      </c>
      <c r="Z762" s="61"/>
      <c r="AA762" s="2512" t="s">
        <v>10391</v>
      </c>
      <c r="AB762" s="45" t="s">
        <v>143</v>
      </c>
      <c r="AC762" s="636">
        <v>27000.0</v>
      </c>
      <c r="AD762" s="87" t="s">
        <v>10392</v>
      </c>
      <c r="AE762" s="297" t="s">
        <v>10393</v>
      </c>
      <c r="AF762" s="85" t="s">
        <v>10394</v>
      </c>
      <c r="AG762" s="281">
        <v>19870.0</v>
      </c>
      <c r="AH762" s="275">
        <v>38567.0</v>
      </c>
      <c r="AI762" s="32" t="s">
        <v>10395</v>
      </c>
      <c r="AJ762" s="119">
        <v>0.85</v>
      </c>
      <c r="AK762" s="91"/>
      <c r="AL762" s="91"/>
      <c r="AM762" s="91"/>
      <c r="AN762" s="91"/>
      <c r="AO762" s="91"/>
      <c r="AP762" s="91"/>
      <c r="AQ762" s="91"/>
      <c r="AR762" s="91"/>
      <c r="AS762" s="91"/>
      <c r="AT762" s="91"/>
      <c r="AU762" s="92"/>
      <c r="AV762" s="92"/>
      <c r="AW762" s="92"/>
      <c r="AX762" s="92"/>
      <c r="AY762" s="92"/>
      <c r="AZ762" s="92"/>
      <c r="BA762" s="92"/>
      <c r="BB762" s="92"/>
      <c r="BC762" s="92"/>
      <c r="BD762" s="92"/>
      <c r="BE762" s="92"/>
      <c r="BF762" s="92"/>
      <c r="BG762" s="92"/>
      <c r="BH762" s="92"/>
      <c r="BI762" s="92"/>
      <c r="BJ762" s="92"/>
      <c r="BK762" s="92"/>
      <c r="BL762" s="92"/>
      <c r="BM762" s="92"/>
      <c r="BN762" s="92"/>
      <c r="BO762" s="92"/>
      <c r="BP762" s="92"/>
      <c r="BQ762" s="92"/>
      <c r="BR762" s="92"/>
      <c r="BS762" s="92"/>
      <c r="BT762" s="92"/>
      <c r="BU762" s="92"/>
      <c r="BV762" s="92"/>
      <c r="BW762" s="92"/>
      <c r="BX762" s="92"/>
      <c r="BY762" s="92"/>
      <c r="BZ762" s="92"/>
      <c r="CA762" s="92"/>
      <c r="CB762" s="92"/>
      <c r="CC762" s="92"/>
      <c r="CD762" s="92"/>
      <c r="CE762" s="92"/>
      <c r="CF762" s="92"/>
      <c r="CG762" s="92"/>
      <c r="CH762" s="92"/>
      <c r="CI762" s="92"/>
      <c r="CJ762" s="92"/>
      <c r="CK762" s="92"/>
      <c r="CL762" s="92"/>
      <c r="CM762" s="92"/>
      <c r="CN762" s="92"/>
      <c r="CO762" s="92"/>
      <c r="CP762" s="92"/>
      <c r="CQ762" s="92"/>
      <c r="CR762" s="92"/>
      <c r="CS762" s="92"/>
      <c r="CT762" s="92"/>
      <c r="CU762" s="92"/>
      <c r="CV762" s="92"/>
      <c r="CW762" s="92"/>
      <c r="CX762" s="92"/>
      <c r="CY762" s="92"/>
      <c r="CZ762" s="92"/>
      <c r="DA762" s="92"/>
      <c r="DB762" s="92"/>
      <c r="DC762" s="92"/>
      <c r="DD762" s="92"/>
      <c r="DE762" s="92"/>
      <c r="DF762" s="92"/>
      <c r="DG762" s="92"/>
      <c r="DH762" s="92"/>
      <c r="DI762" s="92"/>
      <c r="DJ762" s="92"/>
      <c r="DK762" s="92"/>
      <c r="DL762" s="92"/>
      <c r="DM762" s="92"/>
      <c r="DN762" s="92"/>
      <c r="DO762" s="92"/>
      <c r="DP762" s="92"/>
      <c r="DQ762" s="92"/>
      <c r="DR762" s="92"/>
      <c r="DS762" s="92"/>
      <c r="DT762" s="92"/>
      <c r="DU762" s="92"/>
      <c r="DV762" s="92"/>
      <c r="DW762" s="92"/>
      <c r="DX762" s="58" t="str">
        <f t="shared" si="3"/>
        <v/>
      </c>
      <c r="DY762" s="58" t="str">
        <f t="shared" si="4"/>
        <v/>
      </c>
      <c r="DZ762" s="92"/>
      <c r="EA762" s="92"/>
      <c r="EB762" s="59" t="s">
        <v>160</v>
      </c>
    </row>
    <row r="763" ht="12.75" customHeight="1">
      <c r="A763" s="30" t="s">
        <v>10396</v>
      </c>
      <c r="B763" s="31" t="s">
        <v>10397</v>
      </c>
      <c r="C763" s="32" t="s">
        <v>10398</v>
      </c>
      <c r="D763" s="32" t="s">
        <v>10399</v>
      </c>
      <c r="E763" s="32" t="s">
        <v>10400</v>
      </c>
      <c r="F763" s="32" t="s">
        <v>10401</v>
      </c>
      <c r="G763" s="33" t="s">
        <v>205</v>
      </c>
      <c r="H763" s="32" t="s">
        <v>10402</v>
      </c>
      <c r="I763" s="32" t="s">
        <v>10403</v>
      </c>
      <c r="J763" s="33" t="s">
        <v>663</v>
      </c>
      <c r="K763" s="33" t="s">
        <v>142</v>
      </c>
      <c r="L763" s="32" t="s">
        <v>10404</v>
      </c>
      <c r="M763" s="32" t="s">
        <v>10405</v>
      </c>
      <c r="N763" s="32" t="s">
        <v>10406</v>
      </c>
      <c r="O763" s="32" t="s">
        <v>10407</v>
      </c>
      <c r="P763" s="32" t="s">
        <v>10408</v>
      </c>
      <c r="Q763" s="34">
        <f t="shared" si="1"/>
        <v>15000</v>
      </c>
      <c r="R763" s="1483">
        <v>20380.0</v>
      </c>
      <c r="S763" s="547">
        <v>11450.0</v>
      </c>
      <c r="T763" s="464">
        <f t="shared" si="2"/>
        <v>35830</v>
      </c>
      <c r="U763" s="38" t="s">
        <v>10409</v>
      </c>
      <c r="V763" s="65" t="s">
        <v>10410</v>
      </c>
      <c r="W763" s="2019">
        <v>45.0</v>
      </c>
      <c r="X763" s="373">
        <v>0.75</v>
      </c>
      <c r="Y763" s="1315">
        <v>22485.0</v>
      </c>
      <c r="Z763" s="2513">
        <v>13040.0</v>
      </c>
      <c r="AA763" s="1630" t="s">
        <v>10411</v>
      </c>
      <c r="AB763" s="32"/>
      <c r="AC763" s="32"/>
      <c r="AD763" s="85"/>
      <c r="AE763" s="85"/>
      <c r="AF763" s="85"/>
      <c r="AG763" s="32"/>
      <c r="AH763" s="32"/>
      <c r="AI763" s="33" t="s">
        <v>223</v>
      </c>
      <c r="AJ763" s="1421">
        <v>0.69</v>
      </c>
      <c r="AK763" s="91"/>
      <c r="AL763" s="91"/>
      <c r="AM763" s="91"/>
      <c r="AN763" s="91"/>
      <c r="AO763" s="91"/>
      <c r="AP763" s="91"/>
      <c r="AQ763" s="91"/>
      <c r="AR763" s="91"/>
      <c r="AS763" s="91"/>
      <c r="AT763" s="91"/>
      <c r="AU763" s="92"/>
      <c r="AV763" s="92"/>
      <c r="AW763" s="92"/>
      <c r="AX763" s="92"/>
      <c r="AY763" s="92"/>
      <c r="AZ763" s="92"/>
      <c r="BA763" s="92"/>
      <c r="BB763" s="92"/>
      <c r="BC763" s="92"/>
      <c r="BD763" s="92"/>
      <c r="BE763" s="92"/>
      <c r="BF763" s="92"/>
      <c r="BG763" s="92"/>
      <c r="BH763" s="92"/>
      <c r="BI763" s="92"/>
      <c r="BJ763" s="92"/>
      <c r="BK763" s="92"/>
      <c r="BL763" s="92"/>
      <c r="BM763" s="92"/>
      <c r="BN763" s="92"/>
      <c r="BO763" s="92"/>
      <c r="BP763" s="92"/>
      <c r="BQ763" s="92"/>
      <c r="BR763" s="92"/>
      <c r="BS763" s="92"/>
      <c r="BT763" s="92"/>
      <c r="BU763" s="92"/>
      <c r="BV763" s="92"/>
      <c r="BW763" s="92"/>
      <c r="BX763" s="92"/>
      <c r="BY763" s="92"/>
      <c r="BZ763" s="92"/>
      <c r="CA763" s="92"/>
      <c r="CB763" s="92"/>
      <c r="CC763" s="92"/>
      <c r="CD763" s="92"/>
      <c r="CE763" s="92"/>
      <c r="CF763" s="92"/>
      <c r="CG763" s="92"/>
      <c r="CH763" s="92"/>
      <c r="CI763" s="92"/>
      <c r="CJ763" s="92"/>
      <c r="CK763" s="92"/>
      <c r="CL763" s="92"/>
      <c r="CM763" s="92"/>
      <c r="CN763" s="92"/>
      <c r="CO763" s="92"/>
      <c r="CP763" s="92"/>
      <c r="CQ763" s="92"/>
      <c r="CR763" s="92"/>
      <c r="CS763" s="92"/>
      <c r="CT763" s="92"/>
      <c r="CU763" s="92"/>
      <c r="CV763" s="92"/>
      <c r="CW763" s="92"/>
      <c r="CX763" s="92"/>
      <c r="CY763" s="92"/>
      <c r="CZ763" s="92"/>
      <c r="DA763" s="92"/>
      <c r="DB763" s="92"/>
      <c r="DC763" s="92"/>
      <c r="DD763" s="92"/>
      <c r="DE763" s="92"/>
      <c r="DF763" s="92"/>
      <c r="DG763" s="92"/>
      <c r="DH763" s="92"/>
      <c r="DI763" s="92"/>
      <c r="DJ763" s="92"/>
      <c r="DK763" s="92"/>
      <c r="DL763" s="92"/>
      <c r="DM763" s="92"/>
      <c r="DN763" s="92"/>
      <c r="DO763" s="92"/>
      <c r="DP763" s="92"/>
      <c r="DQ763" s="92"/>
      <c r="DR763" s="92"/>
      <c r="DS763" s="92"/>
      <c r="DT763" s="92"/>
      <c r="DU763" s="92"/>
      <c r="DV763" s="92"/>
      <c r="DW763" s="92"/>
      <c r="DX763" s="58" t="str">
        <f t="shared" si="3"/>
        <v/>
      </c>
      <c r="DY763" s="58" t="str">
        <f t="shared" si="4"/>
        <v>affordable</v>
      </c>
      <c r="DZ763" s="92"/>
      <c r="EA763" s="92"/>
      <c r="EB763" s="59" t="s">
        <v>160</v>
      </c>
    </row>
    <row r="764" ht="12.75" customHeight="1">
      <c r="A764" s="30" t="s">
        <v>10412</v>
      </c>
      <c r="B764" s="324"/>
      <c r="C764" s="32" t="s">
        <v>10413</v>
      </c>
      <c r="D764" s="32" t="s">
        <v>2314</v>
      </c>
      <c r="E764" s="32" t="s">
        <v>2315</v>
      </c>
      <c r="F764" s="32" t="s">
        <v>137</v>
      </c>
      <c r="G764" s="33" t="s">
        <v>285</v>
      </c>
      <c r="H764" s="32"/>
      <c r="I764" s="32" t="s">
        <v>10414</v>
      </c>
      <c r="J764" s="33" t="s">
        <v>167</v>
      </c>
      <c r="K764" s="33" t="s">
        <v>142</v>
      </c>
      <c r="L764" s="32" t="s">
        <v>143</v>
      </c>
      <c r="M764" s="33" t="s">
        <v>169</v>
      </c>
      <c r="N764" s="32" t="s">
        <v>10415</v>
      </c>
      <c r="O764" s="32" t="s">
        <v>146</v>
      </c>
      <c r="P764" s="32" t="s">
        <v>171</v>
      </c>
      <c r="Q764" s="34">
        <f t="shared" si="1"/>
        <v>25000</v>
      </c>
      <c r="R764" s="1216">
        <v>70770.0</v>
      </c>
      <c r="S764" s="932">
        <v>18890.0</v>
      </c>
      <c r="T764" s="706">
        <f t="shared" si="2"/>
        <v>93660</v>
      </c>
      <c r="U764" s="32"/>
      <c r="V764" s="39" t="s">
        <v>149</v>
      </c>
      <c r="W764" s="832">
        <v>245.0</v>
      </c>
      <c r="X764" s="2077">
        <v>0.81</v>
      </c>
      <c r="Y764" s="2514">
        <v>66488.0</v>
      </c>
      <c r="Z764" s="894">
        <v>22922.0</v>
      </c>
      <c r="AA764" s="2515" t="s">
        <v>10416</v>
      </c>
      <c r="AB764" s="322" t="s">
        <v>499</v>
      </c>
      <c r="AC764" s="32" t="s">
        <v>749</v>
      </c>
      <c r="AD764" s="47" t="s">
        <v>2835</v>
      </c>
      <c r="AE764" s="434" t="s">
        <v>10417</v>
      </c>
      <c r="AF764" s="47" t="s">
        <v>10418</v>
      </c>
      <c r="AG764" s="32"/>
      <c r="AH764" s="32"/>
      <c r="AI764" s="33" t="s">
        <v>223</v>
      </c>
      <c r="AJ764" s="1213">
        <v>0.335</v>
      </c>
      <c r="AK764" s="908">
        <v>0.222</v>
      </c>
      <c r="AL764" s="1979">
        <v>0.27</v>
      </c>
      <c r="AM764" s="91">
        <v>0.08</v>
      </c>
      <c r="AN764" s="182">
        <v>4011.0</v>
      </c>
      <c r="AO764" s="899">
        <v>892.0</v>
      </c>
      <c r="AP764" s="911">
        <v>68.0</v>
      </c>
      <c r="AQ764" s="2000">
        <v>0.34</v>
      </c>
      <c r="AR764" s="33"/>
      <c r="AS764" s="185" t="s">
        <v>296</v>
      </c>
      <c r="AT764" s="32" t="s">
        <v>278</v>
      </c>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c r="CD764" s="56"/>
      <c r="CE764" s="56"/>
      <c r="CF764" s="56"/>
      <c r="CG764" s="56"/>
      <c r="CH764" s="56"/>
      <c r="CI764" s="56"/>
      <c r="CJ764" s="56"/>
      <c r="CK764" s="56"/>
      <c r="CL764" s="56"/>
      <c r="CM764" s="56"/>
      <c r="CN764" s="56"/>
      <c r="CO764" s="56"/>
      <c r="CP764" s="56"/>
      <c r="CQ764" s="56"/>
      <c r="CR764" s="56"/>
      <c r="CS764" s="56"/>
      <c r="CT764" s="56"/>
      <c r="CU764" s="56"/>
      <c r="CV764" s="56"/>
      <c r="CW764" s="56"/>
      <c r="CX764" s="56"/>
      <c r="CY764" s="56"/>
      <c r="CZ764" s="56"/>
      <c r="DA764" s="56"/>
      <c r="DB764" s="56"/>
      <c r="DC764" s="56"/>
      <c r="DD764" s="56"/>
      <c r="DE764" s="56"/>
      <c r="DF764" s="56"/>
      <c r="DG764" s="56"/>
      <c r="DH764" s="56"/>
      <c r="DI764" s="56"/>
      <c r="DJ764" s="56"/>
      <c r="DK764" s="56"/>
      <c r="DL764" s="56"/>
      <c r="DM764" s="56"/>
      <c r="DN764" s="56"/>
      <c r="DO764" s="56"/>
      <c r="DP764" s="56"/>
      <c r="DQ764" s="56"/>
      <c r="DR764" s="56"/>
      <c r="DS764" s="56"/>
      <c r="DT764" s="56"/>
      <c r="DU764" s="56"/>
      <c r="DV764" s="56"/>
      <c r="DW764" s="58" t="s">
        <v>159</v>
      </c>
      <c r="DX764" s="58" t="str">
        <f t="shared" si="3"/>
        <v>generous_aid</v>
      </c>
      <c r="DY764" s="58" t="str">
        <f t="shared" si="4"/>
        <v>affordable</v>
      </c>
      <c r="DZ764" s="58"/>
      <c r="EA764" s="58"/>
      <c r="EB764" s="59" t="s">
        <v>160</v>
      </c>
    </row>
    <row r="765" ht="12.75" customHeight="1">
      <c r="A765" s="150" t="s">
        <v>10419</v>
      </c>
      <c r="B765" s="31" t="s">
        <v>10420</v>
      </c>
      <c r="C765" s="61" t="s">
        <v>10421</v>
      </c>
      <c r="D765" s="61" t="s">
        <v>10422</v>
      </c>
      <c r="E765" s="61" t="s">
        <v>10423</v>
      </c>
      <c r="F765" s="32" t="s">
        <v>10424</v>
      </c>
      <c r="G765" s="33" t="s">
        <v>285</v>
      </c>
      <c r="H765" s="32"/>
      <c r="I765" s="32" t="s">
        <v>10425</v>
      </c>
      <c r="J765" s="33" t="s">
        <v>167</v>
      </c>
      <c r="K765" s="33" t="s">
        <v>142</v>
      </c>
      <c r="L765" s="32" t="s">
        <v>10426</v>
      </c>
      <c r="M765" s="33" t="s">
        <v>169</v>
      </c>
      <c r="N765" s="32" t="s">
        <v>10427</v>
      </c>
      <c r="O765" s="32" t="s">
        <v>10428</v>
      </c>
      <c r="P765" s="32" t="s">
        <v>10429</v>
      </c>
      <c r="Q765" s="34">
        <f t="shared" si="1"/>
        <v>25000</v>
      </c>
      <c r="R765" s="1221">
        <v>70770.0</v>
      </c>
      <c r="S765" s="995">
        <v>18890.0</v>
      </c>
      <c r="T765" s="170">
        <f t="shared" si="2"/>
        <v>93660</v>
      </c>
      <c r="U765" s="38" t="s">
        <v>10430</v>
      </c>
      <c r="V765" s="39" t="s">
        <v>10431</v>
      </c>
      <c r="W765" s="581">
        <v>245.0</v>
      </c>
      <c r="X765" s="1400">
        <v>0.811</v>
      </c>
      <c r="Y765" s="2514">
        <v>66488.0</v>
      </c>
      <c r="Z765" s="285">
        <v>22922.0</v>
      </c>
      <c r="AA765" s="2515" t="s">
        <v>10432</v>
      </c>
      <c r="AB765" s="322" t="s">
        <v>499</v>
      </c>
      <c r="AC765" s="61" t="s">
        <v>10433</v>
      </c>
      <c r="AD765" s="87" t="s">
        <v>2835</v>
      </c>
      <c r="AE765" s="297" t="s">
        <v>10417</v>
      </c>
      <c r="AF765" s="87" t="s">
        <v>10418</v>
      </c>
      <c r="AG765" s="61"/>
      <c r="AH765" s="61"/>
      <c r="AI765" s="33" t="s">
        <v>223</v>
      </c>
      <c r="AJ765" s="2516">
        <v>0.335</v>
      </c>
      <c r="AK765" s="263"/>
      <c r="AL765" s="263"/>
      <c r="AM765" s="263"/>
      <c r="AN765" s="263"/>
      <c r="AO765" s="263"/>
      <c r="AP765" s="263"/>
      <c r="AQ765" s="263"/>
      <c r="AR765" s="263"/>
      <c r="AS765" s="263"/>
      <c r="AT765" s="263"/>
      <c r="AU765" s="166"/>
      <c r="AV765" s="166"/>
      <c r="AW765" s="166"/>
      <c r="AX765" s="166"/>
      <c r="AY765" s="166"/>
      <c r="AZ765" s="166"/>
      <c r="BA765" s="166"/>
      <c r="BB765" s="166"/>
      <c r="BC765" s="166"/>
      <c r="BD765" s="166"/>
      <c r="BE765" s="166"/>
      <c r="BF765" s="166"/>
      <c r="BG765" s="166"/>
      <c r="BH765" s="166"/>
      <c r="BI765" s="166"/>
      <c r="BJ765" s="166"/>
      <c r="BK765" s="166"/>
      <c r="BL765" s="166"/>
      <c r="BM765" s="166"/>
      <c r="BN765" s="166"/>
      <c r="BO765" s="166"/>
      <c r="BP765" s="166"/>
      <c r="BQ765" s="166"/>
      <c r="BR765" s="166"/>
      <c r="BS765" s="166"/>
      <c r="BT765" s="166"/>
      <c r="BU765" s="166"/>
      <c r="BV765" s="166"/>
      <c r="BW765" s="166"/>
      <c r="BX765" s="166"/>
      <c r="BY765" s="166"/>
      <c r="BZ765" s="166"/>
      <c r="CA765" s="166"/>
      <c r="CB765" s="166"/>
      <c r="CC765" s="166"/>
      <c r="CD765" s="166"/>
      <c r="CE765" s="166"/>
      <c r="CF765" s="166"/>
      <c r="CG765" s="166"/>
      <c r="CH765" s="166"/>
      <c r="CI765" s="166"/>
      <c r="CJ765" s="166"/>
      <c r="CK765" s="166"/>
      <c r="CL765" s="166"/>
      <c r="CM765" s="166"/>
      <c r="CN765" s="166"/>
      <c r="CO765" s="166"/>
      <c r="CP765" s="166"/>
      <c r="CQ765" s="166"/>
      <c r="CR765" s="166"/>
      <c r="CS765" s="166"/>
      <c r="CT765" s="166"/>
      <c r="CU765" s="166"/>
      <c r="CV765" s="166"/>
      <c r="CW765" s="166"/>
      <c r="CX765" s="166"/>
      <c r="CY765" s="166"/>
      <c r="CZ765" s="166"/>
      <c r="DA765" s="166"/>
      <c r="DB765" s="166"/>
      <c r="DC765" s="166"/>
      <c r="DD765" s="166"/>
      <c r="DE765" s="166"/>
      <c r="DF765" s="166"/>
      <c r="DG765" s="166"/>
      <c r="DH765" s="166"/>
      <c r="DI765" s="166"/>
      <c r="DJ765" s="166"/>
      <c r="DK765" s="166"/>
      <c r="DL765" s="166"/>
      <c r="DM765" s="166"/>
      <c r="DN765" s="166"/>
      <c r="DO765" s="166"/>
      <c r="DP765" s="166"/>
      <c r="DQ765" s="166"/>
      <c r="DR765" s="166"/>
      <c r="DS765" s="166"/>
      <c r="DT765" s="166"/>
      <c r="DU765" s="166"/>
      <c r="DV765" s="166"/>
      <c r="DW765" s="166"/>
      <c r="DX765" s="58" t="str">
        <f t="shared" si="3"/>
        <v>generous_aid</v>
      </c>
      <c r="DY765" s="58" t="str">
        <f t="shared" si="4"/>
        <v>affordable</v>
      </c>
      <c r="DZ765" s="166"/>
      <c r="EA765" s="166"/>
      <c r="EB765" s="59" t="s">
        <v>160</v>
      </c>
    </row>
    <row r="766" ht="12.75" customHeight="1">
      <c r="A766" s="60" t="s">
        <v>10434</v>
      </c>
      <c r="B766" s="324"/>
      <c r="C766" s="61" t="s">
        <v>10435</v>
      </c>
      <c r="D766" s="61" t="s">
        <v>628</v>
      </c>
      <c r="E766" s="61" t="s">
        <v>629</v>
      </c>
      <c r="F766" s="32" t="s">
        <v>137</v>
      </c>
      <c r="G766" s="32" t="s">
        <v>630</v>
      </c>
      <c r="H766" s="32" t="s">
        <v>9188</v>
      </c>
      <c r="I766" s="32" t="s">
        <v>10436</v>
      </c>
      <c r="J766" s="33" t="s">
        <v>167</v>
      </c>
      <c r="K766" s="33" t="s">
        <v>142</v>
      </c>
      <c r="L766" s="32" t="s">
        <v>143</v>
      </c>
      <c r="M766" s="33" t="s">
        <v>169</v>
      </c>
      <c r="N766" s="32" t="s">
        <v>10437</v>
      </c>
      <c r="O766" s="32" t="s">
        <v>146</v>
      </c>
      <c r="P766" s="32" t="s">
        <v>950</v>
      </c>
      <c r="Q766" s="34">
        <f t="shared" si="1"/>
        <v>45000</v>
      </c>
      <c r="R766" s="1404">
        <v>53676.0</v>
      </c>
      <c r="S766" s="1483">
        <v>14750.0</v>
      </c>
      <c r="T766" s="793">
        <f t="shared" si="2"/>
        <v>72426</v>
      </c>
      <c r="U766" s="32"/>
      <c r="V766" s="65" t="s">
        <v>173</v>
      </c>
      <c r="W766" s="40">
        <v>117.0</v>
      </c>
      <c r="X766" s="1302">
        <v>0.99</v>
      </c>
      <c r="Y766" s="2517">
        <v>29719.0</v>
      </c>
      <c r="Z766" s="745">
        <v>40105.0</v>
      </c>
      <c r="AA766" s="112" t="s">
        <v>1848</v>
      </c>
      <c r="AB766" s="71" t="s">
        <v>143</v>
      </c>
      <c r="AC766" s="46" t="s">
        <v>10438</v>
      </c>
      <c r="AD766" s="102" t="s">
        <v>10439</v>
      </c>
      <c r="AE766" s="434" t="s">
        <v>10440</v>
      </c>
      <c r="AF766" s="102" t="s">
        <v>10441</v>
      </c>
      <c r="AG766" s="49">
        <v>0.0</v>
      </c>
      <c r="AH766" s="778">
        <v>18750.0</v>
      </c>
      <c r="AI766" s="32" t="s">
        <v>10442</v>
      </c>
      <c r="AJ766" s="2518">
        <v>0.282</v>
      </c>
      <c r="AK766" s="941">
        <v>0.08</v>
      </c>
      <c r="AL766" s="1000">
        <v>0.2</v>
      </c>
      <c r="AM766" s="91">
        <v>0.15</v>
      </c>
      <c r="AN766" s="809">
        <v>2557.0</v>
      </c>
      <c r="AO766" s="2519">
        <v>204.0</v>
      </c>
      <c r="AP766" s="900">
        <v>31.0</v>
      </c>
      <c r="AQ766" s="1912">
        <v>0.124</v>
      </c>
      <c r="AR766" s="32"/>
      <c r="AS766" s="79" t="s">
        <v>173</v>
      </c>
      <c r="AT766" s="32"/>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c r="CD766" s="56"/>
      <c r="CE766" s="56"/>
      <c r="CF766" s="56"/>
      <c r="CG766" s="56"/>
      <c r="CH766" s="56"/>
      <c r="CI766" s="56"/>
      <c r="CJ766" s="56"/>
      <c r="CK766" s="56"/>
      <c r="CL766" s="56"/>
      <c r="CM766" s="56"/>
      <c r="CN766" s="56"/>
      <c r="CO766" s="56"/>
      <c r="CP766" s="56"/>
      <c r="CQ766" s="56"/>
      <c r="CR766" s="56"/>
      <c r="CS766" s="56"/>
      <c r="CT766" s="56"/>
      <c r="CU766" s="56"/>
      <c r="CV766" s="56"/>
      <c r="CW766" s="56"/>
      <c r="CX766" s="56"/>
      <c r="CY766" s="56"/>
      <c r="CZ766" s="56"/>
      <c r="DA766" s="56"/>
      <c r="DB766" s="56"/>
      <c r="DC766" s="56"/>
      <c r="DD766" s="56"/>
      <c r="DE766" s="56"/>
      <c r="DF766" s="56"/>
      <c r="DG766" s="56"/>
      <c r="DH766" s="56"/>
      <c r="DI766" s="56"/>
      <c r="DJ766" s="56"/>
      <c r="DK766" s="56"/>
      <c r="DL766" s="56"/>
      <c r="DM766" s="56"/>
      <c r="DN766" s="56"/>
      <c r="DO766" s="56"/>
      <c r="DP766" s="56"/>
      <c r="DQ766" s="56"/>
      <c r="DR766" s="56"/>
      <c r="DS766" s="56"/>
      <c r="DT766" s="56"/>
      <c r="DU766" s="56"/>
      <c r="DV766" s="56"/>
      <c r="DW766" s="58" t="s">
        <v>159</v>
      </c>
      <c r="DX766" s="58" t="str">
        <f t="shared" si="3"/>
        <v/>
      </c>
      <c r="DY766" s="58" t="str">
        <f t="shared" si="4"/>
        <v/>
      </c>
      <c r="DZ766" s="58"/>
      <c r="EA766" s="58"/>
      <c r="EB766" s="59" t="s">
        <v>160</v>
      </c>
    </row>
    <row r="767" ht="12.75" customHeight="1">
      <c r="A767" s="30" t="s">
        <v>10443</v>
      </c>
      <c r="B767" s="31" t="s">
        <v>10444</v>
      </c>
      <c r="C767" s="32" t="s">
        <v>10445</v>
      </c>
      <c r="D767" s="32" t="s">
        <v>10446</v>
      </c>
      <c r="E767" s="32" t="s">
        <v>10447</v>
      </c>
      <c r="F767" s="32" t="s">
        <v>10448</v>
      </c>
      <c r="G767" s="32" t="s">
        <v>10449</v>
      </c>
      <c r="H767" s="32" t="s">
        <v>10450</v>
      </c>
      <c r="I767" s="32" t="s">
        <v>10451</v>
      </c>
      <c r="J767" s="33" t="s">
        <v>167</v>
      </c>
      <c r="K767" s="33" t="s">
        <v>142</v>
      </c>
      <c r="L767" s="32" t="s">
        <v>10452</v>
      </c>
      <c r="M767" s="33" t="s">
        <v>169</v>
      </c>
      <c r="N767" s="32" t="s">
        <v>10453</v>
      </c>
      <c r="O767" s="32" t="s">
        <v>10454</v>
      </c>
      <c r="P767" s="32" t="s">
        <v>10455</v>
      </c>
      <c r="Q767" s="34">
        <f t="shared" si="1"/>
        <v>45000</v>
      </c>
      <c r="R767" s="1754">
        <v>53676.0</v>
      </c>
      <c r="S767" s="379">
        <v>14750.0</v>
      </c>
      <c r="T767" s="316">
        <f t="shared" si="2"/>
        <v>72426</v>
      </c>
      <c r="U767" s="38" t="s">
        <v>10456</v>
      </c>
      <c r="V767" s="65" t="s">
        <v>10457</v>
      </c>
      <c r="W767" s="40">
        <v>117.0</v>
      </c>
      <c r="X767" s="1308">
        <v>0.992</v>
      </c>
      <c r="Y767" s="2517">
        <v>29719.0</v>
      </c>
      <c r="Z767" s="257">
        <v>40105.0</v>
      </c>
      <c r="AA767" s="112" t="s">
        <v>10458</v>
      </c>
      <c r="AB767" s="71" t="s">
        <v>10459</v>
      </c>
      <c r="AC767" s="46" t="s">
        <v>10460</v>
      </c>
      <c r="AD767" s="85" t="s">
        <v>10439</v>
      </c>
      <c r="AE767" s="297" t="s">
        <v>10440</v>
      </c>
      <c r="AF767" s="85" t="s">
        <v>10441</v>
      </c>
      <c r="AG767" s="145">
        <v>0.0</v>
      </c>
      <c r="AH767" s="1819">
        <v>18750.0</v>
      </c>
      <c r="AI767" s="32" t="s">
        <v>10461</v>
      </c>
      <c r="AJ767" s="1761">
        <v>0.282</v>
      </c>
      <c r="AK767" s="263"/>
      <c r="AL767" s="263"/>
      <c r="AM767" s="263"/>
      <c r="AN767" s="263"/>
      <c r="AO767" s="263"/>
      <c r="AP767" s="263"/>
      <c r="AQ767" s="263"/>
      <c r="AR767" s="263"/>
      <c r="AS767" s="263"/>
      <c r="AT767" s="263"/>
      <c r="AU767" s="166"/>
      <c r="AV767" s="166"/>
      <c r="AW767" s="166"/>
      <c r="AX767" s="166"/>
      <c r="AY767" s="166"/>
      <c r="AZ767" s="166"/>
      <c r="BA767" s="166"/>
      <c r="BB767" s="166"/>
      <c r="BC767" s="166"/>
      <c r="BD767" s="166"/>
      <c r="BE767" s="166"/>
      <c r="BF767" s="166"/>
      <c r="BG767" s="166"/>
      <c r="BH767" s="166"/>
      <c r="BI767" s="166"/>
      <c r="BJ767" s="166"/>
      <c r="BK767" s="166"/>
      <c r="BL767" s="166"/>
      <c r="BM767" s="166"/>
      <c r="BN767" s="166"/>
      <c r="BO767" s="166"/>
      <c r="BP767" s="166"/>
      <c r="BQ767" s="166"/>
      <c r="BR767" s="166"/>
      <c r="BS767" s="166"/>
      <c r="BT767" s="166"/>
      <c r="BU767" s="166"/>
      <c r="BV767" s="166"/>
      <c r="BW767" s="166"/>
      <c r="BX767" s="166"/>
      <c r="BY767" s="166"/>
      <c r="BZ767" s="166"/>
      <c r="CA767" s="166"/>
      <c r="CB767" s="166"/>
      <c r="CC767" s="166"/>
      <c r="CD767" s="166"/>
      <c r="CE767" s="166"/>
      <c r="CF767" s="166"/>
      <c r="CG767" s="166"/>
      <c r="CH767" s="166"/>
      <c r="CI767" s="166"/>
      <c r="CJ767" s="166"/>
      <c r="CK767" s="166"/>
      <c r="CL767" s="166"/>
      <c r="CM767" s="166"/>
      <c r="CN767" s="166"/>
      <c r="CO767" s="166"/>
      <c r="CP767" s="166"/>
      <c r="CQ767" s="166"/>
      <c r="CR767" s="166"/>
      <c r="CS767" s="166"/>
      <c r="CT767" s="166"/>
      <c r="CU767" s="166"/>
      <c r="CV767" s="166"/>
      <c r="CW767" s="166"/>
      <c r="CX767" s="166"/>
      <c r="CY767" s="166"/>
      <c r="CZ767" s="166"/>
      <c r="DA767" s="166"/>
      <c r="DB767" s="166"/>
      <c r="DC767" s="166"/>
      <c r="DD767" s="166"/>
      <c r="DE767" s="166"/>
      <c r="DF767" s="166"/>
      <c r="DG767" s="166"/>
      <c r="DH767" s="166"/>
      <c r="DI767" s="166"/>
      <c r="DJ767" s="166"/>
      <c r="DK767" s="166"/>
      <c r="DL767" s="166"/>
      <c r="DM767" s="166"/>
      <c r="DN767" s="166"/>
      <c r="DO767" s="166"/>
      <c r="DP767" s="166"/>
      <c r="DQ767" s="166"/>
      <c r="DR767" s="166"/>
      <c r="DS767" s="166"/>
      <c r="DT767" s="166"/>
      <c r="DU767" s="166"/>
      <c r="DV767" s="166"/>
      <c r="DW767" s="166"/>
      <c r="DX767" s="58" t="str">
        <f t="shared" si="3"/>
        <v/>
      </c>
      <c r="DY767" s="58" t="str">
        <f t="shared" si="4"/>
        <v/>
      </c>
      <c r="DZ767" s="166"/>
      <c r="EA767" s="166"/>
      <c r="EB767" s="59" t="s">
        <v>160</v>
      </c>
    </row>
    <row r="768" ht="12.75" customHeight="1">
      <c r="A768" s="60" t="s">
        <v>10462</v>
      </c>
      <c r="B768" s="31" t="s">
        <v>10463</v>
      </c>
      <c r="C768" s="61" t="s">
        <v>10464</v>
      </c>
      <c r="D768" s="61" t="s">
        <v>10465</v>
      </c>
      <c r="E768" s="61" t="s">
        <v>10466</v>
      </c>
      <c r="F768" s="32" t="s">
        <v>10467</v>
      </c>
      <c r="G768" s="33" t="s">
        <v>525</v>
      </c>
      <c r="H768" s="32"/>
      <c r="I768" s="32" t="s">
        <v>10468</v>
      </c>
      <c r="J768" s="33" t="s">
        <v>167</v>
      </c>
      <c r="K768" s="33" t="s">
        <v>142</v>
      </c>
      <c r="L768" s="32" t="s">
        <v>10469</v>
      </c>
      <c r="M768" s="32" t="s">
        <v>10470</v>
      </c>
      <c r="N768" s="32" t="s">
        <v>10471</v>
      </c>
      <c r="O768" s="32" t="s">
        <v>10472</v>
      </c>
      <c r="P768" s="32" t="s">
        <v>10473</v>
      </c>
      <c r="Q768" s="34">
        <f t="shared" si="1"/>
        <v>25000</v>
      </c>
      <c r="R768" s="1091">
        <v>18566.0</v>
      </c>
      <c r="S768" s="2069">
        <v>11128.0</v>
      </c>
      <c r="T768" s="1862">
        <f t="shared" si="2"/>
        <v>33694</v>
      </c>
      <c r="U768" s="38" t="s">
        <v>10474</v>
      </c>
      <c r="V768" s="39" t="s">
        <v>10475</v>
      </c>
      <c r="W768" s="226">
        <v>224.0</v>
      </c>
      <c r="X768" s="446">
        <v>0.737</v>
      </c>
      <c r="Y768" s="827">
        <v>9340.0</v>
      </c>
      <c r="Z768" s="99">
        <v>23231.0</v>
      </c>
      <c r="AA768" s="2340" t="s">
        <v>10476</v>
      </c>
      <c r="AB768" s="45" t="s">
        <v>143</v>
      </c>
      <c r="AC768" s="61"/>
      <c r="AD768" s="85"/>
      <c r="AE768" s="85"/>
      <c r="AF768" s="85"/>
      <c r="AG768" s="61"/>
      <c r="AH768" s="61"/>
      <c r="AI768" s="33" t="s">
        <v>223</v>
      </c>
      <c r="AJ768" s="119">
        <v>0.8</v>
      </c>
      <c r="AK768" s="91"/>
      <c r="AL768" s="91"/>
      <c r="AM768" s="91"/>
      <c r="AN768" s="91"/>
      <c r="AO768" s="91"/>
      <c r="AP768" s="91"/>
      <c r="AQ768" s="91"/>
      <c r="AR768" s="91"/>
      <c r="AS768" s="91"/>
      <c r="AT768" s="91"/>
      <c r="AU768" s="92"/>
      <c r="AV768" s="92"/>
      <c r="AW768" s="92"/>
      <c r="AX768" s="92"/>
      <c r="AY768" s="92"/>
      <c r="AZ768" s="92"/>
      <c r="BA768" s="92"/>
      <c r="BB768" s="92"/>
      <c r="BC768" s="92"/>
      <c r="BD768" s="92"/>
      <c r="BE768" s="92"/>
      <c r="BF768" s="92"/>
      <c r="BG768" s="92"/>
      <c r="BH768" s="92"/>
      <c r="BI768" s="92"/>
      <c r="BJ768" s="92"/>
      <c r="BK768" s="92"/>
      <c r="BL768" s="92"/>
      <c r="BM768" s="92"/>
      <c r="BN768" s="92"/>
      <c r="BO768" s="92"/>
      <c r="BP768" s="92"/>
      <c r="BQ768" s="92"/>
      <c r="BR768" s="92"/>
      <c r="BS768" s="92"/>
      <c r="BT768" s="92"/>
      <c r="BU768" s="92"/>
      <c r="BV768" s="92"/>
      <c r="BW768" s="92"/>
      <c r="BX768" s="92"/>
      <c r="BY768" s="92"/>
      <c r="BZ768" s="92"/>
      <c r="CA768" s="92"/>
      <c r="CB768" s="92"/>
      <c r="CC768" s="92"/>
      <c r="CD768" s="92"/>
      <c r="CE768" s="92"/>
      <c r="CF768" s="92"/>
      <c r="CG768" s="92"/>
      <c r="CH768" s="92"/>
      <c r="CI768" s="92"/>
      <c r="CJ768" s="92"/>
      <c r="CK768" s="92"/>
      <c r="CL768" s="92"/>
      <c r="CM768" s="92"/>
      <c r="CN768" s="92"/>
      <c r="CO768" s="92"/>
      <c r="CP768" s="92"/>
      <c r="CQ768" s="92"/>
      <c r="CR768" s="92"/>
      <c r="CS768" s="92"/>
      <c r="CT768" s="92"/>
      <c r="CU768" s="92"/>
      <c r="CV768" s="92"/>
      <c r="CW768" s="92"/>
      <c r="CX768" s="92"/>
      <c r="CY768" s="92"/>
      <c r="CZ768" s="92"/>
      <c r="DA768" s="92"/>
      <c r="DB768" s="92"/>
      <c r="DC768" s="92"/>
      <c r="DD768" s="92"/>
      <c r="DE768" s="92"/>
      <c r="DF768" s="92"/>
      <c r="DG768" s="92"/>
      <c r="DH768" s="92"/>
      <c r="DI768" s="92"/>
      <c r="DJ768" s="92"/>
      <c r="DK768" s="92"/>
      <c r="DL768" s="92"/>
      <c r="DM768" s="92"/>
      <c r="DN768" s="92"/>
      <c r="DO768" s="92"/>
      <c r="DP768" s="92"/>
      <c r="DQ768" s="92"/>
      <c r="DR768" s="92"/>
      <c r="DS768" s="92"/>
      <c r="DT768" s="92"/>
      <c r="DU768" s="92"/>
      <c r="DV768" s="92"/>
      <c r="DW768" s="92"/>
      <c r="DX768" s="58" t="str">
        <f t="shared" si="3"/>
        <v/>
      </c>
      <c r="DY768" s="58" t="str">
        <f t="shared" si="4"/>
        <v>affordable</v>
      </c>
      <c r="DZ768" s="92"/>
      <c r="EA768" s="92"/>
      <c r="EB768" s="59" t="s">
        <v>160</v>
      </c>
    </row>
    <row r="769" ht="12.75" customHeight="1">
      <c r="A769" s="30" t="s">
        <v>10477</v>
      </c>
      <c r="B769" s="324"/>
      <c r="C769" s="32" t="s">
        <v>10478</v>
      </c>
      <c r="D769" s="32" t="s">
        <v>830</v>
      </c>
      <c r="E769" s="32" t="s">
        <v>831</v>
      </c>
      <c r="F769" s="32" t="s">
        <v>137</v>
      </c>
      <c r="G769" s="33" t="s">
        <v>285</v>
      </c>
      <c r="H769" s="32" t="s">
        <v>832</v>
      </c>
      <c r="I769" s="32" t="s">
        <v>140</v>
      </c>
      <c r="J769" s="33" t="s">
        <v>265</v>
      </c>
      <c r="K769" s="33" t="s">
        <v>142</v>
      </c>
      <c r="L769" s="32" t="s">
        <v>143</v>
      </c>
      <c r="M769" s="33" t="s">
        <v>169</v>
      </c>
      <c r="N769" s="32" t="s">
        <v>10479</v>
      </c>
      <c r="O769" s="32" t="s">
        <v>146</v>
      </c>
      <c r="P769" s="32" t="s">
        <v>147</v>
      </c>
      <c r="Q769" s="34">
        <f t="shared" si="1"/>
        <v>15000</v>
      </c>
      <c r="R769" s="570">
        <v>70704.0</v>
      </c>
      <c r="S769" s="36">
        <v>18588.0</v>
      </c>
      <c r="T769" s="1116">
        <f t="shared" si="2"/>
        <v>93292</v>
      </c>
      <c r="U769" s="32"/>
      <c r="V769" s="100" t="s">
        <v>592</v>
      </c>
      <c r="W769" s="581">
        <v>220.0</v>
      </c>
      <c r="X769" s="1564">
        <v>0.26</v>
      </c>
      <c r="Y769" s="598">
        <v>76596.0</v>
      </c>
      <c r="Z769" s="2520">
        <v>12908.0</v>
      </c>
      <c r="AA769" s="2521" t="s">
        <v>10480</v>
      </c>
      <c r="AB769" s="322" t="s">
        <v>499</v>
      </c>
      <c r="AC769" s="32"/>
      <c r="AD769" s="102"/>
      <c r="AE769" s="102"/>
      <c r="AF769" s="102"/>
      <c r="AG769" s="32"/>
      <c r="AH769" s="32"/>
      <c r="AI769" s="33" t="s">
        <v>223</v>
      </c>
      <c r="AJ769" s="425">
        <v>0.1</v>
      </c>
      <c r="AK769" s="405">
        <v>0.047</v>
      </c>
      <c r="AL769" s="2522">
        <v>0.5</v>
      </c>
      <c r="AM769" s="91">
        <v>0.56</v>
      </c>
      <c r="AN769" s="1140">
        <v>7935.0</v>
      </c>
      <c r="AO769" s="117">
        <v>375.0</v>
      </c>
      <c r="AP769" s="2523">
        <v>209.0</v>
      </c>
      <c r="AQ769" s="1828">
        <v>0.1</v>
      </c>
      <c r="AR769" s="33"/>
      <c r="AS769" s="185" t="s">
        <v>296</v>
      </c>
      <c r="AT769" s="32" t="s">
        <v>278</v>
      </c>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c r="CD769" s="56"/>
      <c r="CE769" s="56"/>
      <c r="CF769" s="56"/>
      <c r="CG769" s="56"/>
      <c r="CH769" s="56"/>
      <c r="CI769" s="56"/>
      <c r="CJ769" s="56"/>
      <c r="CK769" s="56"/>
      <c r="CL769" s="56"/>
      <c r="CM769" s="56"/>
      <c r="CN769" s="56"/>
      <c r="CO769" s="56"/>
      <c r="CP769" s="56"/>
      <c r="CQ769" s="56"/>
      <c r="CR769" s="56"/>
      <c r="CS769" s="56"/>
      <c r="CT769" s="56"/>
      <c r="CU769" s="56"/>
      <c r="CV769" s="56"/>
      <c r="CW769" s="56"/>
      <c r="CX769" s="56"/>
      <c r="CY769" s="56"/>
      <c r="CZ769" s="56"/>
      <c r="DA769" s="56"/>
      <c r="DB769" s="56"/>
      <c r="DC769" s="56"/>
      <c r="DD769" s="56"/>
      <c r="DE769" s="56"/>
      <c r="DF769" s="56"/>
      <c r="DG769" s="56"/>
      <c r="DH769" s="56"/>
      <c r="DI769" s="56"/>
      <c r="DJ769" s="56"/>
      <c r="DK769" s="56"/>
      <c r="DL769" s="56"/>
      <c r="DM769" s="56"/>
      <c r="DN769" s="56"/>
      <c r="DO769" s="56"/>
      <c r="DP769" s="56"/>
      <c r="DQ769" s="56"/>
      <c r="DR769" s="56"/>
      <c r="DS769" s="56"/>
      <c r="DT769" s="56"/>
      <c r="DU769" s="56"/>
      <c r="DV769" s="56"/>
      <c r="DW769" s="58" t="s">
        <v>159</v>
      </c>
      <c r="DX769" s="58" t="str">
        <f t="shared" si="3"/>
        <v>generous_aid</v>
      </c>
      <c r="DY769" s="58" t="str">
        <f t="shared" si="4"/>
        <v>affordable</v>
      </c>
      <c r="DZ769" s="58"/>
      <c r="EA769" s="58"/>
      <c r="EB769" s="59" t="s">
        <v>160</v>
      </c>
    </row>
    <row r="770" ht="12.75" customHeight="1">
      <c r="A770" s="577" t="s">
        <v>10477</v>
      </c>
      <c r="B770" s="324"/>
      <c r="C770" s="578" t="s">
        <v>10478</v>
      </c>
      <c r="D770" s="578" t="s">
        <v>830</v>
      </c>
      <c r="E770" s="578" t="s">
        <v>831</v>
      </c>
      <c r="F770" s="32" t="s">
        <v>137</v>
      </c>
      <c r="G770" s="33" t="s">
        <v>285</v>
      </c>
      <c r="H770" s="32" t="s">
        <v>832</v>
      </c>
      <c r="I770" s="32" t="s">
        <v>140</v>
      </c>
      <c r="J770" s="33" t="s">
        <v>265</v>
      </c>
      <c r="K770" s="33" t="s">
        <v>142</v>
      </c>
      <c r="L770" s="32" t="s">
        <v>143</v>
      </c>
      <c r="M770" s="33" t="s">
        <v>169</v>
      </c>
      <c r="N770" s="32" t="s">
        <v>10481</v>
      </c>
      <c r="O770" s="32" t="s">
        <v>146</v>
      </c>
      <c r="P770" s="32" t="s">
        <v>147</v>
      </c>
      <c r="Q770" s="34">
        <f t="shared" si="1"/>
        <v>15000</v>
      </c>
      <c r="R770" s="570">
        <v>70704.0</v>
      </c>
      <c r="S770" s="36">
        <v>18588.0</v>
      </c>
      <c r="T770" s="1116">
        <f t="shared" si="2"/>
        <v>93292</v>
      </c>
      <c r="U770" s="32"/>
      <c r="V770" s="738" t="s">
        <v>592</v>
      </c>
      <c r="W770" s="581">
        <v>220.0</v>
      </c>
      <c r="X770" s="1564">
        <v>0.26</v>
      </c>
      <c r="Y770" s="598">
        <v>76596.0</v>
      </c>
      <c r="Z770" s="2520">
        <v>12908.0</v>
      </c>
      <c r="AA770" s="2521" t="s">
        <v>10480</v>
      </c>
      <c r="AB770" s="322" t="s">
        <v>499</v>
      </c>
      <c r="AC770" s="32"/>
      <c r="AD770" s="32"/>
      <c r="AE770" s="32"/>
      <c r="AF770" s="32"/>
      <c r="AG770" s="32"/>
      <c r="AH770" s="32"/>
      <c r="AI770" s="32"/>
      <c r="AJ770" s="425">
        <v>0.1</v>
      </c>
      <c r="AK770" s="405">
        <v>0.047</v>
      </c>
      <c r="AL770" s="2522">
        <v>0.5</v>
      </c>
      <c r="AM770" s="2524">
        <v>0.56</v>
      </c>
      <c r="AN770" s="1140">
        <v>7935.0</v>
      </c>
      <c r="AO770" s="117">
        <v>375.0</v>
      </c>
      <c r="AP770" s="2523">
        <v>209.0</v>
      </c>
      <c r="AQ770" s="2525">
        <v>100.0</v>
      </c>
      <c r="AR770" s="1828">
        <v>0.1</v>
      </c>
      <c r="AS770" s="185" t="s">
        <v>296</v>
      </c>
      <c r="AT770" s="65" t="s">
        <v>278</v>
      </c>
      <c r="AU770" s="56"/>
      <c r="AV770" s="190"/>
      <c r="AW770" s="190"/>
      <c r="AX770" s="190"/>
      <c r="AY770" s="190"/>
      <c r="AZ770" s="190"/>
      <c r="BA770" s="190"/>
      <c r="BB770" s="190"/>
      <c r="BC770" s="190"/>
      <c r="BD770" s="190"/>
      <c r="BE770" s="190"/>
      <c r="BF770" s="190"/>
      <c r="BG770" s="190"/>
      <c r="BH770" s="190"/>
      <c r="BI770" s="190"/>
      <c r="BJ770" s="190"/>
      <c r="BK770" s="190"/>
      <c r="BL770" s="190"/>
      <c r="BM770" s="190"/>
      <c r="BN770" s="190"/>
      <c r="BO770" s="190"/>
      <c r="BP770" s="190"/>
      <c r="BQ770" s="190"/>
      <c r="BR770" s="190"/>
      <c r="BS770" s="190"/>
      <c r="BT770" s="190"/>
      <c r="BU770" s="190"/>
      <c r="BV770" s="190"/>
      <c r="BW770" s="190"/>
      <c r="BX770" s="190"/>
      <c r="BY770" s="190"/>
      <c r="BZ770" s="190"/>
      <c r="CA770" s="190"/>
      <c r="CB770" s="190"/>
      <c r="CC770" s="190"/>
      <c r="CD770" s="190"/>
      <c r="CE770" s="190"/>
      <c r="CF770" s="190"/>
      <c r="CG770" s="190"/>
      <c r="CH770" s="190"/>
      <c r="CI770" s="190"/>
      <c r="CJ770" s="190"/>
      <c r="CK770" s="190"/>
      <c r="CL770" s="190"/>
      <c r="CM770" s="190"/>
      <c r="CN770" s="190"/>
      <c r="CO770" s="190"/>
      <c r="CP770" s="190"/>
      <c r="CQ770" s="190"/>
      <c r="CR770" s="190"/>
      <c r="CS770" s="190"/>
      <c r="CT770" s="190"/>
      <c r="CU770" s="190"/>
      <c r="CV770" s="190"/>
      <c r="CW770" s="190"/>
      <c r="CX770" s="190"/>
      <c r="CY770" s="190"/>
      <c r="CZ770" s="190"/>
      <c r="DA770" s="190"/>
      <c r="DB770" s="190"/>
      <c r="DC770" s="190"/>
      <c r="DD770" s="190"/>
      <c r="DE770" s="190"/>
      <c r="DF770" s="190"/>
      <c r="DG770" s="190"/>
      <c r="DH770" s="190"/>
      <c r="DI770" s="190"/>
      <c r="DJ770" s="190"/>
      <c r="DK770" s="190"/>
      <c r="DL770" s="190"/>
      <c r="DM770" s="190"/>
      <c r="DN770" s="190"/>
      <c r="DO770" s="190"/>
      <c r="DP770" s="190"/>
      <c r="DQ770" s="190"/>
      <c r="DR770" s="190"/>
      <c r="DS770" s="190"/>
      <c r="DT770" s="190"/>
      <c r="DU770" s="190"/>
      <c r="DV770" s="190"/>
      <c r="DW770" s="592"/>
      <c r="DX770" s="58" t="str">
        <f t="shared" si="3"/>
        <v>generous_aid</v>
      </c>
      <c r="DY770" s="58" t="str">
        <f t="shared" si="4"/>
        <v>affordable</v>
      </c>
      <c r="DZ770" s="592" t="s">
        <v>10482</v>
      </c>
      <c r="EA770" s="592"/>
      <c r="EB770" s="59" t="s">
        <v>160</v>
      </c>
    </row>
    <row r="771" ht="12.75" customHeight="1">
      <c r="A771" s="150" t="s">
        <v>10483</v>
      </c>
      <c r="B771" s="31" t="s">
        <v>10484</v>
      </c>
      <c r="C771" s="32" t="s">
        <v>10485</v>
      </c>
      <c r="D771" s="32" t="s">
        <v>10486</v>
      </c>
      <c r="E771" s="32" t="s">
        <v>10487</v>
      </c>
      <c r="F771" s="32" t="s">
        <v>10488</v>
      </c>
      <c r="G771" s="33" t="s">
        <v>285</v>
      </c>
      <c r="H771" s="32" t="s">
        <v>10489</v>
      </c>
      <c r="I771" s="32" t="s">
        <v>10490</v>
      </c>
      <c r="J771" s="33" t="s">
        <v>265</v>
      </c>
      <c r="K771" s="33" t="s">
        <v>142</v>
      </c>
      <c r="L771" s="32" t="s">
        <v>10491</v>
      </c>
      <c r="M771" s="33" t="s">
        <v>169</v>
      </c>
      <c r="N771" s="32" t="s">
        <v>10492</v>
      </c>
      <c r="O771" s="32" t="s">
        <v>10493</v>
      </c>
      <c r="P771" s="32" t="s">
        <v>10494</v>
      </c>
      <c r="Q771" s="34">
        <f t="shared" si="1"/>
        <v>15000</v>
      </c>
      <c r="R771" s="1221">
        <v>70704.0</v>
      </c>
      <c r="S771" s="1175">
        <v>18588.0</v>
      </c>
      <c r="T771" s="2526">
        <f t="shared" si="2"/>
        <v>93292</v>
      </c>
      <c r="U771" s="38" t="s">
        <v>10495</v>
      </c>
      <c r="V771" s="100" t="s">
        <v>10496</v>
      </c>
      <c r="W771" s="226">
        <v>220.0</v>
      </c>
      <c r="X771" s="1339">
        <v>0.264</v>
      </c>
      <c r="Y771" s="598">
        <v>76596.0</v>
      </c>
      <c r="Z771" s="1941">
        <v>12908.0</v>
      </c>
      <c r="AA771" s="2521" t="s">
        <v>10497</v>
      </c>
      <c r="AB771" s="322" t="s">
        <v>499</v>
      </c>
      <c r="AC771" s="32"/>
      <c r="AD771" s="85"/>
      <c r="AE771" s="85"/>
      <c r="AF771" s="85"/>
      <c r="AG771" s="32"/>
      <c r="AH771" s="32"/>
      <c r="AI771" s="33" t="s">
        <v>223</v>
      </c>
      <c r="AJ771" s="1056">
        <v>0.1</v>
      </c>
      <c r="AK771" s="263"/>
      <c r="AL771" s="263"/>
      <c r="AM771" s="263"/>
      <c r="AN771" s="263"/>
      <c r="AO771" s="263"/>
      <c r="AP771" s="263"/>
      <c r="AQ771" s="263"/>
      <c r="AR771" s="263"/>
      <c r="AS771" s="263"/>
      <c r="AT771" s="263"/>
      <c r="AU771" s="166"/>
      <c r="AV771" s="166"/>
      <c r="AW771" s="166"/>
      <c r="AX771" s="166"/>
      <c r="AY771" s="166"/>
      <c r="AZ771" s="166"/>
      <c r="BA771" s="166"/>
      <c r="BB771" s="166"/>
      <c r="BC771" s="166"/>
      <c r="BD771" s="166"/>
      <c r="BE771" s="166"/>
      <c r="BF771" s="166"/>
      <c r="BG771" s="166"/>
      <c r="BH771" s="166"/>
      <c r="BI771" s="166"/>
      <c r="BJ771" s="166"/>
      <c r="BK771" s="166"/>
      <c r="BL771" s="166"/>
      <c r="BM771" s="166"/>
      <c r="BN771" s="166"/>
      <c r="BO771" s="166"/>
      <c r="BP771" s="166"/>
      <c r="BQ771" s="166"/>
      <c r="BR771" s="166"/>
      <c r="BS771" s="166"/>
      <c r="BT771" s="166"/>
      <c r="BU771" s="166"/>
      <c r="BV771" s="166"/>
      <c r="BW771" s="166"/>
      <c r="BX771" s="166"/>
      <c r="BY771" s="166"/>
      <c r="BZ771" s="166"/>
      <c r="CA771" s="166"/>
      <c r="CB771" s="166"/>
      <c r="CC771" s="166"/>
      <c r="CD771" s="166"/>
      <c r="CE771" s="166"/>
      <c r="CF771" s="166"/>
      <c r="CG771" s="166"/>
      <c r="CH771" s="166"/>
      <c r="CI771" s="166"/>
      <c r="CJ771" s="166"/>
      <c r="CK771" s="166"/>
      <c r="CL771" s="166"/>
      <c r="CM771" s="166"/>
      <c r="CN771" s="166"/>
      <c r="CO771" s="166"/>
      <c r="CP771" s="166"/>
      <c r="CQ771" s="166"/>
      <c r="CR771" s="166"/>
      <c r="CS771" s="166"/>
      <c r="CT771" s="166"/>
      <c r="CU771" s="166"/>
      <c r="CV771" s="166"/>
      <c r="CW771" s="166"/>
      <c r="CX771" s="166"/>
      <c r="CY771" s="166"/>
      <c r="CZ771" s="166"/>
      <c r="DA771" s="166"/>
      <c r="DB771" s="166"/>
      <c r="DC771" s="166"/>
      <c r="DD771" s="166"/>
      <c r="DE771" s="166"/>
      <c r="DF771" s="166"/>
      <c r="DG771" s="166"/>
      <c r="DH771" s="166"/>
      <c r="DI771" s="166"/>
      <c r="DJ771" s="166"/>
      <c r="DK771" s="166"/>
      <c r="DL771" s="166"/>
      <c r="DM771" s="166"/>
      <c r="DN771" s="166"/>
      <c r="DO771" s="166"/>
      <c r="DP771" s="166"/>
      <c r="DQ771" s="166"/>
      <c r="DR771" s="166"/>
      <c r="DS771" s="166"/>
      <c r="DT771" s="166"/>
      <c r="DU771" s="166"/>
      <c r="DV771" s="166"/>
      <c r="DW771" s="166"/>
      <c r="DX771" s="58" t="str">
        <f t="shared" si="3"/>
        <v>generous_aid</v>
      </c>
      <c r="DY771" s="58" t="str">
        <f t="shared" si="4"/>
        <v>affordable</v>
      </c>
      <c r="DZ771" s="166"/>
      <c r="EA771" s="166"/>
      <c r="EB771" s="59" t="s">
        <v>160</v>
      </c>
    </row>
    <row r="772" ht="12.75" customHeight="1">
      <c r="A772" s="60" t="s">
        <v>10498</v>
      </c>
      <c r="B772" s="324"/>
      <c r="C772" s="368" t="s">
        <v>5786</v>
      </c>
      <c r="D772" s="61" t="s">
        <v>5787</v>
      </c>
      <c r="E772" s="61" t="s">
        <v>5788</v>
      </c>
      <c r="F772" s="32" t="s">
        <v>137</v>
      </c>
      <c r="G772" s="33" t="s">
        <v>166</v>
      </c>
      <c r="H772" s="32"/>
      <c r="I772" s="32" t="s">
        <v>10499</v>
      </c>
      <c r="J772" s="33" t="s">
        <v>265</v>
      </c>
      <c r="K772" s="33" t="s">
        <v>142</v>
      </c>
      <c r="L772" s="32" t="s">
        <v>143</v>
      </c>
      <c r="M772" s="32" t="s">
        <v>745</v>
      </c>
      <c r="N772" s="32" t="s">
        <v>10500</v>
      </c>
      <c r="O772" s="32" t="s">
        <v>146</v>
      </c>
      <c r="P772" s="32" t="s">
        <v>147</v>
      </c>
      <c r="Q772" s="34">
        <f t="shared" si="1"/>
        <v>45000</v>
      </c>
      <c r="R772" s="1061">
        <v>68678.0</v>
      </c>
      <c r="S772" s="932">
        <v>18888.0</v>
      </c>
      <c r="T772" s="579">
        <f t="shared" si="2"/>
        <v>91566</v>
      </c>
      <c r="U772" s="32"/>
      <c r="V772" s="65" t="s">
        <v>173</v>
      </c>
      <c r="W772" s="282">
        <v>140.0</v>
      </c>
      <c r="X772" s="1349">
        <v>0.34</v>
      </c>
      <c r="Y772" s="2031">
        <v>44409.0</v>
      </c>
      <c r="Z772" s="1069">
        <v>43217.0</v>
      </c>
      <c r="AA772" s="599" t="s">
        <v>8158</v>
      </c>
      <c r="AB772" s="71" t="s">
        <v>143</v>
      </c>
      <c r="AC772" s="46" t="s">
        <v>10501</v>
      </c>
      <c r="AD772" s="47" t="s">
        <v>10502</v>
      </c>
      <c r="AE772" s="434" t="s">
        <v>10503</v>
      </c>
      <c r="AF772" s="47" t="s">
        <v>10504</v>
      </c>
      <c r="AG772" s="49">
        <v>0.0</v>
      </c>
      <c r="AH772" s="572">
        <v>22888.0</v>
      </c>
      <c r="AI772" s="32" t="s">
        <v>10505</v>
      </c>
      <c r="AJ772" s="1224">
        <v>0.13</v>
      </c>
      <c r="AK772" s="2527">
        <v>0.138</v>
      </c>
      <c r="AL772" s="1058">
        <v>0.46</v>
      </c>
      <c r="AM772" s="91">
        <v>0.26</v>
      </c>
      <c r="AN772" s="2528">
        <v>3134.0</v>
      </c>
      <c r="AO772" s="117">
        <v>434.0</v>
      </c>
      <c r="AP772" s="442">
        <v>113.0</v>
      </c>
      <c r="AQ772" s="2529">
        <v>0.025</v>
      </c>
      <c r="AR772" s="32"/>
      <c r="AS772" s="79" t="s">
        <v>173</v>
      </c>
      <c r="AT772" s="32" t="s">
        <v>278</v>
      </c>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c r="CJ772" s="56"/>
      <c r="CK772" s="56"/>
      <c r="CL772" s="56"/>
      <c r="CM772" s="56"/>
      <c r="CN772" s="56"/>
      <c r="CO772" s="56"/>
      <c r="CP772" s="56"/>
      <c r="CQ772" s="56"/>
      <c r="CR772" s="56"/>
      <c r="CS772" s="56"/>
      <c r="CT772" s="56"/>
      <c r="CU772" s="56"/>
      <c r="CV772" s="56"/>
      <c r="CW772" s="56"/>
      <c r="CX772" s="56"/>
      <c r="CY772" s="56"/>
      <c r="CZ772" s="56"/>
      <c r="DA772" s="56"/>
      <c r="DB772" s="56"/>
      <c r="DC772" s="56"/>
      <c r="DD772" s="56"/>
      <c r="DE772" s="56"/>
      <c r="DF772" s="56"/>
      <c r="DG772" s="56"/>
      <c r="DH772" s="56"/>
      <c r="DI772" s="56"/>
      <c r="DJ772" s="56"/>
      <c r="DK772" s="56"/>
      <c r="DL772" s="56"/>
      <c r="DM772" s="56"/>
      <c r="DN772" s="56"/>
      <c r="DO772" s="56"/>
      <c r="DP772" s="56"/>
      <c r="DQ772" s="56"/>
      <c r="DR772" s="56"/>
      <c r="DS772" s="56"/>
      <c r="DT772" s="56"/>
      <c r="DU772" s="56"/>
      <c r="DV772" s="56"/>
      <c r="DW772" s="58" t="s">
        <v>159</v>
      </c>
      <c r="DX772" s="58" t="str">
        <f t="shared" si="3"/>
        <v/>
      </c>
      <c r="DY772" s="58" t="str">
        <f t="shared" si="4"/>
        <v/>
      </c>
      <c r="DZ772" s="58"/>
      <c r="EA772" s="58"/>
      <c r="EB772" s="59" t="s">
        <v>160</v>
      </c>
    </row>
    <row r="773" ht="12.75" customHeight="1">
      <c r="A773" s="60" t="s">
        <v>10506</v>
      </c>
      <c r="B773" s="31" t="s">
        <v>10507</v>
      </c>
      <c r="C773" s="368" t="s">
        <v>5786</v>
      </c>
      <c r="D773" s="61" t="s">
        <v>10508</v>
      </c>
      <c r="E773" s="61" t="s">
        <v>10509</v>
      </c>
      <c r="F773" s="32" t="s">
        <v>10510</v>
      </c>
      <c r="G773" s="33" t="s">
        <v>166</v>
      </c>
      <c r="H773" s="32"/>
      <c r="I773" s="32" t="s">
        <v>10511</v>
      </c>
      <c r="J773" s="33" t="s">
        <v>265</v>
      </c>
      <c r="K773" s="33" t="s">
        <v>142</v>
      </c>
      <c r="L773" s="32" t="s">
        <v>10512</v>
      </c>
      <c r="M773" s="32" t="s">
        <v>10513</v>
      </c>
      <c r="N773" s="32" t="s">
        <v>10514</v>
      </c>
      <c r="O773" s="32" t="s">
        <v>10515</v>
      </c>
      <c r="P773" s="32" t="s">
        <v>10516</v>
      </c>
      <c r="Q773" s="34">
        <f t="shared" si="1"/>
        <v>45000</v>
      </c>
      <c r="R773" s="1051">
        <v>68678.0</v>
      </c>
      <c r="S773" s="995">
        <v>18888.0</v>
      </c>
      <c r="T773" s="1705">
        <f t="shared" si="2"/>
        <v>91566</v>
      </c>
      <c r="U773" s="38" t="s">
        <v>10517</v>
      </c>
      <c r="V773" s="65" t="s">
        <v>10518</v>
      </c>
      <c r="W773" s="110">
        <v>140.0</v>
      </c>
      <c r="X773" s="708">
        <v>0.342</v>
      </c>
      <c r="Y773" s="2031">
        <v>44409.0</v>
      </c>
      <c r="Z773" s="1077">
        <v>43217.0</v>
      </c>
      <c r="AA773" s="599" t="s">
        <v>10519</v>
      </c>
      <c r="AB773" s="71" t="s">
        <v>10520</v>
      </c>
      <c r="AC773" s="46" t="s">
        <v>10521</v>
      </c>
      <c r="AD773" s="87" t="s">
        <v>10502</v>
      </c>
      <c r="AE773" s="297" t="s">
        <v>10503</v>
      </c>
      <c r="AF773" s="87" t="s">
        <v>10504</v>
      </c>
      <c r="AG773" s="145">
        <v>0.0</v>
      </c>
      <c r="AH773" s="1098">
        <v>22888.0</v>
      </c>
      <c r="AI773" s="32" t="s">
        <v>10522</v>
      </c>
      <c r="AJ773" s="418">
        <v>0.13</v>
      </c>
      <c r="AK773" s="263"/>
      <c r="AL773" s="263"/>
      <c r="AM773" s="263"/>
      <c r="AN773" s="263"/>
      <c r="AO773" s="263"/>
      <c r="AP773" s="263"/>
      <c r="AQ773" s="263"/>
      <c r="AR773" s="263"/>
      <c r="AS773" s="263"/>
      <c r="AT773" s="263"/>
      <c r="AU773" s="166"/>
      <c r="AV773" s="166"/>
      <c r="AW773" s="166"/>
      <c r="AX773" s="166"/>
      <c r="AY773" s="166"/>
      <c r="AZ773" s="166"/>
      <c r="BA773" s="166"/>
      <c r="BB773" s="166"/>
      <c r="BC773" s="166"/>
      <c r="BD773" s="166"/>
      <c r="BE773" s="166"/>
      <c r="BF773" s="166"/>
      <c r="BG773" s="166"/>
      <c r="BH773" s="166"/>
      <c r="BI773" s="166"/>
      <c r="BJ773" s="166"/>
      <c r="BK773" s="166"/>
      <c r="BL773" s="166"/>
      <c r="BM773" s="166"/>
      <c r="BN773" s="166"/>
      <c r="BO773" s="166"/>
      <c r="BP773" s="166"/>
      <c r="BQ773" s="166"/>
      <c r="BR773" s="166"/>
      <c r="BS773" s="166"/>
      <c r="BT773" s="166"/>
      <c r="BU773" s="166"/>
      <c r="BV773" s="166"/>
      <c r="BW773" s="166"/>
      <c r="BX773" s="166"/>
      <c r="BY773" s="166"/>
      <c r="BZ773" s="166"/>
      <c r="CA773" s="166"/>
      <c r="CB773" s="166"/>
      <c r="CC773" s="166"/>
      <c r="CD773" s="166"/>
      <c r="CE773" s="166"/>
      <c r="CF773" s="166"/>
      <c r="CG773" s="166"/>
      <c r="CH773" s="166"/>
      <c r="CI773" s="166"/>
      <c r="CJ773" s="166"/>
      <c r="CK773" s="166"/>
      <c r="CL773" s="166"/>
      <c r="CM773" s="166"/>
      <c r="CN773" s="166"/>
      <c r="CO773" s="166"/>
      <c r="CP773" s="166"/>
      <c r="CQ773" s="166"/>
      <c r="CR773" s="166"/>
      <c r="CS773" s="166"/>
      <c r="CT773" s="166"/>
      <c r="CU773" s="166"/>
      <c r="CV773" s="166"/>
      <c r="CW773" s="166"/>
      <c r="CX773" s="166"/>
      <c r="CY773" s="166"/>
      <c r="CZ773" s="166"/>
      <c r="DA773" s="166"/>
      <c r="DB773" s="166"/>
      <c r="DC773" s="166"/>
      <c r="DD773" s="166"/>
      <c r="DE773" s="166"/>
      <c r="DF773" s="166"/>
      <c r="DG773" s="166"/>
      <c r="DH773" s="166"/>
      <c r="DI773" s="166"/>
      <c r="DJ773" s="166"/>
      <c r="DK773" s="166"/>
      <c r="DL773" s="166"/>
      <c r="DM773" s="166"/>
      <c r="DN773" s="166"/>
      <c r="DO773" s="166"/>
      <c r="DP773" s="166"/>
      <c r="DQ773" s="166"/>
      <c r="DR773" s="166"/>
      <c r="DS773" s="166"/>
      <c r="DT773" s="166"/>
      <c r="DU773" s="166"/>
      <c r="DV773" s="166"/>
      <c r="DW773" s="166"/>
      <c r="DX773" s="58" t="str">
        <f t="shared" si="3"/>
        <v/>
      </c>
      <c r="DY773" s="58" t="str">
        <f t="shared" si="4"/>
        <v/>
      </c>
      <c r="DZ773" s="166"/>
      <c r="EA773" s="166"/>
      <c r="EB773" s="59" t="s">
        <v>160</v>
      </c>
    </row>
    <row r="774" ht="12.75" customHeight="1">
      <c r="A774" s="30" t="s">
        <v>10523</v>
      </c>
      <c r="B774" s="324"/>
      <c r="C774" s="32" t="s">
        <v>10524</v>
      </c>
      <c r="D774" s="32" t="s">
        <v>217</v>
      </c>
      <c r="E774" s="32" t="s">
        <v>136</v>
      </c>
      <c r="F774" s="32" t="s">
        <v>137</v>
      </c>
      <c r="G774" s="33" t="s">
        <v>138</v>
      </c>
      <c r="H774" s="32"/>
      <c r="I774" s="32" t="s">
        <v>10525</v>
      </c>
      <c r="J774" s="33" t="s">
        <v>167</v>
      </c>
      <c r="K774" s="33" t="s">
        <v>142</v>
      </c>
      <c r="L774" s="32" t="s">
        <v>143</v>
      </c>
      <c r="M774" s="33" t="s">
        <v>169</v>
      </c>
      <c r="N774" s="32" t="s">
        <v>10526</v>
      </c>
      <c r="O774" s="32" t="s">
        <v>146</v>
      </c>
      <c r="P774" s="32" t="s">
        <v>171</v>
      </c>
      <c r="Q774" s="34">
        <f t="shared" si="1"/>
        <v>35000</v>
      </c>
      <c r="R774" s="1705">
        <v>69039.0</v>
      </c>
      <c r="S774" s="225">
        <v>17010.0</v>
      </c>
      <c r="T774" s="2288">
        <f t="shared" si="2"/>
        <v>90049</v>
      </c>
      <c r="U774" s="32"/>
      <c r="V774" s="65" t="s">
        <v>173</v>
      </c>
      <c r="W774" s="391">
        <v>195.0</v>
      </c>
      <c r="X774" s="2016">
        <v>0.94</v>
      </c>
      <c r="Y774" s="1943">
        <v>55181.0</v>
      </c>
      <c r="Z774" s="143">
        <v>31664.0</v>
      </c>
      <c r="AA774" s="584" t="s">
        <v>10527</v>
      </c>
      <c r="AB774" s="322" t="s">
        <v>499</v>
      </c>
      <c r="AC774" s="804">
        <v>30000.0</v>
      </c>
      <c r="AD774" s="102"/>
      <c r="AE774" s="102"/>
      <c r="AF774" s="102"/>
      <c r="AG774" s="1836">
        <v>39039.0</v>
      </c>
      <c r="AH774" s="2090">
        <v>60049.0</v>
      </c>
      <c r="AI774" s="32" t="s">
        <v>10528</v>
      </c>
      <c r="AJ774" s="1487">
        <v>0.438</v>
      </c>
      <c r="AK774" s="1514">
        <v>0.171</v>
      </c>
      <c r="AL774" s="180">
        <v>0.14</v>
      </c>
      <c r="AM774" s="91">
        <v>0.11</v>
      </c>
      <c r="AN774" s="1745">
        <v>3425.0</v>
      </c>
      <c r="AO774" s="649">
        <v>584.0</v>
      </c>
      <c r="AP774" s="1655">
        <v>63.0</v>
      </c>
      <c r="AQ774" s="1563">
        <v>0.348</v>
      </c>
      <c r="AR774" s="32"/>
      <c r="AS774" s="79" t="s">
        <v>173</v>
      </c>
      <c r="AT774" s="32" t="s">
        <v>278</v>
      </c>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c r="CJ774" s="56"/>
      <c r="CK774" s="56"/>
      <c r="CL774" s="56"/>
      <c r="CM774" s="56"/>
      <c r="CN774" s="56"/>
      <c r="CO774" s="56"/>
      <c r="CP774" s="56"/>
      <c r="CQ774" s="56"/>
      <c r="CR774" s="56"/>
      <c r="CS774" s="56"/>
      <c r="CT774" s="56"/>
      <c r="CU774" s="56"/>
      <c r="CV774" s="56"/>
      <c r="CW774" s="56"/>
      <c r="CX774" s="56"/>
      <c r="CY774" s="56"/>
      <c r="CZ774" s="56"/>
      <c r="DA774" s="56"/>
      <c r="DB774" s="56"/>
      <c r="DC774" s="56"/>
      <c r="DD774" s="56"/>
      <c r="DE774" s="56"/>
      <c r="DF774" s="56"/>
      <c r="DG774" s="56"/>
      <c r="DH774" s="56"/>
      <c r="DI774" s="56"/>
      <c r="DJ774" s="56"/>
      <c r="DK774" s="56"/>
      <c r="DL774" s="56"/>
      <c r="DM774" s="56"/>
      <c r="DN774" s="56"/>
      <c r="DO774" s="56"/>
      <c r="DP774" s="56"/>
      <c r="DQ774" s="56"/>
      <c r="DR774" s="56"/>
      <c r="DS774" s="56"/>
      <c r="DT774" s="56"/>
      <c r="DU774" s="56"/>
      <c r="DV774" s="56"/>
      <c r="DW774" s="58" t="s">
        <v>159</v>
      </c>
      <c r="DX774" s="58" t="str">
        <f t="shared" si="3"/>
        <v>generous_aid</v>
      </c>
      <c r="DY774" s="58" t="str">
        <f t="shared" si="4"/>
        <v/>
      </c>
      <c r="DZ774" s="58"/>
      <c r="EA774" s="58"/>
      <c r="EB774" s="59" t="s">
        <v>160</v>
      </c>
    </row>
    <row r="775" ht="12.75" customHeight="1">
      <c r="A775" s="150" t="s">
        <v>10529</v>
      </c>
      <c r="B775" s="31" t="s">
        <v>10530</v>
      </c>
      <c r="C775" s="32" t="s">
        <v>10531</v>
      </c>
      <c r="D775" s="32" t="s">
        <v>10532</v>
      </c>
      <c r="E775" s="32" t="s">
        <v>10533</v>
      </c>
      <c r="F775" s="32" t="s">
        <v>10534</v>
      </c>
      <c r="G775" s="33" t="s">
        <v>138</v>
      </c>
      <c r="H775" s="32"/>
      <c r="I775" s="32" t="s">
        <v>10535</v>
      </c>
      <c r="J775" s="33" t="s">
        <v>167</v>
      </c>
      <c r="K775" s="33" t="s">
        <v>142</v>
      </c>
      <c r="L775" s="32" t="s">
        <v>10536</v>
      </c>
      <c r="M775" s="33" t="s">
        <v>169</v>
      </c>
      <c r="N775" s="32" t="s">
        <v>10537</v>
      </c>
      <c r="O775" s="32" t="s">
        <v>10538</v>
      </c>
      <c r="P775" s="32" t="s">
        <v>10539</v>
      </c>
      <c r="Q775" s="34">
        <f t="shared" si="1"/>
        <v>35000</v>
      </c>
      <c r="R775" s="1116">
        <v>69039.0</v>
      </c>
      <c r="S775" s="1225">
        <v>17010.0</v>
      </c>
      <c r="T775" s="1049">
        <f t="shared" si="2"/>
        <v>90049</v>
      </c>
      <c r="U775" s="38" t="s">
        <v>10540</v>
      </c>
      <c r="V775" s="65" t="s">
        <v>10541</v>
      </c>
      <c r="W775" s="391">
        <v>195.0</v>
      </c>
      <c r="X775" s="1094">
        <v>0.938</v>
      </c>
      <c r="Y775" s="1943">
        <v>55181.0</v>
      </c>
      <c r="Z775" s="294">
        <v>31664.0</v>
      </c>
      <c r="AA775" s="584" t="s">
        <v>10542</v>
      </c>
      <c r="AB775" s="322" t="s">
        <v>499</v>
      </c>
      <c r="AC775" s="296">
        <v>30000.0</v>
      </c>
      <c r="AD775" s="85"/>
      <c r="AE775" s="85"/>
      <c r="AF775" s="85"/>
      <c r="AG775" s="949">
        <v>39039.0</v>
      </c>
      <c r="AH775" s="859">
        <v>60049.0</v>
      </c>
      <c r="AI775" s="32" t="s">
        <v>10543</v>
      </c>
      <c r="AJ775" s="600">
        <v>0.438</v>
      </c>
      <c r="AK775" s="263"/>
      <c r="AL775" s="263"/>
      <c r="AM775" s="263"/>
      <c r="AN775" s="263"/>
      <c r="AO775" s="263"/>
      <c r="AP775" s="263"/>
      <c r="AQ775" s="263"/>
      <c r="AR775" s="263"/>
      <c r="AS775" s="263"/>
      <c r="AT775" s="263"/>
      <c r="AU775" s="166"/>
      <c r="AV775" s="166"/>
      <c r="AW775" s="166"/>
      <c r="AX775" s="166"/>
      <c r="AY775" s="166"/>
      <c r="AZ775" s="166"/>
      <c r="BA775" s="166"/>
      <c r="BB775" s="166"/>
      <c r="BC775" s="166"/>
      <c r="BD775" s="166"/>
      <c r="BE775" s="166"/>
      <c r="BF775" s="166"/>
      <c r="BG775" s="166"/>
      <c r="BH775" s="166"/>
      <c r="BI775" s="166"/>
      <c r="BJ775" s="166"/>
      <c r="BK775" s="166"/>
      <c r="BL775" s="166"/>
      <c r="BM775" s="166"/>
      <c r="BN775" s="166"/>
      <c r="BO775" s="166"/>
      <c r="BP775" s="166"/>
      <c r="BQ775" s="166"/>
      <c r="BR775" s="166"/>
      <c r="BS775" s="166"/>
      <c r="BT775" s="166"/>
      <c r="BU775" s="166"/>
      <c r="BV775" s="166"/>
      <c r="BW775" s="166"/>
      <c r="BX775" s="166"/>
      <c r="BY775" s="166"/>
      <c r="BZ775" s="166"/>
      <c r="CA775" s="166"/>
      <c r="CB775" s="166"/>
      <c r="CC775" s="166"/>
      <c r="CD775" s="166"/>
      <c r="CE775" s="166"/>
      <c r="CF775" s="166"/>
      <c r="CG775" s="166"/>
      <c r="CH775" s="166"/>
      <c r="CI775" s="166"/>
      <c r="CJ775" s="166"/>
      <c r="CK775" s="166"/>
      <c r="CL775" s="166"/>
      <c r="CM775" s="166"/>
      <c r="CN775" s="166"/>
      <c r="CO775" s="166"/>
      <c r="CP775" s="166"/>
      <c r="CQ775" s="166"/>
      <c r="CR775" s="166"/>
      <c r="CS775" s="166"/>
      <c r="CT775" s="166"/>
      <c r="CU775" s="166"/>
      <c r="CV775" s="166"/>
      <c r="CW775" s="166"/>
      <c r="CX775" s="166"/>
      <c r="CY775" s="166"/>
      <c r="CZ775" s="166"/>
      <c r="DA775" s="166"/>
      <c r="DB775" s="166"/>
      <c r="DC775" s="166"/>
      <c r="DD775" s="166"/>
      <c r="DE775" s="166"/>
      <c r="DF775" s="166"/>
      <c r="DG775" s="166"/>
      <c r="DH775" s="166"/>
      <c r="DI775" s="166"/>
      <c r="DJ775" s="166"/>
      <c r="DK775" s="166"/>
      <c r="DL775" s="166"/>
      <c r="DM775" s="166"/>
      <c r="DN775" s="166"/>
      <c r="DO775" s="166"/>
      <c r="DP775" s="166"/>
      <c r="DQ775" s="166"/>
      <c r="DR775" s="166"/>
      <c r="DS775" s="166"/>
      <c r="DT775" s="166"/>
      <c r="DU775" s="166"/>
      <c r="DV775" s="166"/>
      <c r="DW775" s="166"/>
      <c r="DX775" s="58" t="str">
        <f t="shared" si="3"/>
        <v>generous_aid</v>
      </c>
      <c r="DY775" s="58" t="str">
        <f t="shared" si="4"/>
        <v/>
      </c>
      <c r="DZ775" s="166"/>
      <c r="EA775" s="166"/>
      <c r="EB775" s="59" t="s">
        <v>160</v>
      </c>
    </row>
    <row r="776" ht="12.75" customHeight="1">
      <c r="A776" s="60" t="s">
        <v>10544</v>
      </c>
      <c r="B776" s="31" t="s">
        <v>10545</v>
      </c>
      <c r="C776" s="61" t="s">
        <v>10546</v>
      </c>
      <c r="D776" s="61" t="s">
        <v>10547</v>
      </c>
      <c r="E776" s="61" t="s">
        <v>10548</v>
      </c>
      <c r="F776" s="32" t="s">
        <v>10549</v>
      </c>
      <c r="G776" s="33" t="s">
        <v>325</v>
      </c>
      <c r="H776" s="32"/>
      <c r="I776" s="32" t="s">
        <v>10550</v>
      </c>
      <c r="J776" s="33" t="s">
        <v>167</v>
      </c>
      <c r="K776" s="33" t="s">
        <v>142</v>
      </c>
      <c r="L776" s="32" t="s">
        <v>10551</v>
      </c>
      <c r="M776" s="32" t="s">
        <v>10552</v>
      </c>
      <c r="N776" s="32" t="s">
        <v>10553</v>
      </c>
      <c r="O776" s="32" t="s">
        <v>10554</v>
      </c>
      <c r="P776" s="32" t="s">
        <v>10555</v>
      </c>
      <c r="Q776" s="34">
        <f t="shared" si="1"/>
        <v>15000</v>
      </c>
      <c r="R776" s="369">
        <v>39850.0</v>
      </c>
      <c r="S776" s="1414">
        <v>12280.0</v>
      </c>
      <c r="T776" s="1225">
        <f t="shared" si="2"/>
        <v>56130</v>
      </c>
      <c r="U776" s="38" t="s">
        <v>10556</v>
      </c>
      <c r="V776" s="65" t="s">
        <v>10557</v>
      </c>
      <c r="W776" s="1913">
        <v>30.0</v>
      </c>
      <c r="X776" s="1592">
        <v>0.755</v>
      </c>
      <c r="Y776" s="2530">
        <v>43070.0</v>
      </c>
      <c r="Z776" s="848">
        <v>11546.0</v>
      </c>
      <c r="AA776" s="2531" t="s">
        <v>10558</v>
      </c>
      <c r="AB776" s="61"/>
      <c r="AC776" s="61"/>
      <c r="AD776" s="85"/>
      <c r="AE776" s="85"/>
      <c r="AF776" s="85"/>
      <c r="AG776" s="61"/>
      <c r="AH776" s="61"/>
      <c r="AI776" s="33" t="s">
        <v>223</v>
      </c>
      <c r="AJ776" s="489">
        <v>0.47</v>
      </c>
      <c r="AK776" s="91"/>
      <c r="AL776" s="91"/>
      <c r="AM776" s="91"/>
      <c r="AN776" s="91"/>
      <c r="AO776" s="91"/>
      <c r="AP776" s="91"/>
      <c r="AQ776" s="91"/>
      <c r="AR776" s="91"/>
      <c r="AS776" s="91"/>
      <c r="AT776" s="91"/>
      <c r="AU776" s="92"/>
      <c r="AV776" s="92"/>
      <c r="AW776" s="92"/>
      <c r="AX776" s="92"/>
      <c r="AY776" s="92"/>
      <c r="AZ776" s="92"/>
      <c r="BA776" s="92"/>
      <c r="BB776" s="92"/>
      <c r="BC776" s="92"/>
      <c r="BD776" s="92"/>
      <c r="BE776" s="92"/>
      <c r="BF776" s="92"/>
      <c r="BG776" s="92"/>
      <c r="BH776" s="92"/>
      <c r="BI776" s="92"/>
      <c r="BJ776" s="92"/>
      <c r="BK776" s="92"/>
      <c r="BL776" s="92"/>
      <c r="BM776" s="92"/>
      <c r="BN776" s="92"/>
      <c r="BO776" s="92"/>
      <c r="BP776" s="92"/>
      <c r="BQ776" s="92"/>
      <c r="BR776" s="92"/>
      <c r="BS776" s="92"/>
      <c r="BT776" s="92"/>
      <c r="BU776" s="92"/>
      <c r="BV776" s="92"/>
      <c r="BW776" s="92"/>
      <c r="BX776" s="92"/>
      <c r="BY776" s="92"/>
      <c r="BZ776" s="92"/>
      <c r="CA776" s="92"/>
      <c r="CB776" s="92"/>
      <c r="CC776" s="92"/>
      <c r="CD776" s="92"/>
      <c r="CE776" s="92"/>
      <c r="CF776" s="92"/>
      <c r="CG776" s="92"/>
      <c r="CH776" s="92"/>
      <c r="CI776" s="92"/>
      <c r="CJ776" s="92"/>
      <c r="CK776" s="92"/>
      <c r="CL776" s="92"/>
      <c r="CM776" s="92"/>
      <c r="CN776" s="92"/>
      <c r="CO776" s="92"/>
      <c r="CP776" s="92"/>
      <c r="CQ776" s="92"/>
      <c r="CR776" s="92"/>
      <c r="CS776" s="92"/>
      <c r="CT776" s="92"/>
      <c r="CU776" s="92"/>
      <c r="CV776" s="92"/>
      <c r="CW776" s="92"/>
      <c r="CX776" s="92"/>
      <c r="CY776" s="92"/>
      <c r="CZ776" s="92"/>
      <c r="DA776" s="92"/>
      <c r="DB776" s="92"/>
      <c r="DC776" s="92"/>
      <c r="DD776" s="92"/>
      <c r="DE776" s="92"/>
      <c r="DF776" s="92"/>
      <c r="DG776" s="92"/>
      <c r="DH776" s="92"/>
      <c r="DI776" s="92"/>
      <c r="DJ776" s="92"/>
      <c r="DK776" s="92"/>
      <c r="DL776" s="92"/>
      <c r="DM776" s="92"/>
      <c r="DN776" s="92"/>
      <c r="DO776" s="92"/>
      <c r="DP776" s="92"/>
      <c r="DQ776" s="92"/>
      <c r="DR776" s="92"/>
      <c r="DS776" s="92"/>
      <c r="DT776" s="92"/>
      <c r="DU776" s="92"/>
      <c r="DV776" s="92"/>
      <c r="DW776" s="92"/>
      <c r="DX776" s="58" t="str">
        <f t="shared" si="3"/>
        <v/>
      </c>
      <c r="DY776" s="58" t="str">
        <f t="shared" si="4"/>
        <v>affordable</v>
      </c>
      <c r="DZ776" s="92"/>
      <c r="EA776" s="92"/>
      <c r="EB776" s="59" t="s">
        <v>160</v>
      </c>
    </row>
    <row r="777" ht="12.75" customHeight="1">
      <c r="A777" s="30" t="s">
        <v>10559</v>
      </c>
      <c r="B777" s="31" t="s">
        <v>10560</v>
      </c>
      <c r="C777" s="32" t="s">
        <v>10561</v>
      </c>
      <c r="D777" s="32" t="s">
        <v>10562</v>
      </c>
      <c r="E777" s="32" t="s">
        <v>10563</v>
      </c>
      <c r="F777" s="32" t="s">
        <v>10564</v>
      </c>
      <c r="G777" s="33" t="s">
        <v>205</v>
      </c>
      <c r="H777" s="32"/>
      <c r="I777" s="32" t="s">
        <v>10565</v>
      </c>
      <c r="J777" s="33" t="s">
        <v>265</v>
      </c>
      <c r="K777" s="33" t="s">
        <v>142</v>
      </c>
      <c r="L777" s="32" t="s">
        <v>10566</v>
      </c>
      <c r="M777" s="32" t="s">
        <v>10567</v>
      </c>
      <c r="N777" s="32" t="s">
        <v>10568</v>
      </c>
      <c r="O777" s="32" t="s">
        <v>10569</v>
      </c>
      <c r="P777" s="32" t="s">
        <v>10570</v>
      </c>
      <c r="Q777" s="34">
        <f t="shared" si="1"/>
        <v>20000</v>
      </c>
      <c r="R777" s="138">
        <v>20816.0</v>
      </c>
      <c r="S777" s="63">
        <v>11904.0</v>
      </c>
      <c r="T777" s="1416">
        <f t="shared" si="2"/>
        <v>36720</v>
      </c>
      <c r="U777" s="38" t="s">
        <v>10571</v>
      </c>
      <c r="V777" s="39" t="s">
        <v>10572</v>
      </c>
      <c r="W777" s="40">
        <v>111.0</v>
      </c>
      <c r="X777" s="1683">
        <v>0.558</v>
      </c>
      <c r="Y777" s="1723">
        <v>14298.0</v>
      </c>
      <c r="Z777" s="1350">
        <v>18011.0</v>
      </c>
      <c r="AA777" s="867" t="s">
        <v>10573</v>
      </c>
      <c r="AB777" s="45" t="s">
        <v>143</v>
      </c>
      <c r="AC777" s="32"/>
      <c r="AD777" s="85"/>
      <c r="AE777" s="85"/>
      <c r="AF777" s="85"/>
      <c r="AG777" s="32"/>
      <c r="AH777" s="32" t="s">
        <v>10574</v>
      </c>
      <c r="AI777" s="33" t="s">
        <v>223</v>
      </c>
      <c r="AJ777" s="478">
        <v>0.709</v>
      </c>
      <c r="AK777" s="263"/>
      <c r="AL777" s="263"/>
      <c r="AM777" s="263"/>
      <c r="AN777" s="263"/>
      <c r="AO777" s="263"/>
      <c r="AP777" s="263"/>
      <c r="AQ777" s="263"/>
      <c r="AR777" s="263"/>
      <c r="AS777" s="263"/>
      <c r="AT777" s="263"/>
      <c r="AU777" s="166"/>
      <c r="AV777" s="166"/>
      <c r="AW777" s="166"/>
      <c r="AX777" s="166"/>
      <c r="AY777" s="166"/>
      <c r="AZ777" s="166"/>
      <c r="BA777" s="166"/>
      <c r="BB777" s="166"/>
      <c r="BC777" s="166"/>
      <c r="BD777" s="166"/>
      <c r="BE777" s="166"/>
      <c r="BF777" s="166"/>
      <c r="BG777" s="166"/>
      <c r="BH777" s="166"/>
      <c r="BI777" s="166"/>
      <c r="BJ777" s="166"/>
      <c r="BK777" s="166"/>
      <c r="BL777" s="166"/>
      <c r="BM777" s="166"/>
      <c r="BN777" s="166"/>
      <c r="BO777" s="166"/>
      <c r="BP777" s="166"/>
      <c r="BQ777" s="166"/>
      <c r="BR777" s="166"/>
      <c r="BS777" s="166"/>
      <c r="BT777" s="166"/>
      <c r="BU777" s="166"/>
      <c r="BV777" s="166"/>
      <c r="BW777" s="166"/>
      <c r="BX777" s="166"/>
      <c r="BY777" s="166"/>
      <c r="BZ777" s="166"/>
      <c r="CA777" s="166"/>
      <c r="CB777" s="166"/>
      <c r="CC777" s="166"/>
      <c r="CD777" s="166"/>
      <c r="CE777" s="166"/>
      <c r="CF777" s="166"/>
      <c r="CG777" s="166"/>
      <c r="CH777" s="166"/>
      <c r="CI777" s="166"/>
      <c r="CJ777" s="166"/>
      <c r="CK777" s="166"/>
      <c r="CL777" s="166"/>
      <c r="CM777" s="166"/>
      <c r="CN777" s="166"/>
      <c r="CO777" s="166"/>
      <c r="CP777" s="166"/>
      <c r="CQ777" s="166"/>
      <c r="CR777" s="166"/>
      <c r="CS777" s="166"/>
      <c r="CT777" s="166"/>
      <c r="CU777" s="166"/>
      <c r="CV777" s="166"/>
      <c r="CW777" s="166"/>
      <c r="CX777" s="166"/>
      <c r="CY777" s="166"/>
      <c r="CZ777" s="166"/>
      <c r="DA777" s="166"/>
      <c r="DB777" s="166"/>
      <c r="DC777" s="166"/>
      <c r="DD777" s="166"/>
      <c r="DE777" s="166"/>
      <c r="DF777" s="166"/>
      <c r="DG777" s="166"/>
      <c r="DH777" s="166"/>
      <c r="DI777" s="166"/>
      <c r="DJ777" s="166"/>
      <c r="DK777" s="166"/>
      <c r="DL777" s="166"/>
      <c r="DM777" s="166"/>
      <c r="DN777" s="166"/>
      <c r="DO777" s="166"/>
      <c r="DP777" s="166"/>
      <c r="DQ777" s="166"/>
      <c r="DR777" s="166"/>
      <c r="DS777" s="166"/>
      <c r="DT777" s="166"/>
      <c r="DU777" s="166"/>
      <c r="DV777" s="166"/>
      <c r="DW777" s="166"/>
      <c r="DX777" s="58" t="str">
        <f t="shared" si="3"/>
        <v/>
      </c>
      <c r="DY777" s="58" t="str">
        <f t="shared" si="4"/>
        <v>affordable</v>
      </c>
      <c r="DZ777" s="166"/>
      <c r="EA777" s="166"/>
      <c r="EB777" s="59" t="s">
        <v>160</v>
      </c>
    </row>
    <row r="778" ht="12.75" customHeight="1">
      <c r="A778" s="60" t="s">
        <v>10575</v>
      </c>
      <c r="B778" s="31" t="s">
        <v>10576</v>
      </c>
      <c r="C778" s="61" t="s">
        <v>10577</v>
      </c>
      <c r="D778" s="61" t="s">
        <v>10578</v>
      </c>
      <c r="E778" s="61" t="s">
        <v>10579</v>
      </c>
      <c r="F778" s="32" t="s">
        <v>10580</v>
      </c>
      <c r="G778" s="33" t="s">
        <v>166</v>
      </c>
      <c r="H778" s="32"/>
      <c r="I778" s="32" t="s">
        <v>10581</v>
      </c>
      <c r="J778" s="33" t="s">
        <v>326</v>
      </c>
      <c r="K778" s="33" t="s">
        <v>142</v>
      </c>
      <c r="L778" s="32" t="s">
        <v>10582</v>
      </c>
      <c r="M778" s="32" t="s">
        <v>10583</v>
      </c>
      <c r="N778" s="32" t="s">
        <v>10584</v>
      </c>
      <c r="O778" s="32" t="s">
        <v>10585</v>
      </c>
      <c r="P778" s="32" t="s">
        <v>10586</v>
      </c>
      <c r="Q778" s="34">
        <f t="shared" si="1"/>
        <v>15000</v>
      </c>
      <c r="R778" s="1629">
        <v>28640.0</v>
      </c>
      <c r="S778" s="1091">
        <v>12760.0</v>
      </c>
      <c r="T778" s="1145">
        <f t="shared" si="2"/>
        <v>45400</v>
      </c>
      <c r="U778" s="38" t="s">
        <v>10587</v>
      </c>
      <c r="V778" s="39" t="s">
        <v>10588</v>
      </c>
      <c r="W778" s="40">
        <v>117.0</v>
      </c>
      <c r="X778" s="483">
        <v>0.452</v>
      </c>
      <c r="Y778" s="365">
        <v>26921.0</v>
      </c>
      <c r="Z778" s="2520">
        <v>12063.0</v>
      </c>
      <c r="AA778" s="998" t="s">
        <v>10589</v>
      </c>
      <c r="AB778" s="45" t="s">
        <v>143</v>
      </c>
      <c r="AC778" s="2071">
        <v>7500.0</v>
      </c>
      <c r="AD778" s="85" t="s">
        <v>10590</v>
      </c>
      <c r="AE778" s="297" t="s">
        <v>10591</v>
      </c>
      <c r="AF778" s="85" t="s">
        <v>10592</v>
      </c>
      <c r="AG778" s="82">
        <v>21140.0</v>
      </c>
      <c r="AH778" s="1483">
        <v>37900.0</v>
      </c>
      <c r="AI778" s="32" t="s">
        <v>10593</v>
      </c>
      <c r="AJ778" s="262">
        <v>0.884</v>
      </c>
      <c r="AK778" s="263"/>
      <c r="AL778" s="263"/>
      <c r="AM778" s="263"/>
      <c r="AN778" s="263"/>
      <c r="AO778" s="263"/>
      <c r="AP778" s="263"/>
      <c r="AQ778" s="263"/>
      <c r="AR778" s="263"/>
      <c r="AS778" s="263"/>
      <c r="AT778" s="263"/>
      <c r="AU778" s="166"/>
      <c r="AV778" s="166"/>
      <c r="AW778" s="166"/>
      <c r="AX778" s="166"/>
      <c r="AY778" s="166"/>
      <c r="AZ778" s="166"/>
      <c r="BA778" s="166"/>
      <c r="BB778" s="166"/>
      <c r="BC778" s="166"/>
      <c r="BD778" s="166"/>
      <c r="BE778" s="166"/>
      <c r="BF778" s="166"/>
      <c r="BG778" s="166"/>
      <c r="BH778" s="166"/>
      <c r="BI778" s="166"/>
      <c r="BJ778" s="166"/>
      <c r="BK778" s="166"/>
      <c r="BL778" s="166"/>
      <c r="BM778" s="166"/>
      <c r="BN778" s="166"/>
      <c r="BO778" s="166"/>
      <c r="BP778" s="166"/>
      <c r="BQ778" s="166"/>
      <c r="BR778" s="166"/>
      <c r="BS778" s="166"/>
      <c r="BT778" s="166"/>
      <c r="BU778" s="166"/>
      <c r="BV778" s="166"/>
      <c r="BW778" s="166"/>
      <c r="BX778" s="166"/>
      <c r="BY778" s="166"/>
      <c r="BZ778" s="166"/>
      <c r="CA778" s="166"/>
      <c r="CB778" s="166"/>
      <c r="CC778" s="166"/>
      <c r="CD778" s="166"/>
      <c r="CE778" s="166"/>
      <c r="CF778" s="166"/>
      <c r="CG778" s="166"/>
      <c r="CH778" s="166"/>
      <c r="CI778" s="166"/>
      <c r="CJ778" s="166"/>
      <c r="CK778" s="166"/>
      <c r="CL778" s="166"/>
      <c r="CM778" s="166"/>
      <c r="CN778" s="166"/>
      <c r="CO778" s="166"/>
      <c r="CP778" s="166"/>
      <c r="CQ778" s="166"/>
      <c r="CR778" s="166"/>
      <c r="CS778" s="166"/>
      <c r="CT778" s="166"/>
      <c r="CU778" s="166"/>
      <c r="CV778" s="166"/>
      <c r="CW778" s="166"/>
      <c r="CX778" s="166"/>
      <c r="CY778" s="166"/>
      <c r="CZ778" s="166"/>
      <c r="DA778" s="166"/>
      <c r="DB778" s="166"/>
      <c r="DC778" s="166"/>
      <c r="DD778" s="166"/>
      <c r="DE778" s="166"/>
      <c r="DF778" s="166"/>
      <c r="DG778" s="166"/>
      <c r="DH778" s="166"/>
      <c r="DI778" s="166"/>
      <c r="DJ778" s="166"/>
      <c r="DK778" s="166"/>
      <c r="DL778" s="166"/>
      <c r="DM778" s="166"/>
      <c r="DN778" s="166"/>
      <c r="DO778" s="166"/>
      <c r="DP778" s="166"/>
      <c r="DQ778" s="166"/>
      <c r="DR778" s="166"/>
      <c r="DS778" s="166"/>
      <c r="DT778" s="166"/>
      <c r="DU778" s="166"/>
      <c r="DV778" s="166"/>
      <c r="DW778" s="166"/>
      <c r="DX778" s="58" t="str">
        <f t="shared" si="3"/>
        <v/>
      </c>
      <c r="DY778" s="58" t="str">
        <f t="shared" si="4"/>
        <v>affordable</v>
      </c>
      <c r="DZ778" s="166"/>
      <c r="EA778" s="166"/>
      <c r="EB778" s="59" t="s">
        <v>160</v>
      </c>
    </row>
    <row r="779" ht="12.75" customHeight="1">
      <c r="A779" s="30" t="s">
        <v>10594</v>
      </c>
      <c r="B779" s="31" t="s">
        <v>10595</v>
      </c>
      <c r="C779" s="32" t="s">
        <v>10596</v>
      </c>
      <c r="D779" s="32" t="s">
        <v>10597</v>
      </c>
      <c r="E779" s="32" t="s">
        <v>10598</v>
      </c>
      <c r="F779" s="32" t="s">
        <v>10599</v>
      </c>
      <c r="G779" s="33" t="s">
        <v>166</v>
      </c>
      <c r="H779" s="32"/>
      <c r="I779" s="32" t="s">
        <v>10600</v>
      </c>
      <c r="J779" s="33" t="s">
        <v>141</v>
      </c>
      <c r="K779" s="33" t="s">
        <v>142</v>
      </c>
      <c r="L779" s="32" t="s">
        <v>10601</v>
      </c>
      <c r="M779" s="32" t="s">
        <v>10602</v>
      </c>
      <c r="N779" s="32" t="s">
        <v>10603</v>
      </c>
      <c r="O779" s="32" t="s">
        <v>10604</v>
      </c>
      <c r="P779" s="32" t="s">
        <v>10605</v>
      </c>
      <c r="Q779" s="34">
        <f t="shared" si="1"/>
        <v>30000</v>
      </c>
      <c r="R779" s="862">
        <v>25460.0</v>
      </c>
      <c r="S779" s="541">
        <v>11540.0</v>
      </c>
      <c r="T779" s="902">
        <f t="shared" si="2"/>
        <v>41000</v>
      </c>
      <c r="U779" s="38" t="s">
        <v>10606</v>
      </c>
      <c r="V779" s="39" t="s">
        <v>10607</v>
      </c>
      <c r="W779" s="1932">
        <v>56.0</v>
      </c>
      <c r="X779" s="801">
        <v>0.651</v>
      </c>
      <c r="Y779" s="1678">
        <v>14794.0</v>
      </c>
      <c r="Z779" s="988">
        <v>25098.0</v>
      </c>
      <c r="AA779" s="1768" t="s">
        <v>10608</v>
      </c>
      <c r="AB779" s="45" t="s">
        <v>143</v>
      </c>
      <c r="AC779" s="32"/>
      <c r="AD779" s="85"/>
      <c r="AE779" s="85"/>
      <c r="AF779" s="85"/>
      <c r="AG779" s="32"/>
      <c r="AH779" s="32" t="s">
        <v>10609</v>
      </c>
      <c r="AI779" s="33" t="s">
        <v>223</v>
      </c>
      <c r="AJ779" s="262">
        <v>0.743</v>
      </c>
      <c r="AK779" s="263"/>
      <c r="AL779" s="263"/>
      <c r="AM779" s="263"/>
      <c r="AN779" s="263"/>
      <c r="AO779" s="263"/>
      <c r="AP779" s="263"/>
      <c r="AQ779" s="263"/>
      <c r="AR779" s="263"/>
      <c r="AS779" s="263"/>
      <c r="AT779" s="263"/>
      <c r="AU779" s="166"/>
      <c r="AV779" s="166"/>
      <c r="AW779" s="166"/>
      <c r="AX779" s="166"/>
      <c r="AY779" s="166"/>
      <c r="AZ779" s="166"/>
      <c r="BA779" s="166"/>
      <c r="BB779" s="166"/>
      <c r="BC779" s="166"/>
      <c r="BD779" s="166"/>
      <c r="BE779" s="166"/>
      <c r="BF779" s="166"/>
      <c r="BG779" s="166"/>
      <c r="BH779" s="166"/>
      <c r="BI779" s="166"/>
      <c r="BJ779" s="166"/>
      <c r="BK779" s="166"/>
      <c r="BL779" s="166"/>
      <c r="BM779" s="166"/>
      <c r="BN779" s="166"/>
      <c r="BO779" s="166"/>
      <c r="BP779" s="166"/>
      <c r="BQ779" s="166"/>
      <c r="BR779" s="166"/>
      <c r="BS779" s="166"/>
      <c r="BT779" s="166"/>
      <c r="BU779" s="166"/>
      <c r="BV779" s="166"/>
      <c r="BW779" s="166"/>
      <c r="BX779" s="166"/>
      <c r="BY779" s="166"/>
      <c r="BZ779" s="166"/>
      <c r="CA779" s="166"/>
      <c r="CB779" s="166"/>
      <c r="CC779" s="166"/>
      <c r="CD779" s="166"/>
      <c r="CE779" s="166"/>
      <c r="CF779" s="166"/>
      <c r="CG779" s="166"/>
      <c r="CH779" s="166"/>
      <c r="CI779" s="166"/>
      <c r="CJ779" s="166"/>
      <c r="CK779" s="166"/>
      <c r="CL779" s="166"/>
      <c r="CM779" s="166"/>
      <c r="CN779" s="166"/>
      <c r="CO779" s="166"/>
      <c r="CP779" s="166"/>
      <c r="CQ779" s="166"/>
      <c r="CR779" s="166"/>
      <c r="CS779" s="166"/>
      <c r="CT779" s="166"/>
      <c r="CU779" s="166"/>
      <c r="CV779" s="166"/>
      <c r="CW779" s="166"/>
      <c r="CX779" s="166"/>
      <c r="CY779" s="166"/>
      <c r="CZ779" s="166"/>
      <c r="DA779" s="166"/>
      <c r="DB779" s="166"/>
      <c r="DC779" s="166"/>
      <c r="DD779" s="166"/>
      <c r="DE779" s="166"/>
      <c r="DF779" s="166"/>
      <c r="DG779" s="166"/>
      <c r="DH779" s="166"/>
      <c r="DI779" s="166"/>
      <c r="DJ779" s="166"/>
      <c r="DK779" s="166"/>
      <c r="DL779" s="166"/>
      <c r="DM779" s="166"/>
      <c r="DN779" s="166"/>
      <c r="DO779" s="166"/>
      <c r="DP779" s="166"/>
      <c r="DQ779" s="166"/>
      <c r="DR779" s="166"/>
      <c r="DS779" s="166"/>
      <c r="DT779" s="166"/>
      <c r="DU779" s="166"/>
      <c r="DV779" s="166"/>
      <c r="DW779" s="166"/>
      <c r="DX779" s="58" t="str">
        <f t="shared" si="3"/>
        <v/>
      </c>
      <c r="DY779" s="58" t="str">
        <f t="shared" si="4"/>
        <v>affordable</v>
      </c>
      <c r="DZ779" s="166"/>
      <c r="EA779" s="166"/>
      <c r="EB779" s="59" t="s">
        <v>160</v>
      </c>
    </row>
    <row r="780" ht="12.75" customHeight="1">
      <c r="A780" s="60" t="s">
        <v>10610</v>
      </c>
      <c r="B780" s="31" t="s">
        <v>10611</v>
      </c>
      <c r="C780" s="61" t="s">
        <v>10612</v>
      </c>
      <c r="D780" s="61" t="s">
        <v>10613</v>
      </c>
      <c r="E780" s="61" t="s">
        <v>10614</v>
      </c>
      <c r="F780" s="32" t="s">
        <v>10615</v>
      </c>
      <c r="G780" s="33" t="s">
        <v>166</v>
      </c>
      <c r="H780" s="32"/>
      <c r="I780" s="32" t="s">
        <v>10616</v>
      </c>
      <c r="J780" s="33" t="s">
        <v>326</v>
      </c>
      <c r="K780" s="33" t="s">
        <v>142</v>
      </c>
      <c r="L780" s="32" t="s">
        <v>10617</v>
      </c>
      <c r="M780" s="32" t="s">
        <v>10618</v>
      </c>
      <c r="N780" s="32" t="s">
        <v>10619</v>
      </c>
      <c r="O780" s="32" t="s">
        <v>10620</v>
      </c>
      <c r="P780" s="32" t="s">
        <v>10621</v>
      </c>
      <c r="Q780" s="34">
        <f t="shared" si="1"/>
        <v>20000</v>
      </c>
      <c r="R780" s="1133">
        <v>34172.0</v>
      </c>
      <c r="S780" s="879">
        <v>13516.0</v>
      </c>
      <c r="T780" s="692">
        <f t="shared" si="2"/>
        <v>51688</v>
      </c>
      <c r="U780" s="38" t="s">
        <v>10622</v>
      </c>
      <c r="V780" s="39" t="s">
        <v>10623</v>
      </c>
      <c r="W780" s="110">
        <v>142.0</v>
      </c>
      <c r="X780" s="1038">
        <v>0.563</v>
      </c>
      <c r="Y780" s="293">
        <v>34327.0</v>
      </c>
      <c r="Z780" s="1156">
        <v>17713.0</v>
      </c>
      <c r="AA780" s="849" t="s">
        <v>10624</v>
      </c>
      <c r="AB780" s="45" t="s">
        <v>143</v>
      </c>
      <c r="AC780" s="46" t="s">
        <v>10625</v>
      </c>
      <c r="AD780" s="85" t="s">
        <v>10626</v>
      </c>
      <c r="AE780" s="297" t="s">
        <v>10627</v>
      </c>
      <c r="AF780" s="85" t="s">
        <v>10628</v>
      </c>
      <c r="AG780" s="145">
        <v>0.0</v>
      </c>
      <c r="AH780" s="2532">
        <v>17516.0</v>
      </c>
      <c r="AI780" s="32" t="s">
        <v>10629</v>
      </c>
      <c r="AJ780" s="262">
        <v>0.758</v>
      </c>
      <c r="AK780" s="263"/>
      <c r="AL780" s="263"/>
      <c r="AM780" s="263"/>
      <c r="AN780" s="263"/>
      <c r="AO780" s="263"/>
      <c r="AP780" s="263"/>
      <c r="AQ780" s="263"/>
      <c r="AR780" s="263"/>
      <c r="AS780" s="263"/>
      <c r="AT780" s="263"/>
      <c r="AU780" s="166"/>
      <c r="AV780" s="166"/>
      <c r="AW780" s="166"/>
      <c r="AX780" s="166"/>
      <c r="AY780" s="166"/>
      <c r="AZ780" s="166"/>
      <c r="BA780" s="166"/>
      <c r="BB780" s="166"/>
      <c r="BC780" s="166"/>
      <c r="BD780" s="166"/>
      <c r="BE780" s="166"/>
      <c r="BF780" s="166"/>
      <c r="BG780" s="166"/>
      <c r="BH780" s="166"/>
      <c r="BI780" s="166"/>
      <c r="BJ780" s="166"/>
      <c r="BK780" s="166"/>
      <c r="BL780" s="166"/>
      <c r="BM780" s="166"/>
      <c r="BN780" s="166"/>
      <c r="BO780" s="166"/>
      <c r="BP780" s="166"/>
      <c r="BQ780" s="166"/>
      <c r="BR780" s="166"/>
      <c r="BS780" s="166"/>
      <c r="BT780" s="166"/>
      <c r="BU780" s="166"/>
      <c r="BV780" s="166"/>
      <c r="BW780" s="166"/>
      <c r="BX780" s="166"/>
      <c r="BY780" s="166"/>
      <c r="BZ780" s="166"/>
      <c r="CA780" s="166"/>
      <c r="CB780" s="166"/>
      <c r="CC780" s="166"/>
      <c r="CD780" s="166"/>
      <c r="CE780" s="166"/>
      <c r="CF780" s="166"/>
      <c r="CG780" s="166"/>
      <c r="CH780" s="166"/>
      <c r="CI780" s="166"/>
      <c r="CJ780" s="166"/>
      <c r="CK780" s="166"/>
      <c r="CL780" s="166"/>
      <c r="CM780" s="166"/>
      <c r="CN780" s="166"/>
      <c r="CO780" s="166"/>
      <c r="CP780" s="166"/>
      <c r="CQ780" s="166"/>
      <c r="CR780" s="166"/>
      <c r="CS780" s="166"/>
      <c r="CT780" s="166"/>
      <c r="CU780" s="166"/>
      <c r="CV780" s="166"/>
      <c r="CW780" s="166"/>
      <c r="CX780" s="166"/>
      <c r="CY780" s="166"/>
      <c r="CZ780" s="166"/>
      <c r="DA780" s="166"/>
      <c r="DB780" s="166"/>
      <c r="DC780" s="166"/>
      <c r="DD780" s="166"/>
      <c r="DE780" s="166"/>
      <c r="DF780" s="166"/>
      <c r="DG780" s="166"/>
      <c r="DH780" s="166"/>
      <c r="DI780" s="166"/>
      <c r="DJ780" s="166"/>
      <c r="DK780" s="166"/>
      <c r="DL780" s="166"/>
      <c r="DM780" s="166"/>
      <c r="DN780" s="166"/>
      <c r="DO780" s="166"/>
      <c r="DP780" s="166"/>
      <c r="DQ780" s="166"/>
      <c r="DR780" s="166"/>
      <c r="DS780" s="166"/>
      <c r="DT780" s="166"/>
      <c r="DU780" s="166"/>
      <c r="DV780" s="166"/>
      <c r="DW780" s="166"/>
      <c r="DX780" s="58" t="str">
        <f t="shared" si="3"/>
        <v/>
      </c>
      <c r="DY780" s="58" t="str">
        <f t="shared" si="4"/>
        <v>affordable</v>
      </c>
      <c r="DZ780" s="166"/>
      <c r="EA780" s="166"/>
      <c r="EB780" s="59" t="s">
        <v>160</v>
      </c>
    </row>
    <row r="781" ht="12.75" customHeight="1">
      <c r="A781" s="30" t="s">
        <v>10630</v>
      </c>
      <c r="B781" s="31" t="s">
        <v>10631</v>
      </c>
      <c r="C781" s="32" t="s">
        <v>10632</v>
      </c>
      <c r="D781" s="32" t="s">
        <v>10633</v>
      </c>
      <c r="E781" s="32" t="s">
        <v>10634</v>
      </c>
      <c r="F781" s="32" t="s">
        <v>10635</v>
      </c>
      <c r="G781" s="32" t="s">
        <v>10636</v>
      </c>
      <c r="H781" s="32"/>
      <c r="I781" s="32" t="s">
        <v>10637</v>
      </c>
      <c r="J781" s="33" t="s">
        <v>141</v>
      </c>
      <c r="K781" s="33" t="s">
        <v>142</v>
      </c>
      <c r="L781" s="32" t="s">
        <v>10638</v>
      </c>
      <c r="M781" s="32" t="s">
        <v>10639</v>
      </c>
      <c r="N781" s="32" t="s">
        <v>10640</v>
      </c>
      <c r="O781" s="32" t="s">
        <v>10641</v>
      </c>
      <c r="P781" s="32" t="s">
        <v>10642</v>
      </c>
      <c r="Q781" s="34">
        <f t="shared" si="1"/>
        <v>30000</v>
      </c>
      <c r="R781" s="1314">
        <v>26404.0</v>
      </c>
      <c r="S781" s="683">
        <v>10650.0</v>
      </c>
      <c r="T781" s="1041">
        <f t="shared" si="2"/>
        <v>41054</v>
      </c>
      <c r="U781" s="139" t="s">
        <v>10643</v>
      </c>
      <c r="V781" s="39" t="s">
        <v>10644</v>
      </c>
      <c r="W781" s="1063">
        <v>41.0</v>
      </c>
      <c r="X781" s="2533">
        <v>0.911</v>
      </c>
      <c r="Y781" s="1241">
        <v>14167.0</v>
      </c>
      <c r="Z781" s="841">
        <v>26887.0</v>
      </c>
      <c r="AA781" s="1508" t="s">
        <v>10645</v>
      </c>
      <c r="AB781" s="45" t="s">
        <v>143</v>
      </c>
      <c r="AC781" s="32" t="s">
        <v>10646</v>
      </c>
      <c r="AD781" s="85" t="s">
        <v>10647</v>
      </c>
      <c r="AE781" s="297" t="s">
        <v>10648</v>
      </c>
      <c r="AF781" s="85" t="s">
        <v>10649</v>
      </c>
      <c r="AG781" s="32"/>
      <c r="AH781" s="32"/>
      <c r="AI781" s="32" t="s">
        <v>10650</v>
      </c>
      <c r="AJ781" s="2152">
        <v>0.698</v>
      </c>
      <c r="AK781" s="263"/>
      <c r="AL781" s="263"/>
      <c r="AM781" s="263"/>
      <c r="AN781" s="263"/>
      <c r="AO781" s="263"/>
      <c r="AP781" s="263"/>
      <c r="AQ781" s="263"/>
      <c r="AR781" s="263"/>
      <c r="AS781" s="263"/>
      <c r="AT781" s="263"/>
      <c r="AU781" s="166"/>
      <c r="AV781" s="166"/>
      <c r="AW781" s="166"/>
      <c r="AX781" s="166"/>
      <c r="AY781" s="166"/>
      <c r="AZ781" s="166"/>
      <c r="BA781" s="166"/>
      <c r="BB781" s="166"/>
      <c r="BC781" s="166"/>
      <c r="BD781" s="166"/>
      <c r="BE781" s="166"/>
      <c r="BF781" s="166"/>
      <c r="BG781" s="166"/>
      <c r="BH781" s="166"/>
      <c r="BI781" s="166"/>
      <c r="BJ781" s="166"/>
      <c r="BK781" s="166"/>
      <c r="BL781" s="166"/>
      <c r="BM781" s="166"/>
      <c r="BN781" s="166"/>
      <c r="BO781" s="166"/>
      <c r="BP781" s="166"/>
      <c r="BQ781" s="166"/>
      <c r="BR781" s="166"/>
      <c r="BS781" s="166"/>
      <c r="BT781" s="166"/>
      <c r="BU781" s="166"/>
      <c r="BV781" s="166"/>
      <c r="BW781" s="166"/>
      <c r="BX781" s="166"/>
      <c r="BY781" s="166"/>
      <c r="BZ781" s="166"/>
      <c r="CA781" s="166"/>
      <c r="CB781" s="166"/>
      <c r="CC781" s="166"/>
      <c r="CD781" s="166"/>
      <c r="CE781" s="166"/>
      <c r="CF781" s="166"/>
      <c r="CG781" s="166"/>
      <c r="CH781" s="166"/>
      <c r="CI781" s="166"/>
      <c r="CJ781" s="166"/>
      <c r="CK781" s="166"/>
      <c r="CL781" s="166"/>
      <c r="CM781" s="166"/>
      <c r="CN781" s="166"/>
      <c r="CO781" s="166"/>
      <c r="CP781" s="166"/>
      <c r="CQ781" s="166"/>
      <c r="CR781" s="166"/>
      <c r="CS781" s="166"/>
      <c r="CT781" s="166"/>
      <c r="CU781" s="166"/>
      <c r="CV781" s="166"/>
      <c r="CW781" s="166"/>
      <c r="CX781" s="166"/>
      <c r="CY781" s="166"/>
      <c r="CZ781" s="166"/>
      <c r="DA781" s="166"/>
      <c r="DB781" s="166"/>
      <c r="DC781" s="166"/>
      <c r="DD781" s="166"/>
      <c r="DE781" s="166"/>
      <c r="DF781" s="166"/>
      <c r="DG781" s="166"/>
      <c r="DH781" s="166"/>
      <c r="DI781" s="166"/>
      <c r="DJ781" s="166"/>
      <c r="DK781" s="166"/>
      <c r="DL781" s="166"/>
      <c r="DM781" s="166"/>
      <c r="DN781" s="166"/>
      <c r="DO781" s="166"/>
      <c r="DP781" s="166"/>
      <c r="DQ781" s="166"/>
      <c r="DR781" s="166"/>
      <c r="DS781" s="166"/>
      <c r="DT781" s="166"/>
      <c r="DU781" s="166"/>
      <c r="DV781" s="166"/>
      <c r="DW781" s="166"/>
      <c r="DX781" s="58" t="str">
        <f t="shared" si="3"/>
        <v/>
      </c>
      <c r="DY781" s="58" t="str">
        <f t="shared" si="4"/>
        <v>affordable</v>
      </c>
      <c r="DZ781" s="166"/>
      <c r="EA781" s="166"/>
      <c r="EB781" s="59" t="s">
        <v>160</v>
      </c>
    </row>
    <row r="782" ht="12.75" customHeight="1">
      <c r="A782" s="60" t="s">
        <v>10651</v>
      </c>
      <c r="B782" s="31" t="s">
        <v>10652</v>
      </c>
      <c r="C782" s="61" t="s">
        <v>10653</v>
      </c>
      <c r="D782" s="61" t="s">
        <v>10654</v>
      </c>
      <c r="E782" s="61" t="s">
        <v>10655</v>
      </c>
      <c r="F782" s="32" t="s">
        <v>10656</v>
      </c>
      <c r="G782" s="32" t="s">
        <v>10657</v>
      </c>
      <c r="H782" s="32" t="s">
        <v>10658</v>
      </c>
      <c r="I782" s="32" t="s">
        <v>10659</v>
      </c>
      <c r="J782" s="33" t="s">
        <v>326</v>
      </c>
      <c r="K782" s="33" t="s">
        <v>142</v>
      </c>
      <c r="L782" s="32" t="s">
        <v>10660</v>
      </c>
      <c r="M782" s="32" t="s">
        <v>10661</v>
      </c>
      <c r="N782" s="32" t="s">
        <v>10662</v>
      </c>
      <c r="O782" s="32" t="s">
        <v>10663</v>
      </c>
      <c r="P782" s="32" t="s">
        <v>10664</v>
      </c>
      <c r="Q782" s="34">
        <f t="shared" si="1"/>
        <v>45000</v>
      </c>
      <c r="R782" s="773">
        <v>38784.0</v>
      </c>
      <c r="S782" s="381">
        <v>14400.0</v>
      </c>
      <c r="T782" s="548">
        <f t="shared" si="2"/>
        <v>57184</v>
      </c>
      <c r="U782" s="38" t="s">
        <v>10665</v>
      </c>
      <c r="V782" s="39" t="s">
        <v>10666</v>
      </c>
      <c r="W782" s="2534">
        <v>1098.0</v>
      </c>
      <c r="X782" s="1476">
        <v>0.695</v>
      </c>
      <c r="Y782" s="1125">
        <v>15994.0</v>
      </c>
      <c r="Z782" s="1069">
        <v>41190.0</v>
      </c>
      <c r="AA782" s="2535" t="s">
        <v>10667</v>
      </c>
      <c r="AB782" s="45" t="s">
        <v>143</v>
      </c>
      <c r="AC782" s="1736">
        <v>23000.0</v>
      </c>
      <c r="AD782" s="85" t="s">
        <v>10668</v>
      </c>
      <c r="AE782" s="297" t="s">
        <v>10669</v>
      </c>
      <c r="AF782" s="87" t="s">
        <v>10670</v>
      </c>
      <c r="AG782" s="260">
        <v>15784.0</v>
      </c>
      <c r="AH782" s="231">
        <v>34184.0</v>
      </c>
      <c r="AI782" s="32" t="s">
        <v>10671</v>
      </c>
      <c r="AJ782" s="262">
        <v>0.857</v>
      </c>
      <c r="AK782" s="263"/>
      <c r="AL782" s="263"/>
      <c r="AM782" s="263"/>
      <c r="AN782" s="263"/>
      <c r="AO782" s="263"/>
      <c r="AP782" s="263"/>
      <c r="AQ782" s="263"/>
      <c r="AR782" s="263"/>
      <c r="AS782" s="263"/>
      <c r="AT782" s="263"/>
      <c r="AU782" s="166"/>
      <c r="AV782" s="166"/>
      <c r="AW782" s="166"/>
      <c r="AX782" s="166"/>
      <c r="AY782" s="166"/>
      <c r="AZ782" s="166"/>
      <c r="BA782" s="166"/>
      <c r="BB782" s="166"/>
      <c r="BC782" s="166"/>
      <c r="BD782" s="166"/>
      <c r="BE782" s="166"/>
      <c r="BF782" s="166"/>
      <c r="BG782" s="166"/>
      <c r="BH782" s="166"/>
      <c r="BI782" s="166"/>
      <c r="BJ782" s="166"/>
      <c r="BK782" s="166"/>
      <c r="BL782" s="166"/>
      <c r="BM782" s="166"/>
      <c r="BN782" s="166"/>
      <c r="BO782" s="166"/>
      <c r="BP782" s="166"/>
      <c r="BQ782" s="166"/>
      <c r="BR782" s="166"/>
      <c r="BS782" s="166"/>
      <c r="BT782" s="166"/>
      <c r="BU782" s="166"/>
      <c r="BV782" s="166"/>
      <c r="BW782" s="166"/>
      <c r="BX782" s="166"/>
      <c r="BY782" s="166"/>
      <c r="BZ782" s="166"/>
      <c r="CA782" s="166"/>
      <c r="CB782" s="166"/>
      <c r="CC782" s="166"/>
      <c r="CD782" s="166"/>
      <c r="CE782" s="166"/>
      <c r="CF782" s="166"/>
      <c r="CG782" s="166"/>
      <c r="CH782" s="166"/>
      <c r="CI782" s="166"/>
      <c r="CJ782" s="166"/>
      <c r="CK782" s="166"/>
      <c r="CL782" s="166"/>
      <c r="CM782" s="166"/>
      <c r="CN782" s="166"/>
      <c r="CO782" s="166"/>
      <c r="CP782" s="166"/>
      <c r="CQ782" s="166"/>
      <c r="CR782" s="166"/>
      <c r="CS782" s="166"/>
      <c r="CT782" s="166"/>
      <c r="CU782" s="166"/>
      <c r="CV782" s="166"/>
      <c r="CW782" s="166"/>
      <c r="CX782" s="166"/>
      <c r="CY782" s="166"/>
      <c r="CZ782" s="166"/>
      <c r="DA782" s="166"/>
      <c r="DB782" s="166"/>
      <c r="DC782" s="166"/>
      <c r="DD782" s="166"/>
      <c r="DE782" s="166"/>
      <c r="DF782" s="166"/>
      <c r="DG782" s="166"/>
      <c r="DH782" s="166"/>
      <c r="DI782" s="166"/>
      <c r="DJ782" s="166"/>
      <c r="DK782" s="166"/>
      <c r="DL782" s="166"/>
      <c r="DM782" s="166"/>
      <c r="DN782" s="166"/>
      <c r="DO782" s="166"/>
      <c r="DP782" s="166"/>
      <c r="DQ782" s="166"/>
      <c r="DR782" s="166"/>
      <c r="DS782" s="166"/>
      <c r="DT782" s="166"/>
      <c r="DU782" s="166"/>
      <c r="DV782" s="166"/>
      <c r="DW782" s="166"/>
      <c r="DX782" s="58" t="str">
        <f t="shared" si="3"/>
        <v/>
      </c>
      <c r="DY782" s="58" t="str">
        <f t="shared" si="4"/>
        <v/>
      </c>
      <c r="DZ782" s="166"/>
      <c r="EA782" s="166"/>
      <c r="EB782" s="59" t="s">
        <v>160</v>
      </c>
    </row>
    <row r="783" ht="12.75" customHeight="1">
      <c r="A783" s="60" t="s">
        <v>10672</v>
      </c>
      <c r="B783" s="324"/>
      <c r="C783" s="61" t="s">
        <v>10673</v>
      </c>
      <c r="D783" s="61" t="s">
        <v>4307</v>
      </c>
      <c r="E783" s="61" t="s">
        <v>4308</v>
      </c>
      <c r="F783" s="32" t="s">
        <v>324</v>
      </c>
      <c r="G783" s="32" t="s">
        <v>630</v>
      </c>
      <c r="H783" s="32"/>
      <c r="I783" s="32" t="s">
        <v>10674</v>
      </c>
      <c r="J783" s="33" t="s">
        <v>326</v>
      </c>
      <c r="K783" s="33" t="s">
        <v>142</v>
      </c>
      <c r="L783" s="32" t="s">
        <v>143</v>
      </c>
      <c r="M783" s="32" t="s">
        <v>144</v>
      </c>
      <c r="N783" s="32" t="s">
        <v>10675</v>
      </c>
      <c r="O783" s="32" t="s">
        <v>799</v>
      </c>
      <c r="P783" s="32" t="s">
        <v>147</v>
      </c>
      <c r="Q783" s="34">
        <f t="shared" si="1"/>
        <v>35000</v>
      </c>
      <c r="R783" s="1416">
        <v>29966.0</v>
      </c>
      <c r="S783" s="818">
        <v>14244.0</v>
      </c>
      <c r="T783" s="824">
        <f t="shared" si="2"/>
        <v>48210</v>
      </c>
      <c r="U783" s="32"/>
      <c r="V783" s="39" t="s">
        <v>149</v>
      </c>
      <c r="W783" s="110">
        <v>128.0</v>
      </c>
      <c r="X783" s="966">
        <v>0.38</v>
      </c>
      <c r="Y783" s="2175">
        <v>14677.0</v>
      </c>
      <c r="Z783" s="143">
        <v>31385.0</v>
      </c>
      <c r="AA783" s="2291" t="s">
        <v>1877</v>
      </c>
      <c r="AB783" s="45" t="s">
        <v>143</v>
      </c>
      <c r="AC783" s="860" t="s">
        <v>10676</v>
      </c>
      <c r="AD783" s="102" t="s">
        <v>9943</v>
      </c>
      <c r="AE783" s="434" t="s">
        <v>10677</v>
      </c>
      <c r="AF783" s="102" t="s">
        <v>10678</v>
      </c>
      <c r="AG783" s="2536">
        <v>10104.0</v>
      </c>
      <c r="AH783" s="540">
        <v>28348.0</v>
      </c>
      <c r="AI783" s="32" t="s">
        <v>10679</v>
      </c>
      <c r="AJ783" s="1776">
        <v>0.717</v>
      </c>
      <c r="AK783" s="1514">
        <v>0.173</v>
      </c>
      <c r="AL783" s="556">
        <v>0.31</v>
      </c>
      <c r="AM783" s="91">
        <v>0.23</v>
      </c>
      <c r="AN783" s="134">
        <v>1073.0</v>
      </c>
      <c r="AO783" s="1402">
        <v>186.0</v>
      </c>
      <c r="AP783" s="916">
        <v>43.0</v>
      </c>
      <c r="AQ783" s="2218">
        <v>0.46</v>
      </c>
      <c r="AR783" s="33"/>
      <c r="AS783" s="55" t="s">
        <v>157</v>
      </c>
      <c r="AT783" s="32"/>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c r="CJ783" s="56"/>
      <c r="CK783" s="56"/>
      <c r="CL783" s="56"/>
      <c r="CM783" s="56"/>
      <c r="CN783" s="56"/>
      <c r="CO783" s="56"/>
      <c r="CP783" s="56"/>
      <c r="CQ783" s="56"/>
      <c r="CR783" s="56"/>
      <c r="CS783" s="56"/>
      <c r="CT783" s="56"/>
      <c r="CU783" s="56"/>
      <c r="CV783" s="56"/>
      <c r="CW783" s="56"/>
      <c r="CX783" s="56"/>
      <c r="CY783" s="56"/>
      <c r="CZ783" s="56"/>
      <c r="DA783" s="56"/>
      <c r="DB783" s="56"/>
      <c r="DC783" s="56"/>
      <c r="DD783" s="56"/>
      <c r="DE783" s="56"/>
      <c r="DF783" s="56"/>
      <c r="DG783" s="56"/>
      <c r="DH783" s="56"/>
      <c r="DI783" s="56"/>
      <c r="DJ783" s="56"/>
      <c r="DK783" s="56"/>
      <c r="DL783" s="56"/>
      <c r="DM783" s="56"/>
      <c r="DN783" s="56"/>
      <c r="DO783" s="56"/>
      <c r="DP783" s="56"/>
      <c r="DQ783" s="56"/>
      <c r="DR783" s="56"/>
      <c r="DS783" s="56"/>
      <c r="DT783" s="56"/>
      <c r="DU783" s="56"/>
      <c r="DV783" s="56"/>
      <c r="DW783" s="58" t="s">
        <v>159</v>
      </c>
      <c r="DX783" s="58" t="str">
        <f t="shared" si="3"/>
        <v/>
      </c>
      <c r="DY783" s="58" t="str">
        <f t="shared" si="4"/>
        <v/>
      </c>
      <c r="DZ783" s="58"/>
      <c r="EA783" s="58"/>
      <c r="EB783" s="59" t="s">
        <v>160</v>
      </c>
    </row>
    <row r="784" ht="12.75" customHeight="1">
      <c r="A784" s="30" t="s">
        <v>10680</v>
      </c>
      <c r="B784" s="31" t="s">
        <v>10681</v>
      </c>
      <c r="C784" s="32" t="s">
        <v>10682</v>
      </c>
      <c r="D784" s="32" t="s">
        <v>10683</v>
      </c>
      <c r="E784" s="32" t="s">
        <v>10684</v>
      </c>
      <c r="F784" s="32" t="s">
        <v>10685</v>
      </c>
      <c r="G784" s="32" t="s">
        <v>10686</v>
      </c>
      <c r="H784" s="32"/>
      <c r="I784" s="32" t="s">
        <v>10687</v>
      </c>
      <c r="J784" s="33" t="s">
        <v>326</v>
      </c>
      <c r="K784" s="33" t="s">
        <v>142</v>
      </c>
      <c r="L784" s="32" t="s">
        <v>10688</v>
      </c>
      <c r="M784" s="32" t="s">
        <v>10689</v>
      </c>
      <c r="N784" s="32" t="s">
        <v>10690</v>
      </c>
      <c r="O784" s="32" t="s">
        <v>10691</v>
      </c>
      <c r="P784" s="32" t="s">
        <v>10692</v>
      </c>
      <c r="Q784" s="34">
        <f t="shared" si="1"/>
        <v>35000</v>
      </c>
      <c r="R784" s="805">
        <v>29966.0</v>
      </c>
      <c r="S784" s="1231">
        <v>14244.0</v>
      </c>
      <c r="T784" s="1757">
        <f t="shared" si="2"/>
        <v>48210</v>
      </c>
      <c r="U784" s="139" t="s">
        <v>10693</v>
      </c>
      <c r="V784" s="39" t="s">
        <v>10694</v>
      </c>
      <c r="W784" s="110">
        <v>128.0</v>
      </c>
      <c r="X784" s="2169">
        <v>0.383</v>
      </c>
      <c r="Y784" s="2175">
        <v>14677.0</v>
      </c>
      <c r="Z784" s="294">
        <v>31385.0</v>
      </c>
      <c r="AA784" s="2291" t="s">
        <v>10695</v>
      </c>
      <c r="AB784" s="45" t="s">
        <v>143</v>
      </c>
      <c r="AC784" s="860" t="s">
        <v>10696</v>
      </c>
      <c r="AD784" s="85" t="s">
        <v>9943</v>
      </c>
      <c r="AE784" s="297" t="s">
        <v>10677</v>
      </c>
      <c r="AF784" s="85" t="s">
        <v>10678</v>
      </c>
      <c r="AG784" s="361">
        <v>10104.0</v>
      </c>
      <c r="AH784" s="129">
        <v>28348.0</v>
      </c>
      <c r="AI784" s="32" t="s">
        <v>10697</v>
      </c>
      <c r="AJ784" s="262">
        <v>0.717</v>
      </c>
      <c r="AK784" s="263"/>
      <c r="AL784" s="263"/>
      <c r="AM784" s="263"/>
      <c r="AN784" s="263"/>
      <c r="AO784" s="263"/>
      <c r="AP784" s="263"/>
      <c r="AQ784" s="263"/>
      <c r="AR784" s="263"/>
      <c r="AS784" s="263"/>
      <c r="AT784" s="263"/>
      <c r="AU784" s="166"/>
      <c r="AV784" s="166"/>
      <c r="AW784" s="166"/>
      <c r="AX784" s="166"/>
      <c r="AY784" s="166"/>
      <c r="AZ784" s="166"/>
      <c r="BA784" s="166"/>
      <c r="BB784" s="166"/>
      <c r="BC784" s="166"/>
      <c r="BD784" s="166"/>
      <c r="BE784" s="166"/>
      <c r="BF784" s="166"/>
      <c r="BG784" s="166"/>
      <c r="BH784" s="166"/>
      <c r="BI784" s="166"/>
      <c r="BJ784" s="166"/>
      <c r="BK784" s="166"/>
      <c r="BL784" s="166"/>
      <c r="BM784" s="166"/>
      <c r="BN784" s="166"/>
      <c r="BO784" s="166"/>
      <c r="BP784" s="166"/>
      <c r="BQ784" s="166"/>
      <c r="BR784" s="166"/>
      <c r="BS784" s="166"/>
      <c r="BT784" s="166"/>
      <c r="BU784" s="166"/>
      <c r="BV784" s="166"/>
      <c r="BW784" s="166"/>
      <c r="BX784" s="166"/>
      <c r="BY784" s="166"/>
      <c r="BZ784" s="166"/>
      <c r="CA784" s="166"/>
      <c r="CB784" s="166"/>
      <c r="CC784" s="166"/>
      <c r="CD784" s="166"/>
      <c r="CE784" s="166"/>
      <c r="CF784" s="166"/>
      <c r="CG784" s="166"/>
      <c r="CH784" s="166"/>
      <c r="CI784" s="166"/>
      <c r="CJ784" s="166"/>
      <c r="CK784" s="166"/>
      <c r="CL784" s="166"/>
      <c r="CM784" s="166"/>
      <c r="CN784" s="166"/>
      <c r="CO784" s="166"/>
      <c r="CP784" s="166"/>
      <c r="CQ784" s="166"/>
      <c r="CR784" s="166"/>
      <c r="CS784" s="166"/>
      <c r="CT784" s="166"/>
      <c r="CU784" s="166"/>
      <c r="CV784" s="166"/>
      <c r="CW784" s="166"/>
      <c r="CX784" s="166"/>
      <c r="CY784" s="166"/>
      <c r="CZ784" s="166"/>
      <c r="DA784" s="166"/>
      <c r="DB784" s="166"/>
      <c r="DC784" s="166"/>
      <c r="DD784" s="166"/>
      <c r="DE784" s="166"/>
      <c r="DF784" s="166"/>
      <c r="DG784" s="166"/>
      <c r="DH784" s="166"/>
      <c r="DI784" s="166"/>
      <c r="DJ784" s="166"/>
      <c r="DK784" s="166"/>
      <c r="DL784" s="166"/>
      <c r="DM784" s="166"/>
      <c r="DN784" s="166"/>
      <c r="DO784" s="166"/>
      <c r="DP784" s="166"/>
      <c r="DQ784" s="166"/>
      <c r="DR784" s="166"/>
      <c r="DS784" s="166"/>
      <c r="DT784" s="166"/>
      <c r="DU784" s="166"/>
      <c r="DV784" s="166"/>
      <c r="DW784" s="166"/>
      <c r="DX784" s="58" t="str">
        <f t="shared" si="3"/>
        <v/>
      </c>
      <c r="DY784" s="58" t="str">
        <f t="shared" si="4"/>
        <v/>
      </c>
      <c r="DZ784" s="166"/>
      <c r="EA784" s="166"/>
      <c r="EB784" s="59" t="s">
        <v>160</v>
      </c>
    </row>
    <row r="785" ht="12.75" customHeight="1">
      <c r="A785" s="60" t="s">
        <v>10698</v>
      </c>
      <c r="B785" s="31" t="s">
        <v>10699</v>
      </c>
      <c r="C785" s="61" t="s">
        <v>10700</v>
      </c>
      <c r="D785" s="61" t="s">
        <v>10701</v>
      </c>
      <c r="E785" s="61" t="s">
        <v>10702</v>
      </c>
      <c r="F785" s="32" t="s">
        <v>10703</v>
      </c>
      <c r="G785" s="32" t="s">
        <v>10704</v>
      </c>
      <c r="H785" s="32"/>
      <c r="I785" s="32" t="s">
        <v>10705</v>
      </c>
      <c r="J785" s="33" t="s">
        <v>141</v>
      </c>
      <c r="K785" s="33" t="s">
        <v>142</v>
      </c>
      <c r="L785" s="32" t="s">
        <v>10706</v>
      </c>
      <c r="M785" s="32" t="s">
        <v>10707</v>
      </c>
      <c r="N785" s="32" t="s">
        <v>10708</v>
      </c>
      <c r="O785" s="32" t="s">
        <v>10709</v>
      </c>
      <c r="P785" s="32" t="s">
        <v>10710</v>
      </c>
      <c r="Q785" s="34" t="str">
        <f t="shared" si="1"/>
        <v/>
      </c>
      <c r="R785" s="625">
        <v>22067.0</v>
      </c>
      <c r="S785" s="954">
        <v>9162.0</v>
      </c>
      <c r="T785" s="287">
        <f t="shared" si="2"/>
        <v>35229</v>
      </c>
      <c r="U785" s="139" t="s">
        <v>10711</v>
      </c>
      <c r="V785" s="71" t="s">
        <v>10712</v>
      </c>
      <c r="W785" s="61"/>
      <c r="X785" s="273"/>
      <c r="Y785" s="61"/>
      <c r="Z785" s="61"/>
      <c r="AA785" s="61"/>
      <c r="AB785" s="45" t="s">
        <v>143</v>
      </c>
      <c r="AC785" s="61"/>
      <c r="AD785" s="85"/>
      <c r="AE785" s="85"/>
      <c r="AF785" s="85"/>
      <c r="AG785" s="61"/>
      <c r="AH785" s="61"/>
      <c r="AI785" s="32"/>
      <c r="AJ785" s="2036">
        <v>0.61</v>
      </c>
      <c r="AK785" s="91"/>
      <c r="AL785" s="91"/>
      <c r="AM785" s="91"/>
      <c r="AN785" s="91"/>
      <c r="AO785" s="91"/>
      <c r="AP785" s="91"/>
      <c r="AQ785" s="91"/>
      <c r="AR785" s="91"/>
      <c r="AS785" s="91"/>
      <c r="AT785" s="91"/>
      <c r="AU785" s="92"/>
      <c r="AV785" s="92"/>
      <c r="AW785" s="92"/>
      <c r="AX785" s="92"/>
      <c r="AY785" s="92"/>
      <c r="AZ785" s="92"/>
      <c r="BA785" s="92"/>
      <c r="BB785" s="92"/>
      <c r="BC785" s="92"/>
      <c r="BD785" s="92"/>
      <c r="BE785" s="92"/>
      <c r="BF785" s="92"/>
      <c r="BG785" s="92"/>
      <c r="BH785" s="92"/>
      <c r="BI785" s="92"/>
      <c r="BJ785" s="92"/>
      <c r="BK785" s="92"/>
      <c r="BL785" s="92"/>
      <c r="BM785" s="92"/>
      <c r="BN785" s="92"/>
      <c r="BO785" s="92"/>
      <c r="BP785" s="92"/>
      <c r="BQ785" s="92"/>
      <c r="BR785" s="92"/>
      <c r="BS785" s="92"/>
      <c r="BT785" s="92"/>
      <c r="BU785" s="92"/>
      <c r="BV785" s="92"/>
      <c r="BW785" s="92"/>
      <c r="BX785" s="92"/>
      <c r="BY785" s="92"/>
      <c r="BZ785" s="92"/>
      <c r="CA785" s="92"/>
      <c r="CB785" s="92"/>
      <c r="CC785" s="92"/>
      <c r="CD785" s="92"/>
      <c r="CE785" s="92"/>
      <c r="CF785" s="92"/>
      <c r="CG785" s="92"/>
      <c r="CH785" s="92"/>
      <c r="CI785" s="92"/>
      <c r="CJ785" s="92"/>
      <c r="CK785" s="92"/>
      <c r="CL785" s="92"/>
      <c r="CM785" s="92"/>
      <c r="CN785" s="92"/>
      <c r="CO785" s="92"/>
      <c r="CP785" s="92"/>
      <c r="CQ785" s="92"/>
      <c r="CR785" s="92"/>
      <c r="CS785" s="92"/>
      <c r="CT785" s="92"/>
      <c r="CU785" s="92"/>
      <c r="CV785" s="92"/>
      <c r="CW785" s="92"/>
      <c r="CX785" s="92"/>
      <c r="CY785" s="92"/>
      <c r="CZ785" s="92"/>
      <c r="DA785" s="92"/>
      <c r="DB785" s="92"/>
      <c r="DC785" s="92"/>
      <c r="DD785" s="92"/>
      <c r="DE785" s="92"/>
      <c r="DF785" s="92"/>
      <c r="DG785" s="92"/>
      <c r="DH785" s="92"/>
      <c r="DI785" s="92"/>
      <c r="DJ785" s="92"/>
      <c r="DK785" s="92"/>
      <c r="DL785" s="92"/>
      <c r="DM785" s="92"/>
      <c r="DN785" s="92"/>
      <c r="DO785" s="92"/>
      <c r="DP785" s="92"/>
      <c r="DQ785" s="92"/>
      <c r="DR785" s="92"/>
      <c r="DS785" s="92"/>
      <c r="DT785" s="92"/>
      <c r="DU785" s="92"/>
      <c r="DV785" s="92"/>
      <c r="DW785" s="92"/>
      <c r="DX785" s="58" t="str">
        <f t="shared" si="3"/>
        <v/>
      </c>
      <c r="DY785" s="58" t="str">
        <f t="shared" si="4"/>
        <v/>
      </c>
      <c r="DZ785" s="92"/>
      <c r="EA785" s="92"/>
      <c r="EB785" s="59" t="s">
        <v>160</v>
      </c>
    </row>
    <row r="786" ht="12.75" customHeight="1">
      <c r="A786" s="167" t="s">
        <v>10713</v>
      </c>
      <c r="B786" s="324"/>
      <c r="C786" s="32" t="s">
        <v>10714</v>
      </c>
      <c r="D786" s="32" t="s">
        <v>10715</v>
      </c>
      <c r="E786" s="32" t="s">
        <v>10716</v>
      </c>
      <c r="F786" s="32" t="s">
        <v>10717</v>
      </c>
      <c r="G786" s="32" t="s">
        <v>10718</v>
      </c>
      <c r="H786" s="32" t="s">
        <v>10719</v>
      </c>
      <c r="I786" s="32" t="s">
        <v>10720</v>
      </c>
      <c r="J786" s="33" t="s">
        <v>326</v>
      </c>
      <c r="K786" s="33" t="s">
        <v>142</v>
      </c>
      <c r="L786" s="32" t="s">
        <v>10721</v>
      </c>
      <c r="M786" s="33" t="s">
        <v>169</v>
      </c>
      <c r="N786" s="32" t="s">
        <v>10722</v>
      </c>
      <c r="O786" s="32" t="s">
        <v>10723</v>
      </c>
      <c r="P786" s="32" t="s">
        <v>10724</v>
      </c>
      <c r="Q786" s="34">
        <f t="shared" si="1"/>
        <v>95000</v>
      </c>
      <c r="R786" s="805">
        <v>51032.0</v>
      </c>
      <c r="S786" s="706">
        <v>23544.0</v>
      </c>
      <c r="T786" s="1212">
        <f t="shared" si="2"/>
        <v>78576</v>
      </c>
      <c r="U786" s="38" t="s">
        <v>10725</v>
      </c>
      <c r="V786" s="863" t="s">
        <v>10726</v>
      </c>
      <c r="W786" s="32"/>
      <c r="X786" s="83" t="s">
        <v>10727</v>
      </c>
      <c r="Y786" s="32" t="s">
        <v>10728</v>
      </c>
      <c r="Z786" s="32" t="s">
        <v>10729</v>
      </c>
      <c r="AA786" s="32"/>
      <c r="AB786" s="45" t="s">
        <v>143</v>
      </c>
      <c r="AC786" s="323" t="s">
        <v>10730</v>
      </c>
      <c r="AD786" s="2537" t="s">
        <v>10731</v>
      </c>
      <c r="AE786" s="325" t="s">
        <v>10732</v>
      </c>
      <c r="AF786" s="324" t="s">
        <v>10733</v>
      </c>
      <c r="AG786" s="326">
        <v>0.0</v>
      </c>
      <c r="AH786" s="327">
        <v>0.0</v>
      </c>
      <c r="AI786" s="324" t="s">
        <v>504</v>
      </c>
      <c r="AJ786" s="262">
        <v>0.117</v>
      </c>
      <c r="AK786" s="1514">
        <v>0.056</v>
      </c>
      <c r="AL786" s="948">
        <v>0.47</v>
      </c>
      <c r="AM786" s="1796">
        <v>0.5</v>
      </c>
      <c r="AN786" s="1376">
        <v>21937.0</v>
      </c>
      <c r="AO786" s="134">
        <v>1226.0</v>
      </c>
      <c r="AP786" s="649">
        <v>615.0</v>
      </c>
      <c r="AQ786" s="32"/>
      <c r="AR786" s="32"/>
      <c r="AS786" s="2538" t="s">
        <v>10734</v>
      </c>
      <c r="AT786" s="32"/>
      <c r="AU786" s="190"/>
      <c r="AV786" s="190"/>
      <c r="AW786" s="190"/>
      <c r="AX786" s="190"/>
      <c r="AY786" s="190"/>
      <c r="AZ786" s="190"/>
      <c r="BA786" s="190"/>
      <c r="BB786" s="2278" t="s">
        <v>10735</v>
      </c>
      <c r="BC786" s="190" t="s">
        <v>10736</v>
      </c>
      <c r="BD786" s="190" t="s">
        <v>10737</v>
      </c>
      <c r="BE786" s="190"/>
      <c r="BF786" s="190"/>
      <c r="BG786" s="190"/>
      <c r="BH786" s="190"/>
      <c r="BI786" s="190"/>
      <c r="BJ786" s="190"/>
      <c r="BK786" s="190"/>
      <c r="BL786" s="190"/>
      <c r="BM786" s="190"/>
      <c r="BN786" s="190"/>
      <c r="BO786" s="190"/>
      <c r="BP786" s="190"/>
      <c r="BQ786" s="190"/>
      <c r="BR786" s="190"/>
      <c r="BS786" s="190"/>
      <c r="BT786" s="190"/>
      <c r="BU786" s="190"/>
      <c r="BV786" s="1492">
        <v>0.82</v>
      </c>
      <c r="BW786" s="346">
        <v>0.91</v>
      </c>
      <c r="BX786" s="2539">
        <v>0.94</v>
      </c>
      <c r="BY786" s="2540">
        <v>0.13</v>
      </c>
      <c r="BZ786" s="190"/>
      <c r="CA786" s="190"/>
      <c r="CB786" s="190"/>
      <c r="CC786" s="190"/>
      <c r="CD786" s="190"/>
      <c r="CE786" s="2145">
        <v>45626.0</v>
      </c>
      <c r="CF786" s="190"/>
      <c r="CG786" s="190"/>
      <c r="CH786" s="190"/>
      <c r="CI786" s="190"/>
      <c r="CJ786" s="190"/>
      <c r="CK786" s="190"/>
      <c r="CL786" s="190"/>
      <c r="CM786" s="190"/>
      <c r="CN786" s="190"/>
      <c r="CO786" s="190"/>
      <c r="CP786" s="190"/>
      <c r="CQ786" s="190"/>
      <c r="CR786" s="212" t="s">
        <v>10738</v>
      </c>
      <c r="CS786" s="1286">
        <v>17.0</v>
      </c>
      <c r="CT786" s="2474">
        <v>9.0</v>
      </c>
      <c r="CU786" s="1289">
        <v>6.0</v>
      </c>
      <c r="CV786" s="1363">
        <v>10.0</v>
      </c>
      <c r="CW786" s="220">
        <v>4.0</v>
      </c>
      <c r="CX786" s="2541">
        <v>51.0</v>
      </c>
      <c r="CY786" s="214">
        <v>78.5</v>
      </c>
      <c r="CZ786" s="190"/>
      <c r="DA786" s="1582">
        <v>242.0</v>
      </c>
      <c r="DB786" s="220">
        <v>61.0</v>
      </c>
      <c r="DC786" s="510">
        <v>2.0</v>
      </c>
      <c r="DD786" s="2542">
        <v>4.0</v>
      </c>
      <c r="DE786" s="1363">
        <v>10.0</v>
      </c>
      <c r="DF786" s="220">
        <v>6.0</v>
      </c>
      <c r="DG786" s="510">
        <v>2.0</v>
      </c>
      <c r="DH786" s="621">
        <v>13.0</v>
      </c>
      <c r="DI786" s="1363">
        <v>5.0</v>
      </c>
      <c r="DJ786" s="190" t="s">
        <v>10739</v>
      </c>
      <c r="DK786" s="213">
        <v>3.0</v>
      </c>
      <c r="DL786" s="190"/>
      <c r="DM786" s="1497">
        <v>4.0</v>
      </c>
      <c r="DN786" s="510">
        <v>2.0</v>
      </c>
      <c r="DO786" s="2543">
        <v>5.0</v>
      </c>
      <c r="DP786" s="670">
        <v>6.0</v>
      </c>
      <c r="DQ786" s="1443">
        <v>2.0</v>
      </c>
      <c r="DR786" s="218" t="s">
        <v>10740</v>
      </c>
      <c r="DS786" s="190" t="s">
        <v>10741</v>
      </c>
      <c r="DT786" s="2544">
        <v>5.9</v>
      </c>
      <c r="DU786" s="2545">
        <v>224.4</v>
      </c>
      <c r="DV786" s="2546">
        <v>37.8</v>
      </c>
      <c r="DW786" s="222"/>
      <c r="DX786" s="58" t="str">
        <f t="shared" si="3"/>
        <v>generous_aid</v>
      </c>
      <c r="DY786" s="58" t="str">
        <f t="shared" si="4"/>
        <v/>
      </c>
      <c r="DZ786" s="222"/>
      <c r="EA786" s="222"/>
      <c r="EB786" s="59" t="s">
        <v>160</v>
      </c>
    </row>
    <row r="787" ht="12.75" customHeight="1">
      <c r="A787" s="167" t="s">
        <v>10742</v>
      </c>
      <c r="B787" s="31" t="s">
        <v>10743</v>
      </c>
      <c r="C787" s="32" t="s">
        <v>10744</v>
      </c>
      <c r="D787" s="32" t="s">
        <v>10745</v>
      </c>
      <c r="E787" s="32" t="s">
        <v>10746</v>
      </c>
      <c r="F787" s="32" t="s">
        <v>10747</v>
      </c>
      <c r="G787" s="32" t="s">
        <v>10748</v>
      </c>
      <c r="H787" s="32" t="s">
        <v>10749</v>
      </c>
      <c r="I787" s="32" t="s">
        <v>10750</v>
      </c>
      <c r="J787" s="33" t="s">
        <v>326</v>
      </c>
      <c r="K787" s="33" t="s">
        <v>142</v>
      </c>
      <c r="L787" s="32" t="s">
        <v>10751</v>
      </c>
      <c r="M787" s="33" t="s">
        <v>169</v>
      </c>
      <c r="N787" s="32" t="s">
        <v>10752</v>
      </c>
      <c r="O787" s="32" t="s">
        <v>10753</v>
      </c>
      <c r="P787" s="32" t="s">
        <v>10754</v>
      </c>
      <c r="Q787" s="34">
        <f t="shared" si="1"/>
        <v>95000</v>
      </c>
      <c r="R787" s="2128">
        <v>51032.0</v>
      </c>
      <c r="S787" s="1551">
        <v>23544.0</v>
      </c>
      <c r="T787" s="1080">
        <f t="shared" si="2"/>
        <v>78576</v>
      </c>
      <c r="U787" s="38" t="s">
        <v>10755</v>
      </c>
      <c r="V787" s="863" t="s">
        <v>10756</v>
      </c>
      <c r="W787" s="32"/>
      <c r="X787" s="83" t="s">
        <v>10757</v>
      </c>
      <c r="Y787" s="32" t="s">
        <v>10758</v>
      </c>
      <c r="Z787" s="32" t="s">
        <v>10759</v>
      </c>
      <c r="AA787" s="32"/>
      <c r="AB787" s="45" t="s">
        <v>143</v>
      </c>
      <c r="AC787" s="323" t="s">
        <v>10760</v>
      </c>
      <c r="AD787" s="395" t="s">
        <v>10731</v>
      </c>
      <c r="AE787" s="297" t="s">
        <v>10732</v>
      </c>
      <c r="AF787" s="85" t="s">
        <v>10733</v>
      </c>
      <c r="AG787" s="145">
        <v>0.0</v>
      </c>
      <c r="AH787" s="2411">
        <v>0.0</v>
      </c>
      <c r="AI787" s="32" t="s">
        <v>10761</v>
      </c>
      <c r="AJ787" s="1144">
        <v>0.117</v>
      </c>
      <c r="AK787" s="263"/>
      <c r="AL787" s="263"/>
      <c r="AM787" s="263"/>
      <c r="AN787" s="263"/>
      <c r="AO787" s="263"/>
      <c r="AP787" s="263"/>
      <c r="AQ787" s="263"/>
      <c r="AR787" s="263"/>
      <c r="AS787" s="263"/>
      <c r="AT787" s="263"/>
      <c r="AU787" s="166"/>
      <c r="AV787" s="166"/>
      <c r="AW787" s="166"/>
      <c r="AX787" s="166"/>
      <c r="AY787" s="166"/>
      <c r="AZ787" s="166"/>
      <c r="BA787" s="166"/>
      <c r="BB787" s="166"/>
      <c r="BC787" s="166"/>
      <c r="BD787" s="166"/>
      <c r="BE787" s="166"/>
      <c r="BF787" s="166"/>
      <c r="BG787" s="166"/>
      <c r="BH787" s="166"/>
      <c r="BI787" s="166"/>
      <c r="BJ787" s="166"/>
      <c r="BK787" s="166"/>
      <c r="BL787" s="166"/>
      <c r="BM787" s="166"/>
      <c r="BN787" s="166"/>
      <c r="BO787" s="166"/>
      <c r="BP787" s="166"/>
      <c r="BQ787" s="166"/>
      <c r="BR787" s="166"/>
      <c r="BS787" s="166"/>
      <c r="BT787" s="166"/>
      <c r="BU787" s="166"/>
      <c r="BV787" s="166"/>
      <c r="BW787" s="166"/>
      <c r="BX787" s="166"/>
      <c r="BY787" s="166"/>
      <c r="BZ787" s="166"/>
      <c r="CA787" s="166"/>
      <c r="CB787" s="166"/>
      <c r="CC787" s="166"/>
      <c r="CD787" s="166"/>
      <c r="CE787" s="166"/>
      <c r="CF787" s="166"/>
      <c r="CG787" s="166"/>
      <c r="CH787" s="166"/>
      <c r="CI787" s="166"/>
      <c r="CJ787" s="166"/>
      <c r="CK787" s="166"/>
      <c r="CL787" s="166"/>
      <c r="CM787" s="166"/>
      <c r="CN787" s="166"/>
      <c r="CO787" s="166"/>
      <c r="CP787" s="166"/>
      <c r="CQ787" s="166"/>
      <c r="CR787" s="166"/>
      <c r="CS787" s="166"/>
      <c r="CT787" s="166"/>
      <c r="CU787" s="166"/>
      <c r="CV787" s="166"/>
      <c r="CW787" s="166"/>
      <c r="CX787" s="166"/>
      <c r="CY787" s="166"/>
      <c r="CZ787" s="166"/>
      <c r="DA787" s="166"/>
      <c r="DB787" s="166"/>
      <c r="DC787" s="166"/>
      <c r="DD787" s="166"/>
      <c r="DE787" s="166"/>
      <c r="DF787" s="166"/>
      <c r="DG787" s="166"/>
      <c r="DH787" s="166"/>
      <c r="DI787" s="166"/>
      <c r="DJ787" s="166"/>
      <c r="DK787" s="166"/>
      <c r="DL787" s="166"/>
      <c r="DM787" s="166"/>
      <c r="DN787" s="166"/>
      <c r="DO787" s="166"/>
      <c r="DP787" s="166"/>
      <c r="DQ787" s="166"/>
      <c r="DR787" s="166"/>
      <c r="DS787" s="166"/>
      <c r="DT787" s="166"/>
      <c r="DU787" s="166"/>
      <c r="DV787" s="166"/>
      <c r="DW787" s="166"/>
      <c r="DX787" s="58" t="str">
        <f t="shared" si="3"/>
        <v>generous_aid</v>
      </c>
      <c r="DY787" s="58" t="str">
        <f t="shared" si="4"/>
        <v/>
      </c>
      <c r="DZ787" s="166"/>
      <c r="EA787" s="166"/>
      <c r="EB787" s="59" t="s">
        <v>160</v>
      </c>
    </row>
    <row r="788" ht="12.75" customHeight="1">
      <c r="A788" s="60" t="s">
        <v>10762</v>
      </c>
      <c r="B788" s="31" t="s">
        <v>10763</v>
      </c>
      <c r="C788" s="61" t="s">
        <v>10764</v>
      </c>
      <c r="D788" s="61" t="s">
        <v>10765</v>
      </c>
      <c r="E788" s="61" t="s">
        <v>10766</v>
      </c>
      <c r="F788" s="32" t="s">
        <v>10767</v>
      </c>
      <c r="G788" s="32" t="s">
        <v>10768</v>
      </c>
      <c r="H788" s="32" t="s">
        <v>10769</v>
      </c>
      <c r="I788" s="32" t="s">
        <v>10770</v>
      </c>
      <c r="J788" s="33" t="s">
        <v>326</v>
      </c>
      <c r="K788" s="33" t="s">
        <v>142</v>
      </c>
      <c r="L788" s="32" t="s">
        <v>10771</v>
      </c>
      <c r="M788" s="33" t="s">
        <v>169</v>
      </c>
      <c r="N788" s="32" t="s">
        <v>10772</v>
      </c>
      <c r="O788" s="32" t="s">
        <v>10773</v>
      </c>
      <c r="P788" s="32" t="s">
        <v>10774</v>
      </c>
      <c r="Q788" s="34">
        <f t="shared" si="1"/>
        <v>60000</v>
      </c>
      <c r="R788" s="247">
        <v>47682.0</v>
      </c>
      <c r="S788" s="793">
        <v>19426.0</v>
      </c>
      <c r="T788" s="2015">
        <f t="shared" si="2"/>
        <v>71108</v>
      </c>
      <c r="U788" s="38" t="s">
        <v>10775</v>
      </c>
      <c r="V788" s="863" t="s">
        <v>10776</v>
      </c>
      <c r="W788" s="40">
        <v>119.0</v>
      </c>
      <c r="X788" s="2547">
        <v>0.029</v>
      </c>
      <c r="Y788" s="84">
        <v>12970.0</v>
      </c>
      <c r="Z788" s="443">
        <v>56122.0</v>
      </c>
      <c r="AA788" s="2257" t="s">
        <v>10777</v>
      </c>
      <c r="AB788" s="45" t="s">
        <v>143</v>
      </c>
      <c r="AC788" s="1315">
        <v>13250.0</v>
      </c>
      <c r="AD788" s="85" t="s">
        <v>7464</v>
      </c>
      <c r="AE788" s="297" t="s">
        <v>10778</v>
      </c>
      <c r="AF788" s="85" t="s">
        <v>10779</v>
      </c>
      <c r="AG788" s="982">
        <v>34432.0</v>
      </c>
      <c r="AH788" s="773">
        <v>57858.0</v>
      </c>
      <c r="AI788" s="32" t="s">
        <v>10780</v>
      </c>
      <c r="AJ788" s="2224">
        <v>0.416</v>
      </c>
      <c r="AK788" s="263"/>
      <c r="AL788" s="263"/>
      <c r="AM788" s="263"/>
      <c r="AN788" s="263"/>
      <c r="AO788" s="263"/>
      <c r="AP788" s="263"/>
      <c r="AQ788" s="263"/>
      <c r="AR788" s="263"/>
      <c r="AS788" s="263"/>
      <c r="AT788" s="263"/>
      <c r="AU788" s="166"/>
      <c r="AV788" s="166"/>
      <c r="AW788" s="166"/>
      <c r="AX788" s="166"/>
      <c r="AY788" s="166"/>
      <c r="AZ788" s="166"/>
      <c r="BA788" s="166"/>
      <c r="BB788" s="166"/>
      <c r="BC788" s="166"/>
      <c r="BD788" s="166"/>
      <c r="BE788" s="166"/>
      <c r="BF788" s="166"/>
      <c r="BG788" s="166"/>
      <c r="BH788" s="166"/>
      <c r="BI788" s="166"/>
      <c r="BJ788" s="166"/>
      <c r="BK788" s="166"/>
      <c r="BL788" s="166"/>
      <c r="BM788" s="166"/>
      <c r="BN788" s="166"/>
      <c r="BO788" s="166"/>
      <c r="BP788" s="166"/>
      <c r="BQ788" s="166"/>
      <c r="BR788" s="166"/>
      <c r="BS788" s="166"/>
      <c r="BT788" s="166"/>
      <c r="BU788" s="166"/>
      <c r="BV788" s="166"/>
      <c r="BW788" s="166"/>
      <c r="BX788" s="166"/>
      <c r="BY788" s="166"/>
      <c r="BZ788" s="166"/>
      <c r="CA788" s="166"/>
      <c r="CB788" s="166"/>
      <c r="CC788" s="166"/>
      <c r="CD788" s="166"/>
      <c r="CE788" s="166"/>
      <c r="CF788" s="166"/>
      <c r="CG788" s="166"/>
      <c r="CH788" s="166"/>
      <c r="CI788" s="166"/>
      <c r="CJ788" s="166"/>
      <c r="CK788" s="166"/>
      <c r="CL788" s="166"/>
      <c r="CM788" s="166"/>
      <c r="CN788" s="166"/>
      <c r="CO788" s="166"/>
      <c r="CP788" s="166"/>
      <c r="CQ788" s="166"/>
      <c r="CR788" s="166"/>
      <c r="CS788" s="166"/>
      <c r="CT788" s="166"/>
      <c r="CU788" s="166"/>
      <c r="CV788" s="166"/>
      <c r="CW788" s="166"/>
      <c r="CX788" s="166"/>
      <c r="CY788" s="166"/>
      <c r="CZ788" s="166"/>
      <c r="DA788" s="166"/>
      <c r="DB788" s="166"/>
      <c r="DC788" s="166"/>
      <c r="DD788" s="166"/>
      <c r="DE788" s="166"/>
      <c r="DF788" s="166"/>
      <c r="DG788" s="166"/>
      <c r="DH788" s="166"/>
      <c r="DI788" s="166"/>
      <c r="DJ788" s="166"/>
      <c r="DK788" s="166"/>
      <c r="DL788" s="166"/>
      <c r="DM788" s="166"/>
      <c r="DN788" s="166"/>
      <c r="DO788" s="166"/>
      <c r="DP788" s="166"/>
      <c r="DQ788" s="166"/>
      <c r="DR788" s="166"/>
      <c r="DS788" s="166"/>
      <c r="DT788" s="166"/>
      <c r="DU788" s="166"/>
      <c r="DV788" s="166"/>
      <c r="DW788" s="166"/>
      <c r="DX788" s="58" t="str">
        <f t="shared" si="3"/>
        <v/>
      </c>
      <c r="DY788" s="58" t="str">
        <f t="shared" si="4"/>
        <v/>
      </c>
      <c r="DZ788" s="166"/>
      <c r="EA788" s="166"/>
      <c r="EB788" s="59" t="s">
        <v>160</v>
      </c>
    </row>
    <row r="789" ht="12.75" customHeight="1">
      <c r="A789" s="30" t="s">
        <v>10781</v>
      </c>
      <c r="B789" s="31" t="s">
        <v>10782</v>
      </c>
      <c r="C789" s="32" t="s">
        <v>10783</v>
      </c>
      <c r="D789" s="32" t="s">
        <v>10784</v>
      </c>
      <c r="E789" s="32" t="s">
        <v>10785</v>
      </c>
      <c r="F789" s="32" t="s">
        <v>10786</v>
      </c>
      <c r="G789" s="32" t="s">
        <v>10787</v>
      </c>
      <c r="H789" s="32" t="s">
        <v>10788</v>
      </c>
      <c r="I789" s="32" t="s">
        <v>10789</v>
      </c>
      <c r="J789" s="33" t="s">
        <v>326</v>
      </c>
      <c r="K789" s="33" t="s">
        <v>142</v>
      </c>
      <c r="L789" s="32" t="s">
        <v>10790</v>
      </c>
      <c r="M789" s="32" t="s">
        <v>10791</v>
      </c>
      <c r="N789" s="32" t="s">
        <v>10792</v>
      </c>
      <c r="O789" s="32" t="s">
        <v>10793</v>
      </c>
      <c r="P789" s="32" t="s">
        <v>10794</v>
      </c>
      <c r="Q789" s="34">
        <f t="shared" si="1"/>
        <v>50000</v>
      </c>
      <c r="R789" s="2028">
        <v>46626.0</v>
      </c>
      <c r="S789" s="1187">
        <v>18991.0</v>
      </c>
      <c r="T789" s="122">
        <f t="shared" si="2"/>
        <v>69617</v>
      </c>
      <c r="U789" s="38" t="s">
        <v>10795</v>
      </c>
      <c r="V789" s="39" t="s">
        <v>10796</v>
      </c>
      <c r="W789" s="1399">
        <v>67.0</v>
      </c>
      <c r="X789" s="2548">
        <v>0.019</v>
      </c>
      <c r="Y789" s="2080">
        <v>19679.0</v>
      </c>
      <c r="Z789" s="2549">
        <v>47758.0</v>
      </c>
      <c r="AA789" s="2368" t="s">
        <v>10797</v>
      </c>
      <c r="AB789" s="45" t="s">
        <v>143</v>
      </c>
      <c r="AC789" s="32" t="s">
        <v>10798</v>
      </c>
      <c r="AD789" s="85"/>
      <c r="AE789" s="85"/>
      <c r="AF789" s="85"/>
      <c r="AG789" s="32"/>
      <c r="AH789" s="32"/>
      <c r="AI789" s="33" t="s">
        <v>223</v>
      </c>
      <c r="AJ789" s="968">
        <v>0.288</v>
      </c>
      <c r="AK789" s="263"/>
      <c r="AL789" s="263"/>
      <c r="AM789" s="263"/>
      <c r="AN789" s="263"/>
      <c r="AO789" s="263"/>
      <c r="AP789" s="263"/>
      <c r="AQ789" s="263"/>
      <c r="AR789" s="263"/>
      <c r="AS789" s="263"/>
      <c r="AT789" s="263"/>
      <c r="AU789" s="166"/>
      <c r="AV789" s="166"/>
      <c r="AW789" s="166"/>
      <c r="AX789" s="166"/>
      <c r="AY789" s="166"/>
      <c r="AZ789" s="166"/>
      <c r="BA789" s="166"/>
      <c r="BB789" s="166"/>
      <c r="BC789" s="166"/>
      <c r="BD789" s="166"/>
      <c r="BE789" s="166"/>
      <c r="BF789" s="166"/>
      <c r="BG789" s="166"/>
      <c r="BH789" s="166"/>
      <c r="BI789" s="166"/>
      <c r="BJ789" s="166"/>
      <c r="BK789" s="166"/>
      <c r="BL789" s="166"/>
      <c r="BM789" s="166"/>
      <c r="BN789" s="166"/>
      <c r="BO789" s="166"/>
      <c r="BP789" s="166"/>
      <c r="BQ789" s="166"/>
      <c r="BR789" s="166"/>
      <c r="BS789" s="166"/>
      <c r="BT789" s="166"/>
      <c r="BU789" s="166"/>
      <c r="BV789" s="166"/>
      <c r="BW789" s="166"/>
      <c r="BX789" s="166"/>
      <c r="BY789" s="166"/>
      <c r="BZ789" s="166"/>
      <c r="CA789" s="166"/>
      <c r="CB789" s="166"/>
      <c r="CC789" s="166"/>
      <c r="CD789" s="166"/>
      <c r="CE789" s="166"/>
      <c r="CF789" s="166"/>
      <c r="CG789" s="166"/>
      <c r="CH789" s="166"/>
      <c r="CI789" s="166"/>
      <c r="CJ789" s="166"/>
      <c r="CK789" s="166"/>
      <c r="CL789" s="166"/>
      <c r="CM789" s="166"/>
      <c r="CN789" s="166"/>
      <c r="CO789" s="166"/>
      <c r="CP789" s="166"/>
      <c r="CQ789" s="166"/>
      <c r="CR789" s="166"/>
      <c r="CS789" s="166"/>
      <c r="CT789" s="166"/>
      <c r="CU789" s="166"/>
      <c r="CV789" s="166"/>
      <c r="CW789" s="166"/>
      <c r="CX789" s="166"/>
      <c r="CY789" s="166"/>
      <c r="CZ789" s="166"/>
      <c r="DA789" s="166"/>
      <c r="DB789" s="166"/>
      <c r="DC789" s="166"/>
      <c r="DD789" s="166"/>
      <c r="DE789" s="166"/>
      <c r="DF789" s="166"/>
      <c r="DG789" s="166"/>
      <c r="DH789" s="166"/>
      <c r="DI789" s="166"/>
      <c r="DJ789" s="166"/>
      <c r="DK789" s="166"/>
      <c r="DL789" s="166"/>
      <c r="DM789" s="166"/>
      <c r="DN789" s="166"/>
      <c r="DO789" s="166"/>
      <c r="DP789" s="166"/>
      <c r="DQ789" s="166"/>
      <c r="DR789" s="166"/>
      <c r="DS789" s="166"/>
      <c r="DT789" s="166"/>
      <c r="DU789" s="166"/>
      <c r="DV789" s="166"/>
      <c r="DW789" s="166"/>
      <c r="DX789" s="58" t="str">
        <f t="shared" si="3"/>
        <v/>
      </c>
      <c r="DY789" s="58" t="str">
        <f t="shared" si="4"/>
        <v/>
      </c>
      <c r="DZ789" s="166"/>
      <c r="EA789" s="166"/>
      <c r="EB789" s="59" t="s">
        <v>160</v>
      </c>
    </row>
    <row r="790" ht="12.75" customHeight="1">
      <c r="A790" s="60" t="s">
        <v>10799</v>
      </c>
      <c r="B790" s="31" t="s">
        <v>10800</v>
      </c>
      <c r="C790" s="61" t="s">
        <v>10801</v>
      </c>
      <c r="D790" s="61" t="s">
        <v>10802</v>
      </c>
      <c r="E790" s="61" t="s">
        <v>10803</v>
      </c>
      <c r="F790" s="32" t="s">
        <v>10804</v>
      </c>
      <c r="G790" s="32" t="s">
        <v>10805</v>
      </c>
      <c r="H790" s="32" t="s">
        <v>10806</v>
      </c>
      <c r="I790" s="32" t="s">
        <v>10807</v>
      </c>
      <c r="J790" s="33" t="s">
        <v>326</v>
      </c>
      <c r="K790" s="33" t="s">
        <v>142</v>
      </c>
      <c r="L790" s="32" t="s">
        <v>10808</v>
      </c>
      <c r="M790" s="33" t="s">
        <v>169</v>
      </c>
      <c r="N790" s="32" t="s">
        <v>10809</v>
      </c>
      <c r="O790" s="32" t="s">
        <v>10810</v>
      </c>
      <c r="P790" s="32" t="s">
        <v>10811</v>
      </c>
      <c r="Q790" s="34" t="str">
        <f t="shared" si="1"/>
        <v/>
      </c>
      <c r="R790" s="2028">
        <v>46503.0</v>
      </c>
      <c r="S790" s="445">
        <v>18369.0</v>
      </c>
      <c r="T790" s="1068">
        <f t="shared" si="2"/>
        <v>68872</v>
      </c>
      <c r="U790" s="38" t="s">
        <v>10812</v>
      </c>
      <c r="V790" s="71" t="s">
        <v>10813</v>
      </c>
      <c r="W790" s="282">
        <v>155.0</v>
      </c>
      <c r="X790" s="582">
        <v>0.061</v>
      </c>
      <c r="Y790" s="2480">
        <v>25900.0</v>
      </c>
      <c r="Z790" s="61"/>
      <c r="AA790" s="688" t="s">
        <v>10814</v>
      </c>
      <c r="AB790" s="45" t="s">
        <v>143</v>
      </c>
      <c r="AC790" s="61"/>
      <c r="AD790" s="85"/>
      <c r="AE790" s="85"/>
      <c r="AF790" s="85"/>
      <c r="AG790" s="61"/>
      <c r="AH790" s="61"/>
      <c r="AI790" s="32"/>
      <c r="AJ790" s="1120">
        <v>0.09</v>
      </c>
      <c r="AK790" s="91"/>
      <c r="AL790" s="91"/>
      <c r="AM790" s="91"/>
      <c r="AN790" s="91"/>
      <c r="AO790" s="91"/>
      <c r="AP790" s="91"/>
      <c r="AQ790" s="91"/>
      <c r="AR790" s="91"/>
      <c r="AS790" s="91"/>
      <c r="AT790" s="91"/>
      <c r="AU790" s="92"/>
      <c r="AV790" s="92"/>
      <c r="AW790" s="92"/>
      <c r="AX790" s="92"/>
      <c r="AY790" s="92"/>
      <c r="AZ790" s="92"/>
      <c r="BA790" s="92"/>
      <c r="BB790" s="92"/>
      <c r="BC790" s="92"/>
      <c r="BD790" s="92"/>
      <c r="BE790" s="92"/>
      <c r="BF790" s="92"/>
      <c r="BG790" s="92"/>
      <c r="BH790" s="92"/>
      <c r="BI790" s="92"/>
      <c r="BJ790" s="92"/>
      <c r="BK790" s="92"/>
      <c r="BL790" s="92"/>
      <c r="BM790" s="92"/>
      <c r="BN790" s="92"/>
      <c r="BO790" s="92"/>
      <c r="BP790" s="92"/>
      <c r="BQ790" s="92"/>
      <c r="BR790" s="92"/>
      <c r="BS790" s="92"/>
      <c r="BT790" s="92"/>
      <c r="BU790" s="92"/>
      <c r="BV790" s="92"/>
      <c r="BW790" s="92"/>
      <c r="BX790" s="92"/>
      <c r="BY790" s="92"/>
      <c r="BZ790" s="92"/>
      <c r="CA790" s="92"/>
      <c r="CB790" s="92"/>
      <c r="CC790" s="92"/>
      <c r="CD790" s="92"/>
      <c r="CE790" s="92"/>
      <c r="CF790" s="92"/>
      <c r="CG790" s="92"/>
      <c r="CH790" s="92"/>
      <c r="CI790" s="92"/>
      <c r="CJ790" s="92"/>
      <c r="CK790" s="92"/>
      <c r="CL790" s="92"/>
      <c r="CM790" s="92"/>
      <c r="CN790" s="92"/>
      <c r="CO790" s="92"/>
      <c r="CP790" s="92"/>
      <c r="CQ790" s="92"/>
      <c r="CR790" s="92"/>
      <c r="CS790" s="92"/>
      <c r="CT790" s="92"/>
      <c r="CU790" s="92"/>
      <c r="CV790" s="92"/>
      <c r="CW790" s="92"/>
      <c r="CX790" s="92"/>
      <c r="CY790" s="92"/>
      <c r="CZ790" s="92"/>
      <c r="DA790" s="92"/>
      <c r="DB790" s="92"/>
      <c r="DC790" s="92"/>
      <c r="DD790" s="92"/>
      <c r="DE790" s="92"/>
      <c r="DF790" s="92"/>
      <c r="DG790" s="92"/>
      <c r="DH790" s="92"/>
      <c r="DI790" s="92"/>
      <c r="DJ790" s="92"/>
      <c r="DK790" s="92"/>
      <c r="DL790" s="92"/>
      <c r="DM790" s="92"/>
      <c r="DN790" s="92"/>
      <c r="DO790" s="92"/>
      <c r="DP790" s="92"/>
      <c r="DQ790" s="92"/>
      <c r="DR790" s="92"/>
      <c r="DS790" s="92"/>
      <c r="DT790" s="92"/>
      <c r="DU790" s="92"/>
      <c r="DV790" s="92"/>
      <c r="DW790" s="92"/>
      <c r="DX790" s="58" t="str">
        <f t="shared" si="3"/>
        <v/>
      </c>
      <c r="DY790" s="58" t="str">
        <f t="shared" si="4"/>
        <v/>
      </c>
      <c r="DZ790" s="92"/>
      <c r="EA790" s="92"/>
      <c r="EB790" s="59" t="s">
        <v>160</v>
      </c>
    </row>
    <row r="791" ht="12.75" customHeight="1">
      <c r="A791" s="30" t="s">
        <v>10815</v>
      </c>
      <c r="B791" s="31" t="s">
        <v>10816</v>
      </c>
      <c r="C791" s="32" t="s">
        <v>10817</v>
      </c>
      <c r="D791" s="32" t="s">
        <v>10818</v>
      </c>
      <c r="E791" s="32" t="s">
        <v>10819</v>
      </c>
      <c r="F791" s="32" t="s">
        <v>10820</v>
      </c>
      <c r="G791" s="32" t="s">
        <v>10821</v>
      </c>
      <c r="H791" s="32"/>
      <c r="I791" s="32" t="s">
        <v>10822</v>
      </c>
      <c r="J791" s="33" t="s">
        <v>141</v>
      </c>
      <c r="K791" s="33" t="s">
        <v>142</v>
      </c>
      <c r="L791" s="32" t="s">
        <v>10823</v>
      </c>
      <c r="M791" s="32" t="s">
        <v>10824</v>
      </c>
      <c r="N791" s="32" t="s">
        <v>10825</v>
      </c>
      <c r="O791" s="32" t="s">
        <v>10826</v>
      </c>
      <c r="P791" s="32" t="s">
        <v>10827</v>
      </c>
      <c r="Q791" s="34">
        <f t="shared" si="1"/>
        <v>65000</v>
      </c>
      <c r="R791" s="1589">
        <v>46905.0</v>
      </c>
      <c r="S791" s="120">
        <v>21445.0</v>
      </c>
      <c r="T791" s="316">
        <f t="shared" si="2"/>
        <v>72350</v>
      </c>
      <c r="U791" s="38" t="s">
        <v>10828</v>
      </c>
      <c r="V791" s="39" t="s">
        <v>10829</v>
      </c>
      <c r="W791" s="1837">
        <v>5.0</v>
      </c>
      <c r="X791" s="2550">
        <v>0.014</v>
      </c>
      <c r="Y791" s="1420">
        <v>9000.0</v>
      </c>
      <c r="Z791" s="2292">
        <v>60237.0</v>
      </c>
      <c r="AA791" s="32" t="s">
        <v>10830</v>
      </c>
      <c r="AB791" s="45" t="s">
        <v>143</v>
      </c>
      <c r="AC791" s="32" t="s">
        <v>10831</v>
      </c>
      <c r="AD791" s="85"/>
      <c r="AE791" s="85"/>
      <c r="AF791" s="85"/>
      <c r="AG791" s="32"/>
      <c r="AH791" s="32"/>
      <c r="AI791" s="33" t="s">
        <v>223</v>
      </c>
      <c r="AJ791" s="262">
        <v>0.886</v>
      </c>
      <c r="AK791" s="263"/>
      <c r="AL791" s="263"/>
      <c r="AM791" s="263"/>
      <c r="AN791" s="263"/>
      <c r="AO791" s="263"/>
      <c r="AP791" s="263"/>
      <c r="AQ791" s="263"/>
      <c r="AR791" s="263"/>
      <c r="AS791" s="263"/>
      <c r="AT791" s="263"/>
      <c r="AU791" s="166"/>
      <c r="AV791" s="166"/>
      <c r="AW791" s="166"/>
      <c r="AX791" s="166"/>
      <c r="AY791" s="166"/>
      <c r="AZ791" s="166"/>
      <c r="BA791" s="166"/>
      <c r="BB791" s="166"/>
      <c r="BC791" s="166"/>
      <c r="BD791" s="166"/>
      <c r="BE791" s="166"/>
      <c r="BF791" s="166"/>
      <c r="BG791" s="166"/>
      <c r="BH791" s="166"/>
      <c r="BI791" s="166"/>
      <c r="BJ791" s="166"/>
      <c r="BK791" s="166"/>
      <c r="BL791" s="166"/>
      <c r="BM791" s="166"/>
      <c r="BN791" s="166"/>
      <c r="BO791" s="166"/>
      <c r="BP791" s="166"/>
      <c r="BQ791" s="166"/>
      <c r="BR791" s="166"/>
      <c r="BS791" s="166"/>
      <c r="BT791" s="166"/>
      <c r="BU791" s="166"/>
      <c r="BV791" s="166"/>
      <c r="BW791" s="166"/>
      <c r="BX791" s="166"/>
      <c r="BY791" s="166"/>
      <c r="BZ791" s="166"/>
      <c r="CA791" s="166"/>
      <c r="CB791" s="166"/>
      <c r="CC791" s="166"/>
      <c r="CD791" s="166"/>
      <c r="CE791" s="166"/>
      <c r="CF791" s="166"/>
      <c r="CG791" s="166"/>
      <c r="CH791" s="166"/>
      <c r="CI791" s="166"/>
      <c r="CJ791" s="166"/>
      <c r="CK791" s="166"/>
      <c r="CL791" s="166"/>
      <c r="CM791" s="166"/>
      <c r="CN791" s="166"/>
      <c r="CO791" s="166"/>
      <c r="CP791" s="166"/>
      <c r="CQ791" s="166"/>
      <c r="CR791" s="166"/>
      <c r="CS791" s="166"/>
      <c r="CT791" s="166"/>
      <c r="CU791" s="166"/>
      <c r="CV791" s="166"/>
      <c r="CW791" s="166"/>
      <c r="CX791" s="166"/>
      <c r="CY791" s="166"/>
      <c r="CZ791" s="166"/>
      <c r="DA791" s="166"/>
      <c r="DB791" s="166"/>
      <c r="DC791" s="166"/>
      <c r="DD791" s="166"/>
      <c r="DE791" s="166"/>
      <c r="DF791" s="166"/>
      <c r="DG791" s="166"/>
      <c r="DH791" s="166"/>
      <c r="DI791" s="166"/>
      <c r="DJ791" s="166"/>
      <c r="DK791" s="166"/>
      <c r="DL791" s="166"/>
      <c r="DM791" s="166"/>
      <c r="DN791" s="166"/>
      <c r="DO791" s="166"/>
      <c r="DP791" s="166"/>
      <c r="DQ791" s="166"/>
      <c r="DR791" s="166"/>
      <c r="DS791" s="166"/>
      <c r="DT791" s="166"/>
      <c r="DU791" s="166"/>
      <c r="DV791" s="166"/>
      <c r="DW791" s="166"/>
      <c r="DX791" s="58" t="str">
        <f t="shared" si="3"/>
        <v/>
      </c>
      <c r="DY791" s="58" t="str">
        <f t="shared" si="4"/>
        <v/>
      </c>
      <c r="DZ791" s="166"/>
      <c r="EA791" s="166"/>
      <c r="EB791" s="59" t="s">
        <v>160</v>
      </c>
    </row>
    <row r="792" ht="12.75" customHeight="1">
      <c r="A792" s="60" t="s">
        <v>10832</v>
      </c>
      <c r="B792" s="31" t="s">
        <v>10833</v>
      </c>
      <c r="C792" s="61" t="s">
        <v>10834</v>
      </c>
      <c r="D792" s="61" t="s">
        <v>10835</v>
      </c>
      <c r="E792" s="61" t="s">
        <v>10836</v>
      </c>
      <c r="F792" s="32" t="s">
        <v>10837</v>
      </c>
      <c r="G792" s="32" t="s">
        <v>10838</v>
      </c>
      <c r="H792" s="32" t="s">
        <v>10839</v>
      </c>
      <c r="I792" s="32" t="s">
        <v>10840</v>
      </c>
      <c r="J792" s="33" t="s">
        <v>326</v>
      </c>
      <c r="K792" s="33" t="s">
        <v>142</v>
      </c>
      <c r="L792" s="32" t="s">
        <v>10841</v>
      </c>
      <c r="M792" s="33" t="s">
        <v>169</v>
      </c>
      <c r="N792" s="32" t="s">
        <v>10842</v>
      </c>
      <c r="O792" s="32" t="s">
        <v>10843</v>
      </c>
      <c r="P792" s="32" t="s">
        <v>10844</v>
      </c>
      <c r="Q792" s="34">
        <f t="shared" si="1"/>
        <v>65000</v>
      </c>
      <c r="R792" s="1647">
        <v>48516.0</v>
      </c>
      <c r="S792" s="2103">
        <v>20700.0</v>
      </c>
      <c r="T792" s="1523">
        <f t="shared" si="2"/>
        <v>73216</v>
      </c>
      <c r="U792" s="38" t="s">
        <v>10845</v>
      </c>
      <c r="V792" s="863" t="s">
        <v>10846</v>
      </c>
      <c r="W792" s="694">
        <v>287.0</v>
      </c>
      <c r="X792" s="2478">
        <v>0.335</v>
      </c>
      <c r="Y792" s="1680">
        <v>7872.0</v>
      </c>
      <c r="Z792" s="2294">
        <v>60508.0</v>
      </c>
      <c r="AA792" s="2551" t="s">
        <v>10847</v>
      </c>
      <c r="AB792" s="45" t="s">
        <v>143</v>
      </c>
      <c r="AC792" s="61"/>
      <c r="AD792" s="85"/>
      <c r="AE792" s="85"/>
      <c r="AF792" s="85"/>
      <c r="AG792" s="61"/>
      <c r="AH792" s="61" t="s">
        <v>10848</v>
      </c>
      <c r="AI792" s="33" t="s">
        <v>223</v>
      </c>
      <c r="AJ792" s="478">
        <v>0.704</v>
      </c>
      <c r="AK792" s="263"/>
      <c r="AL792" s="263"/>
      <c r="AM792" s="263"/>
      <c r="AN792" s="263"/>
      <c r="AO792" s="263"/>
      <c r="AP792" s="263"/>
      <c r="AQ792" s="263"/>
      <c r="AR792" s="263"/>
      <c r="AS792" s="263"/>
      <c r="AT792" s="263"/>
      <c r="AU792" s="166"/>
      <c r="AV792" s="166"/>
      <c r="AW792" s="166"/>
      <c r="AX792" s="166"/>
      <c r="AY792" s="166"/>
      <c r="AZ792" s="166"/>
      <c r="BA792" s="166"/>
      <c r="BB792" s="166"/>
      <c r="BC792" s="166"/>
      <c r="BD792" s="166"/>
      <c r="BE792" s="166"/>
      <c r="BF792" s="166"/>
      <c r="BG792" s="166"/>
      <c r="BH792" s="166"/>
      <c r="BI792" s="166"/>
      <c r="BJ792" s="166"/>
      <c r="BK792" s="166"/>
      <c r="BL792" s="166"/>
      <c r="BM792" s="166"/>
      <c r="BN792" s="166"/>
      <c r="BO792" s="166"/>
      <c r="BP792" s="166"/>
      <c r="BQ792" s="166"/>
      <c r="BR792" s="166"/>
      <c r="BS792" s="166"/>
      <c r="BT792" s="166"/>
      <c r="BU792" s="166"/>
      <c r="BV792" s="166"/>
      <c r="BW792" s="166"/>
      <c r="BX792" s="166"/>
      <c r="BY792" s="166"/>
      <c r="BZ792" s="166"/>
      <c r="CA792" s="166"/>
      <c r="CB792" s="166"/>
      <c r="CC792" s="166"/>
      <c r="CD792" s="166"/>
      <c r="CE792" s="166"/>
      <c r="CF792" s="166"/>
      <c r="CG792" s="166"/>
      <c r="CH792" s="166"/>
      <c r="CI792" s="166"/>
      <c r="CJ792" s="166"/>
      <c r="CK792" s="166"/>
      <c r="CL792" s="166"/>
      <c r="CM792" s="166"/>
      <c r="CN792" s="166"/>
      <c r="CO792" s="166"/>
      <c r="CP792" s="166"/>
      <c r="CQ792" s="166"/>
      <c r="CR792" s="166"/>
      <c r="CS792" s="166"/>
      <c r="CT792" s="166"/>
      <c r="CU792" s="166"/>
      <c r="CV792" s="166"/>
      <c r="CW792" s="166"/>
      <c r="CX792" s="166"/>
      <c r="CY792" s="166"/>
      <c r="CZ792" s="166"/>
      <c r="DA792" s="166"/>
      <c r="DB792" s="166"/>
      <c r="DC792" s="166"/>
      <c r="DD792" s="166"/>
      <c r="DE792" s="166"/>
      <c r="DF792" s="166"/>
      <c r="DG792" s="166"/>
      <c r="DH792" s="166"/>
      <c r="DI792" s="166"/>
      <c r="DJ792" s="166"/>
      <c r="DK792" s="166"/>
      <c r="DL792" s="166"/>
      <c r="DM792" s="166"/>
      <c r="DN792" s="166"/>
      <c r="DO792" s="166"/>
      <c r="DP792" s="166"/>
      <c r="DQ792" s="166"/>
      <c r="DR792" s="166"/>
      <c r="DS792" s="166"/>
      <c r="DT792" s="166"/>
      <c r="DU792" s="166"/>
      <c r="DV792" s="166"/>
      <c r="DW792" s="166"/>
      <c r="DX792" s="58" t="str">
        <f t="shared" si="3"/>
        <v/>
      </c>
      <c r="DY792" s="58" t="str">
        <f t="shared" si="4"/>
        <v/>
      </c>
      <c r="DZ792" s="166"/>
      <c r="EA792" s="166"/>
      <c r="EB792" s="59" t="s">
        <v>160</v>
      </c>
    </row>
    <row r="793" ht="12.75" customHeight="1">
      <c r="A793" s="30" t="s">
        <v>10849</v>
      </c>
      <c r="B793" s="31" t="s">
        <v>10850</v>
      </c>
      <c r="C793" s="32" t="s">
        <v>10851</v>
      </c>
      <c r="D793" s="32" t="s">
        <v>10852</v>
      </c>
      <c r="E793" s="32" t="s">
        <v>10853</v>
      </c>
      <c r="F793" s="32" t="s">
        <v>10854</v>
      </c>
      <c r="G793" s="32" t="s">
        <v>10855</v>
      </c>
      <c r="H793" s="32" t="s">
        <v>10856</v>
      </c>
      <c r="I793" s="32" t="s">
        <v>10857</v>
      </c>
      <c r="J793" s="33" t="s">
        <v>326</v>
      </c>
      <c r="K793" s="33" t="s">
        <v>142</v>
      </c>
      <c r="L793" s="32" t="s">
        <v>10858</v>
      </c>
      <c r="M793" s="33" t="s">
        <v>169</v>
      </c>
      <c r="N793" s="32" t="s">
        <v>10859</v>
      </c>
      <c r="O793" s="32" t="s">
        <v>10860</v>
      </c>
      <c r="P793" s="32" t="s">
        <v>10861</v>
      </c>
      <c r="Q793" s="34">
        <f t="shared" si="1"/>
        <v>55000</v>
      </c>
      <c r="R793" s="2263">
        <v>51015.0</v>
      </c>
      <c r="S793" s="443">
        <v>18522.0</v>
      </c>
      <c r="T793" s="2271">
        <f t="shared" si="2"/>
        <v>73537</v>
      </c>
      <c r="U793" s="38" t="s">
        <v>10862</v>
      </c>
      <c r="V793" s="39" t="s">
        <v>10863</v>
      </c>
      <c r="W793" s="1958">
        <v>55.0</v>
      </c>
      <c r="X793" s="2550">
        <v>0.014</v>
      </c>
      <c r="Y793" s="1125">
        <v>16234.0</v>
      </c>
      <c r="Z793" s="2325">
        <v>51006.0</v>
      </c>
      <c r="AA793" s="32"/>
      <c r="AB793" s="45" t="s">
        <v>143</v>
      </c>
      <c r="AC793" s="32" t="s">
        <v>10864</v>
      </c>
      <c r="AD793" s="85"/>
      <c r="AE793" s="85"/>
      <c r="AF793" s="85"/>
      <c r="AG793" s="32"/>
      <c r="AH793" s="32"/>
      <c r="AI793" s="33" t="s">
        <v>223</v>
      </c>
      <c r="AJ793" s="131">
        <v>0.248</v>
      </c>
      <c r="AK793" s="263"/>
      <c r="AL793" s="263"/>
      <c r="AM793" s="263"/>
      <c r="AN793" s="263"/>
      <c r="AO793" s="263"/>
      <c r="AP793" s="263"/>
      <c r="AQ793" s="263"/>
      <c r="AR793" s="263"/>
      <c r="AS793" s="263"/>
      <c r="AT793" s="263"/>
      <c r="AU793" s="166"/>
      <c r="AV793" s="166"/>
      <c r="AW793" s="166"/>
      <c r="AX793" s="166"/>
      <c r="AY793" s="166"/>
      <c r="AZ793" s="166"/>
      <c r="BA793" s="166"/>
      <c r="BB793" s="166"/>
      <c r="BC793" s="166"/>
      <c r="BD793" s="166"/>
      <c r="BE793" s="166"/>
      <c r="BF793" s="166"/>
      <c r="BG793" s="166"/>
      <c r="BH793" s="166"/>
      <c r="BI793" s="166"/>
      <c r="BJ793" s="166"/>
      <c r="BK793" s="166"/>
      <c r="BL793" s="166"/>
      <c r="BM793" s="166"/>
      <c r="BN793" s="166"/>
      <c r="BO793" s="166"/>
      <c r="BP793" s="166"/>
      <c r="BQ793" s="166"/>
      <c r="BR793" s="166"/>
      <c r="BS793" s="166"/>
      <c r="BT793" s="166"/>
      <c r="BU793" s="166"/>
      <c r="BV793" s="166"/>
      <c r="BW793" s="166"/>
      <c r="BX793" s="166"/>
      <c r="BY793" s="166"/>
      <c r="BZ793" s="166"/>
      <c r="CA793" s="166"/>
      <c r="CB793" s="166"/>
      <c r="CC793" s="166"/>
      <c r="CD793" s="166"/>
      <c r="CE793" s="166"/>
      <c r="CF793" s="166"/>
      <c r="CG793" s="166"/>
      <c r="CH793" s="166"/>
      <c r="CI793" s="166"/>
      <c r="CJ793" s="166"/>
      <c r="CK793" s="166"/>
      <c r="CL793" s="166"/>
      <c r="CM793" s="166"/>
      <c r="CN793" s="166"/>
      <c r="CO793" s="166"/>
      <c r="CP793" s="166"/>
      <c r="CQ793" s="166"/>
      <c r="CR793" s="166"/>
      <c r="CS793" s="166"/>
      <c r="CT793" s="166"/>
      <c r="CU793" s="166"/>
      <c r="CV793" s="166"/>
      <c r="CW793" s="166"/>
      <c r="CX793" s="166"/>
      <c r="CY793" s="166"/>
      <c r="CZ793" s="166"/>
      <c r="DA793" s="166"/>
      <c r="DB793" s="166"/>
      <c r="DC793" s="166"/>
      <c r="DD793" s="166"/>
      <c r="DE793" s="166"/>
      <c r="DF793" s="166"/>
      <c r="DG793" s="166"/>
      <c r="DH793" s="166"/>
      <c r="DI793" s="166"/>
      <c r="DJ793" s="166"/>
      <c r="DK793" s="166"/>
      <c r="DL793" s="166"/>
      <c r="DM793" s="166"/>
      <c r="DN793" s="166"/>
      <c r="DO793" s="166"/>
      <c r="DP793" s="166"/>
      <c r="DQ793" s="166"/>
      <c r="DR793" s="166"/>
      <c r="DS793" s="166"/>
      <c r="DT793" s="166"/>
      <c r="DU793" s="166"/>
      <c r="DV793" s="166"/>
      <c r="DW793" s="166"/>
      <c r="DX793" s="58" t="str">
        <f t="shared" si="3"/>
        <v/>
      </c>
      <c r="DY793" s="58" t="str">
        <f t="shared" si="4"/>
        <v/>
      </c>
      <c r="DZ793" s="166"/>
      <c r="EA793" s="166"/>
      <c r="EB793" s="59" t="s">
        <v>160</v>
      </c>
    </row>
    <row r="794" ht="12.75" customHeight="1">
      <c r="A794" s="60" t="s">
        <v>10865</v>
      </c>
      <c r="B794" s="31" t="s">
        <v>10866</v>
      </c>
      <c r="C794" s="61" t="s">
        <v>10867</v>
      </c>
      <c r="D794" s="61" t="s">
        <v>10868</v>
      </c>
      <c r="E794" s="61" t="s">
        <v>10869</v>
      </c>
      <c r="F794" s="32" t="s">
        <v>10870</v>
      </c>
      <c r="G794" s="32" t="s">
        <v>10871</v>
      </c>
      <c r="H794" s="32" t="s">
        <v>10872</v>
      </c>
      <c r="I794" s="32" t="s">
        <v>10873</v>
      </c>
      <c r="J794" s="33" t="s">
        <v>326</v>
      </c>
      <c r="K794" s="33" t="s">
        <v>142</v>
      </c>
      <c r="L794" s="32" t="s">
        <v>10874</v>
      </c>
      <c r="M794" s="33" t="s">
        <v>169</v>
      </c>
      <c r="N794" s="32" t="s">
        <v>10875</v>
      </c>
      <c r="O794" s="32" t="s">
        <v>10876</v>
      </c>
      <c r="P794" s="32" t="s">
        <v>10877</v>
      </c>
      <c r="Q794" s="34">
        <f t="shared" si="1"/>
        <v>50000</v>
      </c>
      <c r="R794" s="247">
        <v>47755.0</v>
      </c>
      <c r="S794" s="593">
        <v>19947.0</v>
      </c>
      <c r="T794" s="2263">
        <f t="shared" si="2"/>
        <v>71702</v>
      </c>
      <c r="U794" s="38" t="s">
        <v>10878</v>
      </c>
      <c r="V794" s="39" t="s">
        <v>10879</v>
      </c>
      <c r="W794" s="795">
        <v>75.0</v>
      </c>
      <c r="X794" s="873">
        <v>0.033</v>
      </c>
      <c r="Y794" s="2001">
        <v>21053.0</v>
      </c>
      <c r="Z794" s="2549">
        <v>47373.0</v>
      </c>
      <c r="AA794" s="867" t="s">
        <v>10880</v>
      </c>
      <c r="AB794" s="45" t="s">
        <v>143</v>
      </c>
      <c r="AC794" s="61" t="s">
        <v>10881</v>
      </c>
      <c r="AD794" s="85"/>
      <c r="AE794" s="85"/>
      <c r="AF794" s="85"/>
      <c r="AG794" s="61"/>
      <c r="AH794" s="61"/>
      <c r="AI794" s="33" t="s">
        <v>223</v>
      </c>
      <c r="AJ794" s="1761">
        <v>0.278</v>
      </c>
      <c r="AK794" s="263"/>
      <c r="AL794" s="263"/>
      <c r="AM794" s="263"/>
      <c r="AN794" s="263"/>
      <c r="AO794" s="263"/>
      <c r="AP794" s="263"/>
      <c r="AQ794" s="263"/>
      <c r="AR794" s="263"/>
      <c r="AS794" s="263"/>
      <c r="AT794" s="263"/>
      <c r="AU794" s="166"/>
      <c r="AV794" s="166"/>
      <c r="AW794" s="166"/>
      <c r="AX794" s="166"/>
      <c r="AY794" s="166"/>
      <c r="AZ794" s="166"/>
      <c r="BA794" s="166"/>
      <c r="BB794" s="166"/>
      <c r="BC794" s="166"/>
      <c r="BD794" s="166"/>
      <c r="BE794" s="166"/>
      <c r="BF794" s="166"/>
      <c r="BG794" s="166"/>
      <c r="BH794" s="166"/>
      <c r="BI794" s="166"/>
      <c r="BJ794" s="166"/>
      <c r="BK794" s="166"/>
      <c r="BL794" s="166"/>
      <c r="BM794" s="166"/>
      <c r="BN794" s="166"/>
      <c r="BO794" s="166"/>
      <c r="BP794" s="166"/>
      <c r="BQ794" s="166"/>
      <c r="BR794" s="166"/>
      <c r="BS794" s="166"/>
      <c r="BT794" s="166"/>
      <c r="BU794" s="166"/>
      <c r="BV794" s="166"/>
      <c r="BW794" s="166"/>
      <c r="BX794" s="166"/>
      <c r="BY794" s="166"/>
      <c r="BZ794" s="166"/>
      <c r="CA794" s="166"/>
      <c r="CB794" s="166"/>
      <c r="CC794" s="166"/>
      <c r="CD794" s="166"/>
      <c r="CE794" s="166"/>
      <c r="CF794" s="166"/>
      <c r="CG794" s="166"/>
      <c r="CH794" s="166"/>
      <c r="CI794" s="166"/>
      <c r="CJ794" s="166"/>
      <c r="CK794" s="166"/>
      <c r="CL794" s="166"/>
      <c r="CM794" s="166"/>
      <c r="CN794" s="166"/>
      <c r="CO794" s="166"/>
      <c r="CP794" s="166"/>
      <c r="CQ794" s="166"/>
      <c r="CR794" s="166"/>
      <c r="CS794" s="166"/>
      <c r="CT794" s="166"/>
      <c r="CU794" s="166"/>
      <c r="CV794" s="166"/>
      <c r="CW794" s="166"/>
      <c r="CX794" s="166"/>
      <c r="CY794" s="166"/>
      <c r="CZ794" s="166"/>
      <c r="DA794" s="166"/>
      <c r="DB794" s="166"/>
      <c r="DC794" s="166"/>
      <c r="DD794" s="166"/>
      <c r="DE794" s="166"/>
      <c r="DF794" s="166"/>
      <c r="DG794" s="166"/>
      <c r="DH794" s="166"/>
      <c r="DI794" s="166"/>
      <c r="DJ794" s="166"/>
      <c r="DK794" s="166"/>
      <c r="DL794" s="166"/>
      <c r="DM794" s="166"/>
      <c r="DN794" s="166"/>
      <c r="DO794" s="166"/>
      <c r="DP794" s="166"/>
      <c r="DQ794" s="166"/>
      <c r="DR794" s="166"/>
      <c r="DS794" s="166"/>
      <c r="DT794" s="166"/>
      <c r="DU794" s="166"/>
      <c r="DV794" s="166"/>
      <c r="DW794" s="166"/>
      <c r="DX794" s="58" t="str">
        <f t="shared" si="3"/>
        <v/>
      </c>
      <c r="DY794" s="58" t="str">
        <f t="shared" si="4"/>
        <v/>
      </c>
      <c r="DZ794" s="166"/>
      <c r="EA794" s="166"/>
      <c r="EB794" s="59" t="s">
        <v>160</v>
      </c>
    </row>
    <row r="795" ht="12.75" customHeight="1">
      <c r="A795" s="30" t="s">
        <v>10882</v>
      </c>
      <c r="B795" s="31" t="s">
        <v>10883</v>
      </c>
      <c r="C795" s="32" t="s">
        <v>10884</v>
      </c>
      <c r="D795" s="32" t="s">
        <v>10885</v>
      </c>
      <c r="E795" s="32" t="s">
        <v>10886</v>
      </c>
      <c r="F795" s="32" t="s">
        <v>10887</v>
      </c>
      <c r="G795" s="32" t="s">
        <v>10888</v>
      </c>
      <c r="H795" s="32" t="s">
        <v>10889</v>
      </c>
      <c r="I795" s="32" t="s">
        <v>10890</v>
      </c>
      <c r="J795" s="33" t="s">
        <v>265</v>
      </c>
      <c r="K795" s="33" t="s">
        <v>142</v>
      </c>
      <c r="L795" s="32" t="s">
        <v>10891</v>
      </c>
      <c r="M795" s="33" t="s">
        <v>169</v>
      </c>
      <c r="N795" s="32" t="s">
        <v>10892</v>
      </c>
      <c r="O795" s="32" t="s">
        <v>10893</v>
      </c>
      <c r="P795" s="32" t="s">
        <v>10894</v>
      </c>
      <c r="Q795" s="34">
        <f t="shared" si="1"/>
        <v>65000</v>
      </c>
      <c r="R795" s="168">
        <v>50183.0</v>
      </c>
      <c r="S795" s="593">
        <v>19948.0</v>
      </c>
      <c r="T795" s="2552">
        <f t="shared" si="2"/>
        <v>74131</v>
      </c>
      <c r="U795" s="38" t="s">
        <v>10895</v>
      </c>
      <c r="V795" s="863" t="s">
        <v>10896</v>
      </c>
      <c r="W795" s="282">
        <v>152.0</v>
      </c>
      <c r="X795" s="869">
        <v>0.275</v>
      </c>
      <c r="Y795" s="565">
        <v>6604.0</v>
      </c>
      <c r="Z795" s="2553">
        <v>61518.0</v>
      </c>
      <c r="AA795" s="2057" t="s">
        <v>10897</v>
      </c>
      <c r="AB795" s="45" t="s">
        <v>143</v>
      </c>
      <c r="AC795" s="32"/>
      <c r="AD795" s="85"/>
      <c r="AE795" s="85"/>
      <c r="AF795" s="85"/>
      <c r="AG795" s="32"/>
      <c r="AH795" s="32" t="s">
        <v>10898</v>
      </c>
      <c r="AI795" s="33" t="s">
        <v>223</v>
      </c>
      <c r="AJ795" s="161">
        <v>0.649</v>
      </c>
      <c r="AK795" s="263"/>
      <c r="AL795" s="263"/>
      <c r="AM795" s="263"/>
      <c r="AN795" s="263"/>
      <c r="AO795" s="263"/>
      <c r="AP795" s="263"/>
      <c r="AQ795" s="263"/>
      <c r="AR795" s="263"/>
      <c r="AS795" s="263"/>
      <c r="AT795" s="263"/>
      <c r="AU795" s="166"/>
      <c r="AV795" s="166"/>
      <c r="AW795" s="166"/>
      <c r="AX795" s="166"/>
      <c r="AY795" s="166"/>
      <c r="AZ795" s="166"/>
      <c r="BA795" s="166"/>
      <c r="BB795" s="166"/>
      <c r="BC795" s="166"/>
      <c r="BD795" s="166"/>
      <c r="BE795" s="166"/>
      <c r="BF795" s="166"/>
      <c r="BG795" s="166"/>
      <c r="BH795" s="166"/>
      <c r="BI795" s="166"/>
      <c r="BJ795" s="166"/>
      <c r="BK795" s="166"/>
      <c r="BL795" s="166"/>
      <c r="BM795" s="166"/>
      <c r="BN795" s="166"/>
      <c r="BO795" s="166"/>
      <c r="BP795" s="166"/>
      <c r="BQ795" s="166"/>
      <c r="BR795" s="166"/>
      <c r="BS795" s="166"/>
      <c r="BT795" s="166"/>
      <c r="BU795" s="166"/>
      <c r="BV795" s="166"/>
      <c r="BW795" s="166"/>
      <c r="BX795" s="166"/>
      <c r="BY795" s="166"/>
      <c r="BZ795" s="166"/>
      <c r="CA795" s="166"/>
      <c r="CB795" s="166"/>
      <c r="CC795" s="166"/>
      <c r="CD795" s="166"/>
      <c r="CE795" s="166"/>
      <c r="CF795" s="166"/>
      <c r="CG795" s="166"/>
      <c r="CH795" s="166"/>
      <c r="CI795" s="166"/>
      <c r="CJ795" s="166"/>
      <c r="CK795" s="166"/>
      <c r="CL795" s="166"/>
      <c r="CM795" s="166"/>
      <c r="CN795" s="166"/>
      <c r="CO795" s="166"/>
      <c r="CP795" s="166"/>
      <c r="CQ795" s="166"/>
      <c r="CR795" s="166"/>
      <c r="CS795" s="166"/>
      <c r="CT795" s="166"/>
      <c r="CU795" s="166"/>
      <c r="CV795" s="166"/>
      <c r="CW795" s="166"/>
      <c r="CX795" s="166"/>
      <c r="CY795" s="166"/>
      <c r="CZ795" s="166"/>
      <c r="DA795" s="166"/>
      <c r="DB795" s="166"/>
      <c r="DC795" s="166"/>
      <c r="DD795" s="166"/>
      <c r="DE795" s="166"/>
      <c r="DF795" s="166"/>
      <c r="DG795" s="166"/>
      <c r="DH795" s="166"/>
      <c r="DI795" s="166"/>
      <c r="DJ795" s="166"/>
      <c r="DK795" s="166"/>
      <c r="DL795" s="166"/>
      <c r="DM795" s="166"/>
      <c r="DN795" s="166"/>
      <c r="DO795" s="166"/>
      <c r="DP795" s="166"/>
      <c r="DQ795" s="166"/>
      <c r="DR795" s="166"/>
      <c r="DS795" s="166"/>
      <c r="DT795" s="166"/>
      <c r="DU795" s="166"/>
      <c r="DV795" s="166"/>
      <c r="DW795" s="166"/>
      <c r="DX795" s="58" t="str">
        <f t="shared" si="3"/>
        <v/>
      </c>
      <c r="DY795" s="58" t="str">
        <f t="shared" si="4"/>
        <v/>
      </c>
      <c r="DZ795" s="166"/>
      <c r="EA795" s="166"/>
      <c r="EB795" s="59" t="s">
        <v>160</v>
      </c>
    </row>
    <row r="796" ht="12.75" customHeight="1">
      <c r="A796" s="60" t="s">
        <v>10899</v>
      </c>
      <c r="B796" s="31" t="s">
        <v>10900</v>
      </c>
      <c r="C796" s="61" t="s">
        <v>10901</v>
      </c>
      <c r="D796" s="61" t="s">
        <v>10902</v>
      </c>
      <c r="E796" s="61" t="s">
        <v>10903</v>
      </c>
      <c r="F796" s="32" t="s">
        <v>10904</v>
      </c>
      <c r="G796" s="32" t="s">
        <v>10905</v>
      </c>
      <c r="H796" s="32"/>
      <c r="I796" s="32" t="s">
        <v>10906</v>
      </c>
      <c r="J796" s="33" t="s">
        <v>265</v>
      </c>
      <c r="K796" s="33" t="s">
        <v>142</v>
      </c>
      <c r="L796" s="32" t="s">
        <v>10907</v>
      </c>
      <c r="M796" s="32" t="s">
        <v>10908</v>
      </c>
      <c r="N796" s="32" t="s">
        <v>10909</v>
      </c>
      <c r="O796" s="32" t="s">
        <v>10910</v>
      </c>
      <c r="P796" s="32" t="s">
        <v>10911</v>
      </c>
      <c r="Q796" s="34" t="str">
        <f t="shared" si="1"/>
        <v/>
      </c>
      <c r="R796" s="881">
        <v>19409.0</v>
      </c>
      <c r="S796" s="2309">
        <v>8628.0</v>
      </c>
      <c r="T796" s="406">
        <f t="shared" si="2"/>
        <v>32037</v>
      </c>
      <c r="U796" s="139" t="s">
        <v>10912</v>
      </c>
      <c r="V796" s="61" t="s">
        <v>10913</v>
      </c>
      <c r="W796" s="61" t="s">
        <v>10914</v>
      </c>
      <c r="X796" s="273"/>
      <c r="Y796" s="61" t="s">
        <v>10915</v>
      </c>
      <c r="Z796" s="61"/>
      <c r="AA796" s="61"/>
      <c r="AB796" s="45" t="s">
        <v>143</v>
      </c>
      <c r="AC796" s="61"/>
      <c r="AD796" s="85"/>
      <c r="AE796" s="85"/>
      <c r="AF796" s="85"/>
      <c r="AG796" s="61"/>
      <c r="AH796" s="61"/>
      <c r="AI796" s="33" t="s">
        <v>223</v>
      </c>
      <c r="AJ796" s="1876">
        <v>0.7</v>
      </c>
      <c r="AK796" s="91"/>
      <c r="AL796" s="91"/>
      <c r="AM796" s="91"/>
      <c r="AN796" s="91"/>
      <c r="AO796" s="91"/>
      <c r="AP796" s="91"/>
      <c r="AQ796" s="91"/>
      <c r="AR796" s="91"/>
      <c r="AS796" s="91"/>
      <c r="AT796" s="91"/>
      <c r="AU796" s="92"/>
      <c r="AV796" s="92"/>
      <c r="AW796" s="92"/>
      <c r="AX796" s="92"/>
      <c r="AY796" s="92"/>
      <c r="AZ796" s="92"/>
      <c r="BA796" s="92"/>
      <c r="BB796" s="92"/>
      <c r="BC796" s="92"/>
      <c r="BD796" s="92"/>
      <c r="BE796" s="92"/>
      <c r="BF796" s="92"/>
      <c r="BG796" s="92"/>
      <c r="BH796" s="92"/>
      <c r="BI796" s="92"/>
      <c r="BJ796" s="92"/>
      <c r="BK796" s="92"/>
      <c r="BL796" s="92"/>
      <c r="BM796" s="92"/>
      <c r="BN796" s="92"/>
      <c r="BO796" s="92"/>
      <c r="BP796" s="92"/>
      <c r="BQ796" s="92"/>
      <c r="BR796" s="92"/>
      <c r="BS796" s="92"/>
      <c r="BT796" s="92"/>
      <c r="BU796" s="92"/>
      <c r="BV796" s="92"/>
      <c r="BW796" s="92"/>
      <c r="BX796" s="92"/>
      <c r="BY796" s="92"/>
      <c r="BZ796" s="92"/>
      <c r="CA796" s="92"/>
      <c r="CB796" s="92"/>
      <c r="CC796" s="92"/>
      <c r="CD796" s="92"/>
      <c r="CE796" s="92"/>
      <c r="CF796" s="92"/>
      <c r="CG796" s="92"/>
      <c r="CH796" s="92"/>
      <c r="CI796" s="92"/>
      <c r="CJ796" s="92"/>
      <c r="CK796" s="92"/>
      <c r="CL796" s="92"/>
      <c r="CM796" s="92"/>
      <c r="CN796" s="92"/>
      <c r="CO796" s="92"/>
      <c r="CP796" s="92"/>
      <c r="CQ796" s="92"/>
      <c r="CR796" s="92"/>
      <c r="CS796" s="92"/>
      <c r="CT796" s="92"/>
      <c r="CU796" s="92"/>
      <c r="CV796" s="92"/>
      <c r="CW796" s="92"/>
      <c r="CX796" s="92"/>
      <c r="CY796" s="92"/>
      <c r="CZ796" s="92"/>
      <c r="DA796" s="92"/>
      <c r="DB796" s="92"/>
      <c r="DC796" s="92"/>
      <c r="DD796" s="92"/>
      <c r="DE796" s="92"/>
      <c r="DF796" s="92"/>
      <c r="DG796" s="92"/>
      <c r="DH796" s="92"/>
      <c r="DI796" s="92"/>
      <c r="DJ796" s="92"/>
      <c r="DK796" s="92"/>
      <c r="DL796" s="92"/>
      <c r="DM796" s="92"/>
      <c r="DN796" s="92"/>
      <c r="DO796" s="92"/>
      <c r="DP796" s="92"/>
      <c r="DQ796" s="92"/>
      <c r="DR796" s="92"/>
      <c r="DS796" s="92"/>
      <c r="DT796" s="92"/>
      <c r="DU796" s="92"/>
      <c r="DV796" s="92"/>
      <c r="DW796" s="92"/>
      <c r="DX796" s="58" t="str">
        <f t="shared" si="3"/>
        <v>generous_aid</v>
      </c>
      <c r="DY796" s="58" t="str">
        <f t="shared" si="4"/>
        <v/>
      </c>
      <c r="DZ796" s="92"/>
      <c r="EA796" s="92"/>
      <c r="EB796" s="59" t="s">
        <v>160</v>
      </c>
    </row>
    <row r="797" ht="12.75" customHeight="1">
      <c r="A797" s="30" t="s">
        <v>10916</v>
      </c>
      <c r="B797" s="324"/>
      <c r="C797" s="32" t="s">
        <v>2734</v>
      </c>
      <c r="D797" s="32" t="s">
        <v>2735</v>
      </c>
      <c r="E797" s="32" t="s">
        <v>2736</v>
      </c>
      <c r="F797" s="32" t="s">
        <v>137</v>
      </c>
      <c r="G797" s="33" t="s">
        <v>205</v>
      </c>
      <c r="H797" s="32" t="s">
        <v>2737</v>
      </c>
      <c r="I797" s="32" t="s">
        <v>10917</v>
      </c>
      <c r="J797" s="33" t="s">
        <v>265</v>
      </c>
      <c r="K797" s="33" t="s">
        <v>142</v>
      </c>
      <c r="L797" s="32" t="s">
        <v>143</v>
      </c>
      <c r="M797" s="33" t="s">
        <v>169</v>
      </c>
      <c r="N797" s="32" t="s">
        <v>10918</v>
      </c>
      <c r="O797" s="32" t="s">
        <v>146</v>
      </c>
      <c r="P797" s="32" t="s">
        <v>171</v>
      </c>
      <c r="Q797" s="34">
        <f t="shared" si="1"/>
        <v>30000</v>
      </c>
      <c r="R797" s="1051">
        <v>69324.0</v>
      </c>
      <c r="S797" s="1234">
        <v>20109.0</v>
      </c>
      <c r="T797" s="397">
        <f t="shared" si="2"/>
        <v>93433</v>
      </c>
      <c r="U797" s="32"/>
      <c r="V797" s="65" t="s">
        <v>173</v>
      </c>
      <c r="W797" s="266">
        <v>274.0</v>
      </c>
      <c r="X797" s="1064">
        <v>0.23</v>
      </c>
      <c r="Y797" s="1840">
        <v>60506.0</v>
      </c>
      <c r="Z797" s="1161">
        <v>28334.0</v>
      </c>
      <c r="AA797" s="2554" t="s">
        <v>10919</v>
      </c>
      <c r="AB797" s="322" t="s">
        <v>499</v>
      </c>
      <c r="AC797" s="433">
        <v>20000.0</v>
      </c>
      <c r="AD797" s="102" t="s">
        <v>10920</v>
      </c>
      <c r="AE797" s="1070" t="s">
        <v>10921</v>
      </c>
      <c r="AF797" s="102" t="s">
        <v>10922</v>
      </c>
      <c r="AG797" s="1208">
        <v>49324.0</v>
      </c>
      <c r="AH797" s="1330">
        <v>73433.0</v>
      </c>
      <c r="AI797" s="32" t="s">
        <v>10923</v>
      </c>
      <c r="AJ797" s="1936">
        <v>0.05</v>
      </c>
      <c r="AK797" s="32"/>
      <c r="AL797" s="2555">
        <v>0.88</v>
      </c>
      <c r="AM797" s="32" t="s">
        <v>156</v>
      </c>
      <c r="AN797" s="32"/>
      <c r="AO797" s="32" t="s">
        <v>156</v>
      </c>
      <c r="AP797" s="32" t="s">
        <v>156</v>
      </c>
      <c r="AQ797" s="32"/>
      <c r="AR797" s="32"/>
      <c r="AS797" s="79" t="s">
        <v>173</v>
      </c>
      <c r="AT797" s="32" t="s">
        <v>278</v>
      </c>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c r="CJ797" s="56"/>
      <c r="CK797" s="56"/>
      <c r="CL797" s="56"/>
      <c r="CM797" s="56"/>
      <c r="CN797" s="56"/>
      <c r="CO797" s="56"/>
      <c r="CP797" s="56"/>
      <c r="CQ797" s="56"/>
      <c r="CR797" s="56"/>
      <c r="CS797" s="56"/>
      <c r="CT797" s="56"/>
      <c r="CU797" s="56"/>
      <c r="CV797" s="56"/>
      <c r="CW797" s="56"/>
      <c r="CX797" s="56"/>
      <c r="CY797" s="56"/>
      <c r="CZ797" s="56"/>
      <c r="DA797" s="56"/>
      <c r="DB797" s="56"/>
      <c r="DC797" s="56"/>
      <c r="DD797" s="56"/>
      <c r="DE797" s="56"/>
      <c r="DF797" s="56"/>
      <c r="DG797" s="56"/>
      <c r="DH797" s="56"/>
      <c r="DI797" s="56"/>
      <c r="DJ797" s="56"/>
      <c r="DK797" s="56"/>
      <c r="DL797" s="56"/>
      <c r="DM797" s="56"/>
      <c r="DN797" s="56"/>
      <c r="DO797" s="56"/>
      <c r="DP797" s="56"/>
      <c r="DQ797" s="56"/>
      <c r="DR797" s="56"/>
      <c r="DS797" s="56"/>
      <c r="DT797" s="56"/>
      <c r="DU797" s="56"/>
      <c r="DV797" s="56"/>
      <c r="DW797" s="58" t="s">
        <v>159</v>
      </c>
      <c r="DX797" s="58" t="str">
        <f t="shared" si="3"/>
        <v>generous_aid</v>
      </c>
      <c r="DY797" s="58" t="str">
        <f t="shared" si="4"/>
        <v>affordable</v>
      </c>
      <c r="DZ797" s="58"/>
      <c r="EA797" s="58"/>
      <c r="EB797" s="59" t="s">
        <v>160</v>
      </c>
    </row>
    <row r="798" ht="12.75" customHeight="1">
      <c r="A798" s="577" t="s">
        <v>10916</v>
      </c>
      <c r="B798" s="324"/>
      <c r="C798" s="578" t="s">
        <v>2734</v>
      </c>
      <c r="D798" s="578" t="s">
        <v>2735</v>
      </c>
      <c r="E798" s="578" t="s">
        <v>2736</v>
      </c>
      <c r="F798" s="32" t="s">
        <v>137</v>
      </c>
      <c r="G798" s="33" t="s">
        <v>205</v>
      </c>
      <c r="H798" s="32" t="s">
        <v>2737</v>
      </c>
      <c r="I798" s="32" t="s">
        <v>10924</v>
      </c>
      <c r="J798" s="33" t="s">
        <v>265</v>
      </c>
      <c r="K798" s="33" t="s">
        <v>142</v>
      </c>
      <c r="L798" s="32" t="s">
        <v>143</v>
      </c>
      <c r="M798" s="33" t="s">
        <v>169</v>
      </c>
      <c r="N798" s="32" t="s">
        <v>10925</v>
      </c>
      <c r="O798" s="32" t="s">
        <v>146</v>
      </c>
      <c r="P798" s="32" t="s">
        <v>171</v>
      </c>
      <c r="Q798" s="34">
        <f t="shared" si="1"/>
        <v>30000</v>
      </c>
      <c r="R798" s="1051">
        <v>69324.0</v>
      </c>
      <c r="S798" s="1234">
        <v>20109.0</v>
      </c>
      <c r="T798" s="397">
        <f t="shared" si="2"/>
        <v>93433</v>
      </c>
      <c r="U798" s="32"/>
      <c r="V798" s="962" t="s">
        <v>173</v>
      </c>
      <c r="W798" s="266">
        <v>274.0</v>
      </c>
      <c r="X798" s="1064">
        <v>0.23</v>
      </c>
      <c r="Y798" s="1840">
        <v>60506.0</v>
      </c>
      <c r="Z798" s="1161">
        <v>28334.0</v>
      </c>
      <c r="AA798" s="2554" t="s">
        <v>10919</v>
      </c>
      <c r="AB798" s="322" t="s">
        <v>499</v>
      </c>
      <c r="AC798" s="433">
        <v>20000.0</v>
      </c>
      <c r="AD798" s="85" t="s">
        <v>10920</v>
      </c>
      <c r="AE798" s="376" t="s">
        <v>10921</v>
      </c>
      <c r="AF798" s="85" t="s">
        <v>10922</v>
      </c>
      <c r="AG798" s="1208">
        <v>49324.0</v>
      </c>
      <c r="AH798" s="1330">
        <v>73433.0</v>
      </c>
      <c r="AI798" s="32" t="s">
        <v>10926</v>
      </c>
      <c r="AJ798" s="1936">
        <v>0.05</v>
      </c>
      <c r="AK798" s="61"/>
      <c r="AL798" s="2555">
        <v>0.88</v>
      </c>
      <c r="AM798" s="61"/>
      <c r="AN798" s="61"/>
      <c r="AO798" s="61"/>
      <c r="AP798" s="61"/>
      <c r="AQ798" s="61"/>
      <c r="AR798" s="61"/>
      <c r="AS798" s="79" t="s">
        <v>173</v>
      </c>
      <c r="AT798" s="65" t="s">
        <v>278</v>
      </c>
      <c r="AU798" s="56"/>
      <c r="AV798" s="190"/>
      <c r="AW798" s="190"/>
      <c r="AX798" s="190"/>
      <c r="AY798" s="190"/>
      <c r="AZ798" s="190"/>
      <c r="BA798" s="190"/>
      <c r="BB798" s="190"/>
      <c r="BC798" s="190"/>
      <c r="BD798" s="190"/>
      <c r="BE798" s="190"/>
      <c r="BF798" s="190"/>
      <c r="BG798" s="190"/>
      <c r="BH798" s="190"/>
      <c r="BI798" s="190"/>
      <c r="BJ798" s="190"/>
      <c r="BK798" s="190"/>
      <c r="BL798" s="190"/>
      <c r="BM798" s="190"/>
      <c r="BN798" s="190"/>
      <c r="BO798" s="190"/>
      <c r="BP798" s="190"/>
      <c r="BQ798" s="190"/>
      <c r="BR798" s="190"/>
      <c r="BS798" s="190"/>
      <c r="BT798" s="190"/>
      <c r="BU798" s="190"/>
      <c r="BV798" s="190"/>
      <c r="BW798" s="190"/>
      <c r="BX798" s="190"/>
      <c r="BY798" s="190"/>
      <c r="BZ798" s="190"/>
      <c r="CA798" s="190"/>
      <c r="CB798" s="190"/>
      <c r="CC798" s="190"/>
      <c r="CD798" s="190"/>
      <c r="CE798" s="190"/>
      <c r="CF798" s="190"/>
      <c r="CG798" s="190"/>
      <c r="CH798" s="190"/>
      <c r="CI798" s="190"/>
      <c r="CJ798" s="190"/>
      <c r="CK798" s="190"/>
      <c r="CL798" s="190"/>
      <c r="CM798" s="190"/>
      <c r="CN798" s="190"/>
      <c r="CO798" s="190"/>
      <c r="CP798" s="190"/>
      <c r="CQ798" s="190"/>
      <c r="CR798" s="190"/>
      <c r="CS798" s="190"/>
      <c r="CT798" s="190"/>
      <c r="CU798" s="190"/>
      <c r="CV798" s="190"/>
      <c r="CW798" s="190"/>
      <c r="CX798" s="190"/>
      <c r="CY798" s="190"/>
      <c r="CZ798" s="190"/>
      <c r="DA798" s="190"/>
      <c r="DB798" s="190"/>
      <c r="DC798" s="190"/>
      <c r="DD798" s="190"/>
      <c r="DE798" s="190"/>
      <c r="DF798" s="190"/>
      <c r="DG798" s="190"/>
      <c r="DH798" s="190"/>
      <c r="DI798" s="190"/>
      <c r="DJ798" s="190"/>
      <c r="DK798" s="190"/>
      <c r="DL798" s="190"/>
      <c r="DM798" s="190"/>
      <c r="DN798" s="190"/>
      <c r="DO798" s="190"/>
      <c r="DP798" s="190"/>
      <c r="DQ798" s="190"/>
      <c r="DR798" s="190"/>
      <c r="DS798" s="190"/>
      <c r="DT798" s="190"/>
      <c r="DU798" s="190"/>
      <c r="DV798" s="190"/>
      <c r="DW798" s="592"/>
      <c r="DX798" s="58" t="str">
        <f t="shared" si="3"/>
        <v>generous_aid</v>
      </c>
      <c r="DY798" s="58" t="str">
        <f t="shared" si="4"/>
        <v>affordable</v>
      </c>
      <c r="DZ798" s="592" t="s">
        <v>10927</v>
      </c>
      <c r="EA798" s="592"/>
      <c r="EB798" s="59" t="s">
        <v>160</v>
      </c>
    </row>
    <row r="799" ht="12.75" customHeight="1">
      <c r="A799" s="150" t="s">
        <v>10928</v>
      </c>
      <c r="B799" s="31" t="s">
        <v>10929</v>
      </c>
      <c r="C799" s="32" t="s">
        <v>10930</v>
      </c>
      <c r="D799" s="32" t="s">
        <v>10931</v>
      </c>
      <c r="E799" s="32" t="s">
        <v>10932</v>
      </c>
      <c r="F799" s="32" t="s">
        <v>10933</v>
      </c>
      <c r="G799" s="33" t="s">
        <v>205</v>
      </c>
      <c r="H799" s="32" t="s">
        <v>10934</v>
      </c>
      <c r="I799" s="32" t="s">
        <v>10935</v>
      </c>
      <c r="J799" s="33" t="s">
        <v>265</v>
      </c>
      <c r="K799" s="33" t="s">
        <v>142</v>
      </c>
      <c r="L799" s="32" t="s">
        <v>10936</v>
      </c>
      <c r="M799" s="33" t="s">
        <v>169</v>
      </c>
      <c r="N799" s="32" t="s">
        <v>10937</v>
      </c>
      <c r="O799" s="32" t="s">
        <v>10938</v>
      </c>
      <c r="P799" s="32" t="s">
        <v>10939</v>
      </c>
      <c r="Q799" s="34">
        <f t="shared" si="1"/>
        <v>30000</v>
      </c>
      <c r="R799" s="397">
        <v>69324.0</v>
      </c>
      <c r="S799" s="480">
        <v>20109.0</v>
      </c>
      <c r="T799" s="1132">
        <f t="shared" si="2"/>
        <v>93433</v>
      </c>
      <c r="U799" s="38" t="s">
        <v>10940</v>
      </c>
      <c r="V799" s="65" t="s">
        <v>10941</v>
      </c>
      <c r="W799" s="832">
        <v>274.0</v>
      </c>
      <c r="X799" s="1297">
        <v>0.229</v>
      </c>
      <c r="Y799" s="1840">
        <v>60506.0</v>
      </c>
      <c r="Z799" s="394">
        <v>28334.0</v>
      </c>
      <c r="AA799" s="2554" t="s">
        <v>10942</v>
      </c>
      <c r="AB799" s="322" t="s">
        <v>499</v>
      </c>
      <c r="AC799" s="142">
        <v>20000.0</v>
      </c>
      <c r="AD799" s="85" t="s">
        <v>10920</v>
      </c>
      <c r="AE799" s="376" t="s">
        <v>10921</v>
      </c>
      <c r="AF799" s="85" t="s">
        <v>10922</v>
      </c>
      <c r="AG799" s="1331">
        <v>49324.0</v>
      </c>
      <c r="AH799" s="1523">
        <v>73433.0</v>
      </c>
      <c r="AI799" s="32" t="s">
        <v>10943</v>
      </c>
      <c r="AJ799" s="1936">
        <v>0.05</v>
      </c>
      <c r="AK799" s="91"/>
      <c r="AL799" s="91"/>
      <c r="AM799" s="91"/>
      <c r="AN799" s="91"/>
      <c r="AO799" s="91"/>
      <c r="AP799" s="91"/>
      <c r="AQ799" s="91"/>
      <c r="AR799" s="91"/>
      <c r="AS799" s="91"/>
      <c r="AT799" s="91"/>
      <c r="AU799" s="92"/>
      <c r="AV799" s="92"/>
      <c r="AW799" s="92"/>
      <c r="AX799" s="92"/>
      <c r="AY799" s="92"/>
      <c r="AZ799" s="92"/>
      <c r="BA799" s="92"/>
      <c r="BB799" s="92"/>
      <c r="BC799" s="92"/>
      <c r="BD799" s="92"/>
      <c r="BE799" s="92"/>
      <c r="BF799" s="92"/>
      <c r="BG799" s="92"/>
      <c r="BH799" s="92"/>
      <c r="BI799" s="92"/>
      <c r="BJ799" s="92"/>
      <c r="BK799" s="92"/>
      <c r="BL799" s="92"/>
      <c r="BM799" s="92"/>
      <c r="BN799" s="92"/>
      <c r="BO799" s="92"/>
      <c r="BP799" s="92"/>
      <c r="BQ799" s="92"/>
      <c r="BR799" s="92"/>
      <c r="BS799" s="92"/>
      <c r="BT799" s="92"/>
      <c r="BU799" s="92"/>
      <c r="BV799" s="92"/>
      <c r="BW799" s="92"/>
      <c r="BX799" s="92"/>
      <c r="BY799" s="92"/>
      <c r="BZ799" s="92"/>
      <c r="CA799" s="92"/>
      <c r="CB799" s="92"/>
      <c r="CC799" s="92"/>
      <c r="CD799" s="92"/>
      <c r="CE799" s="92"/>
      <c r="CF799" s="92"/>
      <c r="CG799" s="92"/>
      <c r="CH799" s="92"/>
      <c r="CI799" s="92"/>
      <c r="CJ799" s="92"/>
      <c r="CK799" s="92"/>
      <c r="CL799" s="92"/>
      <c r="CM799" s="92"/>
      <c r="CN799" s="92"/>
      <c r="CO799" s="92"/>
      <c r="CP799" s="92"/>
      <c r="CQ799" s="92"/>
      <c r="CR799" s="92"/>
      <c r="CS799" s="92"/>
      <c r="CT799" s="92"/>
      <c r="CU799" s="92"/>
      <c r="CV799" s="92"/>
      <c r="CW799" s="92"/>
      <c r="CX799" s="92"/>
      <c r="CY799" s="92"/>
      <c r="CZ799" s="92"/>
      <c r="DA799" s="92"/>
      <c r="DB799" s="92"/>
      <c r="DC799" s="92"/>
      <c r="DD799" s="92"/>
      <c r="DE799" s="92"/>
      <c r="DF799" s="92"/>
      <c r="DG799" s="92"/>
      <c r="DH799" s="92"/>
      <c r="DI799" s="92"/>
      <c r="DJ799" s="92"/>
      <c r="DK799" s="92"/>
      <c r="DL799" s="92"/>
      <c r="DM799" s="92"/>
      <c r="DN799" s="92"/>
      <c r="DO799" s="92"/>
      <c r="DP799" s="92"/>
      <c r="DQ799" s="92"/>
      <c r="DR799" s="92"/>
      <c r="DS799" s="92"/>
      <c r="DT799" s="92"/>
      <c r="DU799" s="92"/>
      <c r="DV799" s="92"/>
      <c r="DW799" s="92"/>
      <c r="DX799" s="58" t="str">
        <f t="shared" si="3"/>
        <v>generous_aid</v>
      </c>
      <c r="DY799" s="58" t="str">
        <f t="shared" si="4"/>
        <v>affordable</v>
      </c>
      <c r="DZ799" s="92"/>
      <c r="EA799" s="92"/>
      <c r="EB799" s="59" t="s">
        <v>160</v>
      </c>
    </row>
    <row r="800" ht="12.75" customHeight="1">
      <c r="A800" s="60" t="s">
        <v>10944</v>
      </c>
      <c r="B800" s="31" t="s">
        <v>10945</v>
      </c>
      <c r="C800" s="61" t="s">
        <v>10946</v>
      </c>
      <c r="D800" s="61" t="s">
        <v>10947</v>
      </c>
      <c r="E800" s="61" t="s">
        <v>10948</v>
      </c>
      <c r="F800" s="32" t="s">
        <v>10949</v>
      </c>
      <c r="G800" s="33" t="s">
        <v>205</v>
      </c>
      <c r="H800" s="32"/>
      <c r="I800" s="32" t="s">
        <v>10950</v>
      </c>
      <c r="J800" s="33" t="s">
        <v>326</v>
      </c>
      <c r="K800" s="33" t="s">
        <v>142</v>
      </c>
      <c r="L800" s="32" t="s">
        <v>10951</v>
      </c>
      <c r="M800" s="32" t="s">
        <v>10952</v>
      </c>
      <c r="N800" s="32" t="s">
        <v>10953</v>
      </c>
      <c r="O800" s="32" t="s">
        <v>10954</v>
      </c>
      <c r="P800" s="32" t="s">
        <v>10955</v>
      </c>
      <c r="Q800" s="34">
        <f t="shared" si="1"/>
        <v>35000</v>
      </c>
      <c r="R800" s="435">
        <v>29310.0</v>
      </c>
      <c r="S800" s="902">
        <v>13564.0</v>
      </c>
      <c r="T800" s="435">
        <f t="shared" si="2"/>
        <v>46874</v>
      </c>
      <c r="U800" s="38" t="s">
        <v>10956</v>
      </c>
      <c r="V800" s="39" t="s">
        <v>10957</v>
      </c>
      <c r="W800" s="1982">
        <v>871.0</v>
      </c>
      <c r="X800" s="1480">
        <v>0.606</v>
      </c>
      <c r="Y800" s="1241">
        <v>13600.0</v>
      </c>
      <c r="Z800" s="294">
        <v>31688.0</v>
      </c>
      <c r="AA800" s="295" t="s">
        <v>10958</v>
      </c>
      <c r="AB800" s="45" t="s">
        <v>143</v>
      </c>
      <c r="AC800" s="375">
        <v>15000.0</v>
      </c>
      <c r="AD800" s="85" t="s">
        <v>5188</v>
      </c>
      <c r="AE800" s="297" t="s">
        <v>10959</v>
      </c>
      <c r="AF800" s="85" t="s">
        <v>10960</v>
      </c>
      <c r="AG800" s="104">
        <v>14310.0</v>
      </c>
      <c r="AH800" s="2039">
        <v>31874.0</v>
      </c>
      <c r="AI800" s="32" t="s">
        <v>10961</v>
      </c>
      <c r="AJ800" s="262">
        <v>0.877</v>
      </c>
      <c r="AK800" s="263"/>
      <c r="AL800" s="263"/>
      <c r="AM800" s="263"/>
      <c r="AN800" s="263"/>
      <c r="AO800" s="263"/>
      <c r="AP800" s="263"/>
      <c r="AQ800" s="263"/>
      <c r="AR800" s="263"/>
      <c r="AS800" s="263"/>
      <c r="AT800" s="263"/>
      <c r="AU800" s="166"/>
      <c r="AV800" s="166"/>
      <c r="AW800" s="166"/>
      <c r="AX800" s="166"/>
      <c r="AY800" s="166"/>
      <c r="AZ800" s="166"/>
      <c r="BA800" s="166"/>
      <c r="BB800" s="166"/>
      <c r="BC800" s="166"/>
      <c r="BD800" s="166"/>
      <c r="BE800" s="166"/>
      <c r="BF800" s="166"/>
      <c r="BG800" s="166"/>
      <c r="BH800" s="166"/>
      <c r="BI800" s="166"/>
      <c r="BJ800" s="166"/>
      <c r="BK800" s="166"/>
      <c r="BL800" s="166"/>
      <c r="BM800" s="166"/>
      <c r="BN800" s="166"/>
      <c r="BO800" s="166"/>
      <c r="BP800" s="166"/>
      <c r="BQ800" s="166"/>
      <c r="BR800" s="166"/>
      <c r="BS800" s="166"/>
      <c r="BT800" s="166"/>
      <c r="BU800" s="166"/>
      <c r="BV800" s="166"/>
      <c r="BW800" s="166"/>
      <c r="BX800" s="166"/>
      <c r="BY800" s="166"/>
      <c r="BZ800" s="166"/>
      <c r="CA800" s="166"/>
      <c r="CB800" s="166"/>
      <c r="CC800" s="166"/>
      <c r="CD800" s="166"/>
      <c r="CE800" s="166"/>
      <c r="CF800" s="166"/>
      <c r="CG800" s="166"/>
      <c r="CH800" s="166"/>
      <c r="CI800" s="166"/>
      <c r="CJ800" s="166"/>
      <c r="CK800" s="166"/>
      <c r="CL800" s="166"/>
      <c r="CM800" s="166"/>
      <c r="CN800" s="166"/>
      <c r="CO800" s="166"/>
      <c r="CP800" s="166"/>
      <c r="CQ800" s="166"/>
      <c r="CR800" s="166"/>
      <c r="CS800" s="166"/>
      <c r="CT800" s="166"/>
      <c r="CU800" s="166"/>
      <c r="CV800" s="166"/>
      <c r="CW800" s="166"/>
      <c r="CX800" s="166"/>
      <c r="CY800" s="166"/>
      <c r="CZ800" s="166"/>
      <c r="DA800" s="166"/>
      <c r="DB800" s="166"/>
      <c r="DC800" s="166"/>
      <c r="DD800" s="166"/>
      <c r="DE800" s="166"/>
      <c r="DF800" s="166"/>
      <c r="DG800" s="166"/>
      <c r="DH800" s="166"/>
      <c r="DI800" s="166"/>
      <c r="DJ800" s="166"/>
      <c r="DK800" s="166"/>
      <c r="DL800" s="166"/>
      <c r="DM800" s="166"/>
      <c r="DN800" s="166"/>
      <c r="DO800" s="166"/>
      <c r="DP800" s="166"/>
      <c r="DQ800" s="166"/>
      <c r="DR800" s="166"/>
      <c r="DS800" s="166"/>
      <c r="DT800" s="166"/>
      <c r="DU800" s="166"/>
      <c r="DV800" s="166"/>
      <c r="DW800" s="166"/>
      <c r="DX800" s="58" t="str">
        <f t="shared" si="3"/>
        <v/>
      </c>
      <c r="DY800" s="58" t="str">
        <f t="shared" si="4"/>
        <v/>
      </c>
      <c r="DZ800" s="166"/>
      <c r="EA800" s="166"/>
      <c r="EB800" s="59" t="s">
        <v>160</v>
      </c>
    </row>
    <row r="801" ht="12.75" customHeight="1">
      <c r="A801" s="60" t="s">
        <v>10962</v>
      </c>
      <c r="B801" s="324"/>
      <c r="C801" s="61" t="s">
        <v>10963</v>
      </c>
      <c r="D801" s="61" t="s">
        <v>2162</v>
      </c>
      <c r="E801" s="61" t="s">
        <v>2163</v>
      </c>
      <c r="F801" s="32" t="s">
        <v>324</v>
      </c>
      <c r="G801" s="32" t="s">
        <v>2164</v>
      </c>
      <c r="H801" s="32"/>
      <c r="I801" s="32" t="s">
        <v>10964</v>
      </c>
      <c r="J801" s="33" t="s">
        <v>326</v>
      </c>
      <c r="K801" s="33" t="s">
        <v>142</v>
      </c>
      <c r="L801" s="32" t="s">
        <v>143</v>
      </c>
      <c r="M801" s="32" t="s">
        <v>745</v>
      </c>
      <c r="N801" s="32" t="s">
        <v>10965</v>
      </c>
      <c r="O801" s="32" t="s">
        <v>799</v>
      </c>
      <c r="P801" s="32" t="s">
        <v>147</v>
      </c>
      <c r="Q801" s="34">
        <f t="shared" si="1"/>
        <v>45000</v>
      </c>
      <c r="R801" s="1187">
        <v>49770.0</v>
      </c>
      <c r="S801" s="270">
        <v>17784.0</v>
      </c>
      <c r="T801" s="1086">
        <f t="shared" si="2"/>
        <v>71554</v>
      </c>
      <c r="U801" s="32"/>
      <c r="V801" s="39" t="s">
        <v>149</v>
      </c>
      <c r="W801" s="110">
        <v>129.0</v>
      </c>
      <c r="X801" s="1741">
        <v>0.15</v>
      </c>
      <c r="Y801" s="1033">
        <v>19251.0</v>
      </c>
      <c r="Z801" s="1089">
        <v>43642.0</v>
      </c>
      <c r="AA801" s="100" t="s">
        <v>10966</v>
      </c>
      <c r="AB801" s="45" t="s">
        <v>143</v>
      </c>
      <c r="AC801" s="2001">
        <v>12500.0</v>
      </c>
      <c r="AD801" s="102" t="s">
        <v>10967</v>
      </c>
      <c r="AE801" s="434" t="s">
        <v>10968</v>
      </c>
      <c r="AF801" s="102" t="s">
        <v>10969</v>
      </c>
      <c r="AG801" s="381">
        <v>37270.0</v>
      </c>
      <c r="AH801" s="444">
        <v>59054.0</v>
      </c>
      <c r="AI801" s="32" t="s">
        <v>10970</v>
      </c>
      <c r="AJ801" s="2007">
        <v>0.814</v>
      </c>
      <c r="AK801" s="2253">
        <v>0.851</v>
      </c>
      <c r="AL801" s="1244">
        <v>0.16</v>
      </c>
      <c r="AM801" s="91">
        <v>0.07</v>
      </c>
      <c r="AN801" s="302">
        <v>2179.0</v>
      </c>
      <c r="AO801" s="440">
        <v>1854.0</v>
      </c>
      <c r="AP801" s="1151">
        <v>132.0</v>
      </c>
      <c r="AQ801" s="1403">
        <v>0.64</v>
      </c>
      <c r="AR801" s="33"/>
      <c r="AS801" s="55" t="s">
        <v>157</v>
      </c>
      <c r="AT801" s="32"/>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c r="CJ801" s="56"/>
      <c r="CK801" s="56"/>
      <c r="CL801" s="56"/>
      <c r="CM801" s="56"/>
      <c r="CN801" s="56"/>
      <c r="CO801" s="56"/>
      <c r="CP801" s="56"/>
      <c r="CQ801" s="56"/>
      <c r="CR801" s="56"/>
      <c r="CS801" s="56"/>
      <c r="CT801" s="56"/>
      <c r="CU801" s="56"/>
      <c r="CV801" s="56"/>
      <c r="CW801" s="56"/>
      <c r="CX801" s="56"/>
      <c r="CY801" s="56"/>
      <c r="CZ801" s="56"/>
      <c r="DA801" s="56"/>
      <c r="DB801" s="56"/>
      <c r="DC801" s="56"/>
      <c r="DD801" s="56"/>
      <c r="DE801" s="56"/>
      <c r="DF801" s="56"/>
      <c r="DG801" s="56"/>
      <c r="DH801" s="56"/>
      <c r="DI801" s="56"/>
      <c r="DJ801" s="56"/>
      <c r="DK801" s="56"/>
      <c r="DL801" s="56"/>
      <c r="DM801" s="56"/>
      <c r="DN801" s="56"/>
      <c r="DO801" s="56"/>
      <c r="DP801" s="56"/>
      <c r="DQ801" s="56"/>
      <c r="DR801" s="56"/>
      <c r="DS801" s="56"/>
      <c r="DT801" s="56"/>
      <c r="DU801" s="56"/>
      <c r="DV801" s="56"/>
      <c r="DW801" s="58" t="s">
        <v>159</v>
      </c>
      <c r="DX801" s="58" t="str">
        <f t="shared" si="3"/>
        <v/>
      </c>
      <c r="DY801" s="58" t="str">
        <f t="shared" si="4"/>
        <v/>
      </c>
      <c r="DZ801" s="58"/>
      <c r="EA801" s="58"/>
      <c r="EB801" s="59" t="s">
        <v>160</v>
      </c>
    </row>
    <row r="802" ht="12.75" customHeight="1">
      <c r="A802" s="577" t="s">
        <v>10962</v>
      </c>
      <c r="B802" s="324"/>
      <c r="C802" s="578" t="s">
        <v>10963</v>
      </c>
      <c r="D802" s="578" t="s">
        <v>2162</v>
      </c>
      <c r="E802" s="578" t="s">
        <v>2163</v>
      </c>
      <c r="F802" s="32" t="s">
        <v>324</v>
      </c>
      <c r="G802" s="32" t="s">
        <v>2164</v>
      </c>
      <c r="H802" s="32"/>
      <c r="I802" s="32" t="s">
        <v>10971</v>
      </c>
      <c r="J802" s="33" t="s">
        <v>326</v>
      </c>
      <c r="K802" s="33" t="s">
        <v>142</v>
      </c>
      <c r="L802" s="32" t="s">
        <v>143</v>
      </c>
      <c r="M802" s="32" t="s">
        <v>745</v>
      </c>
      <c r="N802" s="32" t="s">
        <v>10972</v>
      </c>
      <c r="O802" s="32" t="s">
        <v>799</v>
      </c>
      <c r="P802" s="32" t="s">
        <v>147</v>
      </c>
      <c r="Q802" s="34">
        <f t="shared" si="1"/>
        <v>45000</v>
      </c>
      <c r="R802" s="1187">
        <v>49770.0</v>
      </c>
      <c r="S802" s="270">
        <v>17784.0</v>
      </c>
      <c r="T802" s="1086">
        <f t="shared" si="2"/>
        <v>71554</v>
      </c>
      <c r="U802" s="32"/>
      <c r="V802" s="580" t="s">
        <v>149</v>
      </c>
      <c r="W802" s="110">
        <v>129.0</v>
      </c>
      <c r="X802" s="1741">
        <v>0.15</v>
      </c>
      <c r="Y802" s="1033">
        <v>19251.0</v>
      </c>
      <c r="Z802" s="1089">
        <v>43642.0</v>
      </c>
      <c r="AA802" s="100" t="s">
        <v>10966</v>
      </c>
      <c r="AB802" s="45" t="s">
        <v>143</v>
      </c>
      <c r="AC802" s="2001">
        <v>12500.0</v>
      </c>
      <c r="AD802" s="85" t="s">
        <v>10967</v>
      </c>
      <c r="AE802" s="297" t="s">
        <v>10968</v>
      </c>
      <c r="AF802" s="85" t="s">
        <v>10969</v>
      </c>
      <c r="AG802" s="381">
        <v>37270.0</v>
      </c>
      <c r="AH802" s="444">
        <v>59054.0</v>
      </c>
      <c r="AI802" s="32" t="s">
        <v>10973</v>
      </c>
      <c r="AJ802" s="2007">
        <v>0.814</v>
      </c>
      <c r="AK802" s="2253">
        <v>0.851</v>
      </c>
      <c r="AL802" s="1244">
        <v>0.16</v>
      </c>
      <c r="AM802" s="2556">
        <v>0.07</v>
      </c>
      <c r="AN802" s="302">
        <v>2179.0</v>
      </c>
      <c r="AO802" s="440">
        <v>1854.0</v>
      </c>
      <c r="AP802" s="1151">
        <v>132.0</v>
      </c>
      <c r="AQ802" s="32"/>
      <c r="AR802" s="1403">
        <v>0.64</v>
      </c>
      <c r="AS802" s="55" t="s">
        <v>157</v>
      </c>
      <c r="AT802" s="32"/>
      <c r="AU802" s="56"/>
      <c r="AV802" s="190"/>
      <c r="AW802" s="190"/>
      <c r="AX802" s="190"/>
      <c r="AY802" s="190"/>
      <c r="AZ802" s="190"/>
      <c r="BA802" s="190"/>
      <c r="BB802" s="190"/>
      <c r="BC802" s="190"/>
      <c r="BD802" s="190"/>
      <c r="BE802" s="190"/>
      <c r="BF802" s="190"/>
      <c r="BG802" s="190"/>
      <c r="BH802" s="190"/>
      <c r="BI802" s="190"/>
      <c r="BJ802" s="190"/>
      <c r="BK802" s="190"/>
      <c r="BL802" s="190"/>
      <c r="BM802" s="190"/>
      <c r="BN802" s="190"/>
      <c r="BO802" s="190"/>
      <c r="BP802" s="190"/>
      <c r="BQ802" s="190"/>
      <c r="BR802" s="190"/>
      <c r="BS802" s="190"/>
      <c r="BT802" s="190"/>
      <c r="BU802" s="190"/>
      <c r="BV802" s="190"/>
      <c r="BW802" s="190"/>
      <c r="BX802" s="190"/>
      <c r="BY802" s="190"/>
      <c r="BZ802" s="190"/>
      <c r="CA802" s="190"/>
      <c r="CB802" s="190"/>
      <c r="CC802" s="190"/>
      <c r="CD802" s="190"/>
      <c r="CE802" s="190"/>
      <c r="CF802" s="190"/>
      <c r="CG802" s="190"/>
      <c r="CH802" s="190"/>
      <c r="CI802" s="190"/>
      <c r="CJ802" s="190"/>
      <c r="CK802" s="190"/>
      <c r="CL802" s="190"/>
      <c r="CM802" s="190"/>
      <c r="CN802" s="190"/>
      <c r="CO802" s="190"/>
      <c r="CP802" s="190"/>
      <c r="CQ802" s="190"/>
      <c r="CR802" s="190"/>
      <c r="CS802" s="190"/>
      <c r="CT802" s="190"/>
      <c r="CU802" s="190"/>
      <c r="CV802" s="190"/>
      <c r="CW802" s="190"/>
      <c r="CX802" s="190"/>
      <c r="CY802" s="190"/>
      <c r="CZ802" s="190"/>
      <c r="DA802" s="190"/>
      <c r="DB802" s="190"/>
      <c r="DC802" s="190"/>
      <c r="DD802" s="190"/>
      <c r="DE802" s="190"/>
      <c r="DF802" s="190"/>
      <c r="DG802" s="190"/>
      <c r="DH802" s="190"/>
      <c r="DI802" s="190"/>
      <c r="DJ802" s="190"/>
      <c r="DK802" s="190"/>
      <c r="DL802" s="190"/>
      <c r="DM802" s="190"/>
      <c r="DN802" s="190"/>
      <c r="DO802" s="190"/>
      <c r="DP802" s="190"/>
      <c r="DQ802" s="190"/>
      <c r="DR802" s="190"/>
      <c r="DS802" s="190"/>
      <c r="DT802" s="190"/>
      <c r="DU802" s="190"/>
      <c r="DV802" s="190"/>
      <c r="DW802" s="592"/>
      <c r="DX802" s="58" t="str">
        <f t="shared" si="3"/>
        <v/>
      </c>
      <c r="DY802" s="58" t="str">
        <f t="shared" si="4"/>
        <v/>
      </c>
      <c r="DZ802" s="592" t="s">
        <v>10974</v>
      </c>
      <c r="EA802" s="592"/>
      <c r="EB802" s="59" t="s">
        <v>160</v>
      </c>
    </row>
    <row r="803" ht="12.75" customHeight="1">
      <c r="A803" s="30" t="s">
        <v>10975</v>
      </c>
      <c r="B803" s="31" t="s">
        <v>10976</v>
      </c>
      <c r="C803" s="32" t="s">
        <v>10977</v>
      </c>
      <c r="D803" s="32" t="s">
        <v>10978</v>
      </c>
      <c r="E803" s="32" t="s">
        <v>10979</v>
      </c>
      <c r="F803" s="32" t="s">
        <v>10980</v>
      </c>
      <c r="G803" s="32" t="s">
        <v>10981</v>
      </c>
      <c r="H803" s="32"/>
      <c r="I803" s="32" t="s">
        <v>10982</v>
      </c>
      <c r="J803" s="33" t="s">
        <v>326</v>
      </c>
      <c r="K803" s="33" t="s">
        <v>142</v>
      </c>
      <c r="L803" s="32" t="s">
        <v>10983</v>
      </c>
      <c r="M803" s="32" t="s">
        <v>10984</v>
      </c>
      <c r="N803" s="32" t="s">
        <v>10985</v>
      </c>
      <c r="O803" s="32" t="s">
        <v>10986</v>
      </c>
      <c r="P803" s="32" t="s">
        <v>10987</v>
      </c>
      <c r="Q803" s="34">
        <f t="shared" si="1"/>
        <v>45000</v>
      </c>
      <c r="R803" s="451">
        <v>49770.0</v>
      </c>
      <c r="S803" s="1946">
        <v>17784.0</v>
      </c>
      <c r="T803" s="481">
        <f t="shared" si="2"/>
        <v>71554</v>
      </c>
      <c r="U803" s="38" t="s">
        <v>10988</v>
      </c>
      <c r="V803" s="39" t="s">
        <v>10989</v>
      </c>
      <c r="W803" s="110">
        <v>129.0</v>
      </c>
      <c r="X803" s="2226">
        <v>0.15</v>
      </c>
      <c r="Y803" s="1033">
        <v>19251.0</v>
      </c>
      <c r="Z803" s="1983">
        <v>43642.0</v>
      </c>
      <c r="AA803" s="100" t="s">
        <v>10990</v>
      </c>
      <c r="AB803" s="45" t="s">
        <v>143</v>
      </c>
      <c r="AC803" s="1255">
        <v>12500.0</v>
      </c>
      <c r="AD803" s="85" t="s">
        <v>10967</v>
      </c>
      <c r="AE803" s="297" t="s">
        <v>10968</v>
      </c>
      <c r="AF803" s="85" t="s">
        <v>10969</v>
      </c>
      <c r="AG803" s="1225">
        <v>37270.0</v>
      </c>
      <c r="AH803" s="369">
        <v>59054.0</v>
      </c>
      <c r="AI803" s="32" t="s">
        <v>10991</v>
      </c>
      <c r="AJ803" s="262">
        <v>0.814</v>
      </c>
      <c r="AK803" s="263"/>
      <c r="AL803" s="263"/>
      <c r="AM803" s="263"/>
      <c r="AN803" s="263"/>
      <c r="AO803" s="263"/>
      <c r="AP803" s="263"/>
      <c r="AQ803" s="263"/>
      <c r="AR803" s="263"/>
      <c r="AS803" s="263"/>
      <c r="AT803" s="263"/>
      <c r="AU803" s="166"/>
      <c r="AV803" s="166"/>
      <c r="AW803" s="166"/>
      <c r="AX803" s="166"/>
      <c r="AY803" s="166"/>
      <c r="AZ803" s="166"/>
      <c r="BA803" s="166"/>
      <c r="BB803" s="166"/>
      <c r="BC803" s="166"/>
      <c r="BD803" s="166"/>
      <c r="BE803" s="166"/>
      <c r="BF803" s="166"/>
      <c r="BG803" s="166"/>
      <c r="BH803" s="166"/>
      <c r="BI803" s="166"/>
      <c r="BJ803" s="166"/>
      <c r="BK803" s="166"/>
      <c r="BL803" s="166"/>
      <c r="BM803" s="166"/>
      <c r="BN803" s="166"/>
      <c r="BO803" s="166"/>
      <c r="BP803" s="166"/>
      <c r="BQ803" s="166"/>
      <c r="BR803" s="166"/>
      <c r="BS803" s="166"/>
      <c r="BT803" s="166"/>
      <c r="BU803" s="166"/>
      <c r="BV803" s="166"/>
      <c r="BW803" s="166"/>
      <c r="BX803" s="166"/>
      <c r="BY803" s="166"/>
      <c r="BZ803" s="166"/>
      <c r="CA803" s="166"/>
      <c r="CB803" s="166"/>
      <c r="CC803" s="166"/>
      <c r="CD803" s="166"/>
      <c r="CE803" s="166"/>
      <c r="CF803" s="166"/>
      <c r="CG803" s="166"/>
      <c r="CH803" s="166"/>
      <c r="CI803" s="166"/>
      <c r="CJ803" s="166"/>
      <c r="CK803" s="166"/>
      <c r="CL803" s="166"/>
      <c r="CM803" s="166"/>
      <c r="CN803" s="166"/>
      <c r="CO803" s="166"/>
      <c r="CP803" s="166"/>
      <c r="CQ803" s="166"/>
      <c r="CR803" s="166"/>
      <c r="CS803" s="166"/>
      <c r="CT803" s="166"/>
      <c r="CU803" s="166"/>
      <c r="CV803" s="166"/>
      <c r="CW803" s="166"/>
      <c r="CX803" s="166"/>
      <c r="CY803" s="166"/>
      <c r="CZ803" s="166"/>
      <c r="DA803" s="166"/>
      <c r="DB803" s="166"/>
      <c r="DC803" s="166"/>
      <c r="DD803" s="166"/>
      <c r="DE803" s="166"/>
      <c r="DF803" s="166"/>
      <c r="DG803" s="166"/>
      <c r="DH803" s="166"/>
      <c r="DI803" s="166"/>
      <c r="DJ803" s="166"/>
      <c r="DK803" s="166"/>
      <c r="DL803" s="166"/>
      <c r="DM803" s="166"/>
      <c r="DN803" s="166"/>
      <c r="DO803" s="166"/>
      <c r="DP803" s="166"/>
      <c r="DQ803" s="166"/>
      <c r="DR803" s="166"/>
      <c r="DS803" s="166"/>
      <c r="DT803" s="166"/>
      <c r="DU803" s="166"/>
      <c r="DV803" s="166"/>
      <c r="DW803" s="166"/>
      <c r="DX803" s="58" t="str">
        <f t="shared" si="3"/>
        <v/>
      </c>
      <c r="DY803" s="58" t="str">
        <f t="shared" si="4"/>
        <v/>
      </c>
      <c r="DZ803" s="166"/>
      <c r="EA803" s="166"/>
      <c r="EB803" s="59" t="s">
        <v>160</v>
      </c>
    </row>
    <row r="804" ht="12.75" customHeight="1">
      <c r="A804" s="60" t="s">
        <v>10992</v>
      </c>
      <c r="B804" s="31" t="s">
        <v>10993</v>
      </c>
      <c r="C804" s="61" t="s">
        <v>10994</v>
      </c>
      <c r="D804" s="61" t="s">
        <v>10995</v>
      </c>
      <c r="E804" s="61" t="s">
        <v>10996</v>
      </c>
      <c r="F804" s="32" t="s">
        <v>10997</v>
      </c>
      <c r="G804" s="32" t="s">
        <v>10998</v>
      </c>
      <c r="H804" s="32"/>
      <c r="I804" s="32" t="s">
        <v>10999</v>
      </c>
      <c r="J804" s="33" t="s">
        <v>265</v>
      </c>
      <c r="K804" s="33" t="s">
        <v>142</v>
      </c>
      <c r="L804" s="32" t="s">
        <v>11000</v>
      </c>
      <c r="M804" s="32" t="s">
        <v>11001</v>
      </c>
      <c r="N804" s="32" t="s">
        <v>11002</v>
      </c>
      <c r="O804" s="32" t="s">
        <v>11003</v>
      </c>
      <c r="P804" s="32" t="s">
        <v>11004</v>
      </c>
      <c r="Q804" s="34" t="str">
        <f t="shared" si="1"/>
        <v/>
      </c>
      <c r="R804" s="805">
        <v>29920.0</v>
      </c>
      <c r="S804" s="1721">
        <v>17428.0</v>
      </c>
      <c r="T804" s="251">
        <f t="shared" si="2"/>
        <v>51348</v>
      </c>
      <c r="U804" s="38" t="s">
        <v>11005</v>
      </c>
      <c r="V804" s="39" t="s">
        <v>11006</v>
      </c>
      <c r="W804" s="61"/>
      <c r="X804" s="273"/>
      <c r="Y804" s="61"/>
      <c r="Z804" s="61"/>
      <c r="AA804" s="61"/>
      <c r="AB804" s="45" t="s">
        <v>143</v>
      </c>
      <c r="AC804" s="46" t="s">
        <v>11007</v>
      </c>
      <c r="AD804" s="85" t="s">
        <v>11008</v>
      </c>
      <c r="AE804" s="297" t="s">
        <v>11009</v>
      </c>
      <c r="AF804" s="87" t="s">
        <v>11010</v>
      </c>
      <c r="AG804" s="2557">
        <v>-2395.5</v>
      </c>
      <c r="AH804" s="2044">
        <v>19033.0</v>
      </c>
      <c r="AI804" s="32" t="s">
        <v>11011</v>
      </c>
      <c r="AJ804" s="262">
        <v>0.966</v>
      </c>
      <c r="AK804" s="263"/>
      <c r="AL804" s="263"/>
      <c r="AM804" s="263"/>
      <c r="AN804" s="263"/>
      <c r="AO804" s="263"/>
      <c r="AP804" s="263"/>
      <c r="AQ804" s="263"/>
      <c r="AR804" s="263"/>
      <c r="AS804" s="263"/>
      <c r="AT804" s="263"/>
      <c r="AU804" s="166"/>
      <c r="AV804" s="166"/>
      <c r="AW804" s="166"/>
      <c r="AX804" s="166"/>
      <c r="AY804" s="166"/>
      <c r="AZ804" s="166"/>
      <c r="BA804" s="166"/>
      <c r="BB804" s="166"/>
      <c r="BC804" s="166"/>
      <c r="BD804" s="166"/>
      <c r="BE804" s="166"/>
      <c r="BF804" s="166"/>
      <c r="BG804" s="166"/>
      <c r="BH804" s="166"/>
      <c r="BI804" s="166"/>
      <c r="BJ804" s="166"/>
      <c r="BK804" s="166"/>
      <c r="BL804" s="166"/>
      <c r="BM804" s="166"/>
      <c r="BN804" s="166"/>
      <c r="BO804" s="166"/>
      <c r="BP804" s="166"/>
      <c r="BQ804" s="166"/>
      <c r="BR804" s="166"/>
      <c r="BS804" s="166"/>
      <c r="BT804" s="166"/>
      <c r="BU804" s="166"/>
      <c r="BV804" s="166"/>
      <c r="BW804" s="166"/>
      <c r="BX804" s="166"/>
      <c r="BY804" s="166"/>
      <c r="BZ804" s="166"/>
      <c r="CA804" s="166"/>
      <c r="CB804" s="166"/>
      <c r="CC804" s="166"/>
      <c r="CD804" s="166"/>
      <c r="CE804" s="166"/>
      <c r="CF804" s="166"/>
      <c r="CG804" s="166"/>
      <c r="CH804" s="166"/>
      <c r="CI804" s="166"/>
      <c r="CJ804" s="166"/>
      <c r="CK804" s="166"/>
      <c r="CL804" s="166"/>
      <c r="CM804" s="166"/>
      <c r="CN804" s="166"/>
      <c r="CO804" s="166"/>
      <c r="CP804" s="166"/>
      <c r="CQ804" s="166"/>
      <c r="CR804" s="166"/>
      <c r="CS804" s="166"/>
      <c r="CT804" s="166"/>
      <c r="CU804" s="166"/>
      <c r="CV804" s="166"/>
      <c r="CW804" s="166"/>
      <c r="CX804" s="166"/>
      <c r="CY804" s="166"/>
      <c r="CZ804" s="166"/>
      <c r="DA804" s="166"/>
      <c r="DB804" s="166"/>
      <c r="DC804" s="166"/>
      <c r="DD804" s="166"/>
      <c r="DE804" s="166"/>
      <c r="DF804" s="166"/>
      <c r="DG804" s="166"/>
      <c r="DH804" s="166"/>
      <c r="DI804" s="166"/>
      <c r="DJ804" s="166"/>
      <c r="DK804" s="166"/>
      <c r="DL804" s="166"/>
      <c r="DM804" s="166"/>
      <c r="DN804" s="166"/>
      <c r="DO804" s="166"/>
      <c r="DP804" s="166"/>
      <c r="DQ804" s="166"/>
      <c r="DR804" s="166"/>
      <c r="DS804" s="166"/>
      <c r="DT804" s="166"/>
      <c r="DU804" s="166"/>
      <c r="DV804" s="166"/>
      <c r="DW804" s="166"/>
      <c r="DX804" s="58" t="str">
        <f t="shared" si="3"/>
        <v/>
      </c>
      <c r="DY804" s="58" t="str">
        <f t="shared" si="4"/>
        <v/>
      </c>
      <c r="DZ804" s="166"/>
      <c r="EA804" s="166"/>
      <c r="EB804" s="59" t="s">
        <v>160</v>
      </c>
    </row>
    <row r="805" ht="12.75" customHeight="1">
      <c r="A805" s="30" t="s">
        <v>11012</v>
      </c>
      <c r="B805" s="31" t="s">
        <v>11013</v>
      </c>
      <c r="C805" s="32" t="s">
        <v>11014</v>
      </c>
      <c r="D805" s="32" t="s">
        <v>11015</v>
      </c>
      <c r="E805" s="32" t="s">
        <v>11016</v>
      </c>
      <c r="F805" s="32" t="s">
        <v>11017</v>
      </c>
      <c r="G805" s="32" t="s">
        <v>11018</v>
      </c>
      <c r="H805" s="32"/>
      <c r="I805" s="32" t="s">
        <v>11019</v>
      </c>
      <c r="J805" s="33" t="s">
        <v>326</v>
      </c>
      <c r="K805" s="33" t="s">
        <v>142</v>
      </c>
      <c r="L805" s="32" t="s">
        <v>11020</v>
      </c>
      <c r="M805" s="32" t="s">
        <v>11021</v>
      </c>
      <c r="N805" s="32" t="s">
        <v>11022</v>
      </c>
      <c r="O805" s="32" t="s">
        <v>11023</v>
      </c>
      <c r="P805" s="32" t="s">
        <v>11024</v>
      </c>
      <c r="Q805" s="34">
        <f t="shared" si="1"/>
        <v>40000</v>
      </c>
      <c r="R805" s="885">
        <v>36483.0</v>
      </c>
      <c r="S805" s="1002">
        <v>15442.0</v>
      </c>
      <c r="T805" s="241">
        <f t="shared" si="2"/>
        <v>55925</v>
      </c>
      <c r="U805" s="38" t="s">
        <v>11025</v>
      </c>
      <c r="V805" s="39" t="s">
        <v>11026</v>
      </c>
      <c r="W805" s="2558">
        <v>80.0</v>
      </c>
      <c r="X805" s="2559">
        <v>0.081</v>
      </c>
      <c r="Y805" s="2560">
        <v>8067.0</v>
      </c>
      <c r="Z805" s="2111">
        <v>39062.0</v>
      </c>
      <c r="AA805" s="1229" t="s">
        <v>11027</v>
      </c>
      <c r="AB805" s="45" t="s">
        <v>143</v>
      </c>
      <c r="AC805" s="1130">
        <v>10000.0</v>
      </c>
      <c r="AD805" s="85" t="s">
        <v>11028</v>
      </c>
      <c r="AE805" s="297" t="s">
        <v>11029</v>
      </c>
      <c r="AF805" s="87" t="s">
        <v>11030</v>
      </c>
      <c r="AG805" s="1314">
        <v>26483.0</v>
      </c>
      <c r="AH805" s="381">
        <v>45925.0</v>
      </c>
      <c r="AI805" s="32" t="s">
        <v>11031</v>
      </c>
      <c r="AJ805" s="119">
        <v>0.78</v>
      </c>
      <c r="AK805" s="91"/>
      <c r="AL805" s="91"/>
      <c r="AM805" s="91"/>
      <c r="AN805" s="91"/>
      <c r="AO805" s="91"/>
      <c r="AP805" s="91"/>
      <c r="AQ805" s="91"/>
      <c r="AR805" s="91"/>
      <c r="AS805" s="91"/>
      <c r="AT805" s="91"/>
      <c r="AU805" s="92"/>
      <c r="AV805" s="92"/>
      <c r="AW805" s="92"/>
      <c r="AX805" s="92"/>
      <c r="AY805" s="92"/>
      <c r="AZ805" s="92"/>
      <c r="BA805" s="92"/>
      <c r="BB805" s="92"/>
      <c r="BC805" s="92"/>
      <c r="BD805" s="92"/>
      <c r="BE805" s="92"/>
      <c r="BF805" s="92"/>
      <c r="BG805" s="92"/>
      <c r="BH805" s="92"/>
      <c r="BI805" s="92"/>
      <c r="BJ805" s="92"/>
      <c r="BK805" s="92"/>
      <c r="BL805" s="92"/>
      <c r="BM805" s="92"/>
      <c r="BN805" s="92"/>
      <c r="BO805" s="92"/>
      <c r="BP805" s="92"/>
      <c r="BQ805" s="92"/>
      <c r="BR805" s="92"/>
      <c r="BS805" s="92"/>
      <c r="BT805" s="92"/>
      <c r="BU805" s="92"/>
      <c r="BV805" s="92"/>
      <c r="BW805" s="92"/>
      <c r="BX805" s="92"/>
      <c r="BY805" s="92"/>
      <c r="BZ805" s="92"/>
      <c r="CA805" s="92"/>
      <c r="CB805" s="92"/>
      <c r="CC805" s="92"/>
      <c r="CD805" s="92"/>
      <c r="CE805" s="92"/>
      <c r="CF805" s="92"/>
      <c r="CG805" s="92"/>
      <c r="CH805" s="92"/>
      <c r="CI805" s="92"/>
      <c r="CJ805" s="92"/>
      <c r="CK805" s="92"/>
      <c r="CL805" s="92"/>
      <c r="CM805" s="92"/>
      <c r="CN805" s="92"/>
      <c r="CO805" s="92"/>
      <c r="CP805" s="92"/>
      <c r="CQ805" s="92"/>
      <c r="CR805" s="92"/>
      <c r="CS805" s="92"/>
      <c r="CT805" s="92"/>
      <c r="CU805" s="92"/>
      <c r="CV805" s="92"/>
      <c r="CW805" s="92"/>
      <c r="CX805" s="92"/>
      <c r="CY805" s="92"/>
      <c r="CZ805" s="92"/>
      <c r="DA805" s="92"/>
      <c r="DB805" s="92"/>
      <c r="DC805" s="92"/>
      <c r="DD805" s="92"/>
      <c r="DE805" s="92"/>
      <c r="DF805" s="92"/>
      <c r="DG805" s="92"/>
      <c r="DH805" s="92"/>
      <c r="DI805" s="92"/>
      <c r="DJ805" s="92"/>
      <c r="DK805" s="92"/>
      <c r="DL805" s="92"/>
      <c r="DM805" s="92"/>
      <c r="DN805" s="92"/>
      <c r="DO805" s="92"/>
      <c r="DP805" s="92"/>
      <c r="DQ805" s="92"/>
      <c r="DR805" s="92"/>
      <c r="DS805" s="92"/>
      <c r="DT805" s="92"/>
      <c r="DU805" s="92"/>
      <c r="DV805" s="92"/>
      <c r="DW805" s="92"/>
      <c r="DX805" s="58" t="str">
        <f t="shared" si="3"/>
        <v/>
      </c>
      <c r="DY805" s="58" t="str">
        <f t="shared" si="4"/>
        <v/>
      </c>
      <c r="DZ805" s="92"/>
      <c r="EA805" s="92"/>
      <c r="EB805" s="59" t="s">
        <v>160</v>
      </c>
    </row>
    <row r="806" ht="12.75" customHeight="1">
      <c r="A806" s="30" t="s">
        <v>11032</v>
      </c>
      <c r="B806" s="324"/>
      <c r="C806" s="32" t="s">
        <v>11033</v>
      </c>
      <c r="D806" s="32" t="s">
        <v>2314</v>
      </c>
      <c r="E806" s="32" t="s">
        <v>2315</v>
      </c>
      <c r="F806" s="32" t="s">
        <v>324</v>
      </c>
      <c r="G806" s="33" t="s">
        <v>285</v>
      </c>
      <c r="H806" s="32"/>
      <c r="I806" s="32" t="s">
        <v>3737</v>
      </c>
      <c r="J806" s="33" t="s">
        <v>326</v>
      </c>
      <c r="K806" s="33" t="s">
        <v>142</v>
      </c>
      <c r="L806" s="32" t="s">
        <v>143</v>
      </c>
      <c r="M806" s="32" t="s">
        <v>745</v>
      </c>
      <c r="N806" s="32" t="s">
        <v>11034</v>
      </c>
      <c r="O806" s="32" t="s">
        <v>146</v>
      </c>
      <c r="P806" s="32" t="s">
        <v>147</v>
      </c>
      <c r="Q806" s="34">
        <f t="shared" si="1"/>
        <v>50000</v>
      </c>
      <c r="R806" s="2375">
        <v>43712.0</v>
      </c>
      <c r="S806" s="464">
        <v>14380.0</v>
      </c>
      <c r="T806" s="1222">
        <f t="shared" si="2"/>
        <v>62092</v>
      </c>
      <c r="U806" s="32"/>
      <c r="V806" s="39" t="s">
        <v>149</v>
      </c>
      <c r="W806" s="1906">
        <v>571.0</v>
      </c>
      <c r="X806" s="966">
        <v>0.38</v>
      </c>
      <c r="Y806" s="2258">
        <v>14946.0</v>
      </c>
      <c r="Z806" s="43">
        <v>46084.0</v>
      </c>
      <c r="AA806" s="1984" t="s">
        <v>5270</v>
      </c>
      <c r="AB806" s="45" t="s">
        <v>143</v>
      </c>
      <c r="AC806" s="72" t="s">
        <v>11035</v>
      </c>
      <c r="AD806" s="102" t="s">
        <v>6143</v>
      </c>
      <c r="AE806" s="434" t="s">
        <v>11036</v>
      </c>
      <c r="AF806" s="47" t="s">
        <v>11037</v>
      </c>
      <c r="AG806" s="49">
        <v>0.0</v>
      </c>
      <c r="AH806" s="73">
        <v>4000.0</v>
      </c>
      <c r="AI806" s="32" t="s">
        <v>11038</v>
      </c>
      <c r="AJ806" s="2561">
        <v>0.539</v>
      </c>
      <c r="AK806" s="2562">
        <v>0.691</v>
      </c>
      <c r="AL806" s="181">
        <v>0.17</v>
      </c>
      <c r="AM806" s="91">
        <v>0.11</v>
      </c>
      <c r="AN806" s="2458">
        <v>4927.0</v>
      </c>
      <c r="AO806" s="1745">
        <v>3405.0</v>
      </c>
      <c r="AP806" s="117">
        <v>387.0</v>
      </c>
      <c r="AQ806" s="1528">
        <v>0.54</v>
      </c>
      <c r="AR806" s="33"/>
      <c r="AS806" s="185" t="s">
        <v>296</v>
      </c>
      <c r="AT806" s="32"/>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c r="CJ806" s="56"/>
      <c r="CK806" s="56"/>
      <c r="CL806" s="56"/>
      <c r="CM806" s="56"/>
      <c r="CN806" s="56"/>
      <c r="CO806" s="56"/>
      <c r="CP806" s="56"/>
      <c r="CQ806" s="56"/>
      <c r="CR806" s="56"/>
      <c r="CS806" s="56"/>
      <c r="CT806" s="56"/>
      <c r="CU806" s="56"/>
      <c r="CV806" s="56"/>
      <c r="CW806" s="56"/>
      <c r="CX806" s="56"/>
      <c r="CY806" s="56"/>
      <c r="CZ806" s="56"/>
      <c r="DA806" s="56"/>
      <c r="DB806" s="56"/>
      <c r="DC806" s="56"/>
      <c r="DD806" s="56"/>
      <c r="DE806" s="56"/>
      <c r="DF806" s="56"/>
      <c r="DG806" s="56"/>
      <c r="DH806" s="56"/>
      <c r="DI806" s="56"/>
      <c r="DJ806" s="56"/>
      <c r="DK806" s="56"/>
      <c r="DL806" s="56"/>
      <c r="DM806" s="56"/>
      <c r="DN806" s="56"/>
      <c r="DO806" s="56"/>
      <c r="DP806" s="56"/>
      <c r="DQ806" s="56"/>
      <c r="DR806" s="56"/>
      <c r="DS806" s="56"/>
      <c r="DT806" s="56"/>
      <c r="DU806" s="56"/>
      <c r="DV806" s="56"/>
      <c r="DW806" s="58" t="s">
        <v>159</v>
      </c>
      <c r="DX806" s="58" t="str">
        <f t="shared" si="3"/>
        <v/>
      </c>
      <c r="DY806" s="58" t="str">
        <f t="shared" si="4"/>
        <v/>
      </c>
      <c r="DZ806" s="58"/>
      <c r="EA806" s="58"/>
      <c r="EB806" s="59" t="s">
        <v>160</v>
      </c>
    </row>
    <row r="807" ht="12.75" customHeight="1">
      <c r="A807" s="150" t="s">
        <v>11039</v>
      </c>
      <c r="B807" s="31" t="s">
        <v>11040</v>
      </c>
      <c r="C807" s="61" t="s">
        <v>11041</v>
      </c>
      <c r="D807" s="61" t="s">
        <v>11042</v>
      </c>
      <c r="E807" s="61" t="s">
        <v>11043</v>
      </c>
      <c r="F807" s="32" t="s">
        <v>11044</v>
      </c>
      <c r="G807" s="33" t="s">
        <v>285</v>
      </c>
      <c r="H807" s="32"/>
      <c r="I807" s="32" t="s">
        <v>11045</v>
      </c>
      <c r="J807" s="33" t="s">
        <v>326</v>
      </c>
      <c r="K807" s="33" t="s">
        <v>142</v>
      </c>
      <c r="L807" s="32" t="s">
        <v>11046</v>
      </c>
      <c r="M807" s="32" t="s">
        <v>11047</v>
      </c>
      <c r="N807" s="32" t="s">
        <v>11048</v>
      </c>
      <c r="O807" s="32" t="s">
        <v>11049</v>
      </c>
      <c r="P807" s="32" t="s">
        <v>11050</v>
      </c>
      <c r="Q807" s="34">
        <f t="shared" si="1"/>
        <v>50000</v>
      </c>
      <c r="R807" s="995">
        <v>43712.0</v>
      </c>
      <c r="S807" s="246">
        <v>14380.0</v>
      </c>
      <c r="T807" s="641">
        <f t="shared" si="2"/>
        <v>62092</v>
      </c>
      <c r="U807" s="38" t="s">
        <v>11051</v>
      </c>
      <c r="V807" s="39" t="s">
        <v>11052</v>
      </c>
      <c r="W807" s="864">
        <v>571.0</v>
      </c>
      <c r="X807" s="41">
        <v>0.384</v>
      </c>
      <c r="Y807" s="2258">
        <v>14946.0</v>
      </c>
      <c r="Z807" s="402">
        <v>46084.0</v>
      </c>
      <c r="AA807" s="1984" t="s">
        <v>11053</v>
      </c>
      <c r="AB807" s="45" t="s">
        <v>143</v>
      </c>
      <c r="AC807" s="72" t="s">
        <v>11054</v>
      </c>
      <c r="AD807" s="85" t="s">
        <v>6143</v>
      </c>
      <c r="AE807" s="297" t="s">
        <v>11036</v>
      </c>
      <c r="AF807" s="87" t="s">
        <v>11037</v>
      </c>
      <c r="AG807" s="145">
        <v>0.0</v>
      </c>
      <c r="AH807" s="159">
        <v>4000.0</v>
      </c>
      <c r="AI807" s="32" t="s">
        <v>11055</v>
      </c>
      <c r="AJ807" s="806">
        <v>0.539</v>
      </c>
      <c r="AK807" s="263"/>
      <c r="AL807" s="263"/>
      <c r="AM807" s="263"/>
      <c r="AN807" s="263"/>
      <c r="AO807" s="263"/>
      <c r="AP807" s="263"/>
      <c r="AQ807" s="263"/>
      <c r="AR807" s="263"/>
      <c r="AS807" s="263"/>
      <c r="AT807" s="263"/>
      <c r="AU807" s="166"/>
      <c r="AV807" s="166"/>
      <c r="AW807" s="166"/>
      <c r="AX807" s="166"/>
      <c r="AY807" s="166"/>
      <c r="AZ807" s="166"/>
      <c r="BA807" s="166"/>
      <c r="BB807" s="166"/>
      <c r="BC807" s="166"/>
      <c r="BD807" s="166"/>
      <c r="BE807" s="166"/>
      <c r="BF807" s="166"/>
      <c r="BG807" s="166"/>
      <c r="BH807" s="166"/>
      <c r="BI807" s="166"/>
      <c r="BJ807" s="166"/>
      <c r="BK807" s="166"/>
      <c r="BL807" s="166"/>
      <c r="BM807" s="166"/>
      <c r="BN807" s="166"/>
      <c r="BO807" s="166"/>
      <c r="BP807" s="166"/>
      <c r="BQ807" s="166"/>
      <c r="BR807" s="166"/>
      <c r="BS807" s="166"/>
      <c r="BT807" s="166"/>
      <c r="BU807" s="166"/>
      <c r="BV807" s="166"/>
      <c r="BW807" s="166"/>
      <c r="BX807" s="166"/>
      <c r="BY807" s="166"/>
      <c r="BZ807" s="166"/>
      <c r="CA807" s="166"/>
      <c r="CB807" s="166"/>
      <c r="CC807" s="166"/>
      <c r="CD807" s="166"/>
      <c r="CE807" s="166"/>
      <c r="CF807" s="166"/>
      <c r="CG807" s="166"/>
      <c r="CH807" s="166"/>
      <c r="CI807" s="166"/>
      <c r="CJ807" s="166"/>
      <c r="CK807" s="166"/>
      <c r="CL807" s="166"/>
      <c r="CM807" s="166"/>
      <c r="CN807" s="166"/>
      <c r="CO807" s="166"/>
      <c r="CP807" s="166"/>
      <c r="CQ807" s="166"/>
      <c r="CR807" s="166"/>
      <c r="CS807" s="166"/>
      <c r="CT807" s="166"/>
      <c r="CU807" s="166"/>
      <c r="CV807" s="166"/>
      <c r="CW807" s="166"/>
      <c r="CX807" s="166"/>
      <c r="CY807" s="166"/>
      <c r="CZ807" s="166"/>
      <c r="DA807" s="166"/>
      <c r="DB807" s="166"/>
      <c r="DC807" s="166"/>
      <c r="DD807" s="166"/>
      <c r="DE807" s="166"/>
      <c r="DF807" s="166"/>
      <c r="DG807" s="166"/>
      <c r="DH807" s="166"/>
      <c r="DI807" s="166"/>
      <c r="DJ807" s="166"/>
      <c r="DK807" s="166"/>
      <c r="DL807" s="166"/>
      <c r="DM807" s="166"/>
      <c r="DN807" s="166"/>
      <c r="DO807" s="166"/>
      <c r="DP807" s="166"/>
      <c r="DQ807" s="166"/>
      <c r="DR807" s="166"/>
      <c r="DS807" s="166"/>
      <c r="DT807" s="166"/>
      <c r="DU807" s="166"/>
      <c r="DV807" s="166"/>
      <c r="DW807" s="166"/>
      <c r="DX807" s="58" t="str">
        <f t="shared" si="3"/>
        <v/>
      </c>
      <c r="DY807" s="58" t="str">
        <f t="shared" si="4"/>
        <v/>
      </c>
      <c r="DZ807" s="166"/>
      <c r="EA807" s="166"/>
      <c r="EB807" s="59" t="s">
        <v>160</v>
      </c>
    </row>
    <row r="808" ht="12.75" customHeight="1">
      <c r="A808" s="60" t="s">
        <v>11056</v>
      </c>
      <c r="B808" s="324"/>
      <c r="C808" s="61" t="s">
        <v>11057</v>
      </c>
      <c r="D808" s="61" t="s">
        <v>1574</v>
      </c>
      <c r="E808" s="61" t="s">
        <v>1575</v>
      </c>
      <c r="F808" s="32" t="s">
        <v>137</v>
      </c>
      <c r="G808" s="33" t="s">
        <v>205</v>
      </c>
      <c r="H808" s="32"/>
      <c r="I808" s="32" t="s">
        <v>11058</v>
      </c>
      <c r="J808" s="33" t="s">
        <v>265</v>
      </c>
      <c r="K808" s="33" t="s">
        <v>142</v>
      </c>
      <c r="L808" s="32" t="s">
        <v>143</v>
      </c>
      <c r="M808" s="32" t="s">
        <v>144</v>
      </c>
      <c r="N808" s="32" t="s">
        <v>11059</v>
      </c>
      <c r="O808" s="32" t="s">
        <v>146</v>
      </c>
      <c r="P808" s="32" t="s">
        <v>3583</v>
      </c>
      <c r="Q808" s="34">
        <f t="shared" si="1"/>
        <v>30000</v>
      </c>
      <c r="R808" s="2088">
        <v>49140.0</v>
      </c>
      <c r="S808" s="1860">
        <v>16800.0</v>
      </c>
      <c r="T808" s="1175">
        <f t="shared" si="2"/>
        <v>69940</v>
      </c>
      <c r="U808" s="32"/>
      <c r="V808" s="39" t="s">
        <v>149</v>
      </c>
      <c r="W808" s="845">
        <v>63.0</v>
      </c>
      <c r="X808" s="695">
        <v>0.3</v>
      </c>
      <c r="Y808" s="2563">
        <v>38258.0</v>
      </c>
      <c r="Z808" s="1688">
        <v>28982.0</v>
      </c>
      <c r="AA808" s="100" t="s">
        <v>209</v>
      </c>
      <c r="AB808" s="45" t="s">
        <v>143</v>
      </c>
      <c r="AC808" s="2564">
        <v>31000.0</v>
      </c>
      <c r="AD808" s="47" t="s">
        <v>6328</v>
      </c>
      <c r="AE808" s="434" t="s">
        <v>11060</v>
      </c>
      <c r="AF808" s="102" t="s">
        <v>11061</v>
      </c>
      <c r="AG808" s="1544">
        <v>18140.0</v>
      </c>
      <c r="AH808" s="386">
        <v>38940.0</v>
      </c>
      <c r="AI808" s="32" t="s">
        <v>11062</v>
      </c>
      <c r="AJ808" s="531">
        <v>0.62</v>
      </c>
      <c r="AK808" s="61"/>
      <c r="AL808" s="180">
        <v>0.14</v>
      </c>
      <c r="AM808" s="61" t="s">
        <v>156</v>
      </c>
      <c r="AN808" s="61"/>
      <c r="AO808" s="61" t="s">
        <v>156</v>
      </c>
      <c r="AP808" s="61" t="s">
        <v>156</v>
      </c>
      <c r="AQ808" s="531">
        <v>0.62</v>
      </c>
      <c r="AR808" s="33"/>
      <c r="AS808" s="55" t="s">
        <v>157</v>
      </c>
      <c r="AT808" s="32"/>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c r="CJ808" s="56"/>
      <c r="CK808" s="56"/>
      <c r="CL808" s="56"/>
      <c r="CM808" s="56"/>
      <c r="CN808" s="56"/>
      <c r="CO808" s="56"/>
      <c r="CP808" s="56"/>
      <c r="CQ808" s="56"/>
      <c r="CR808" s="56"/>
      <c r="CS808" s="56"/>
      <c r="CT808" s="56"/>
      <c r="CU808" s="56"/>
      <c r="CV808" s="56"/>
      <c r="CW808" s="56"/>
      <c r="CX808" s="56"/>
      <c r="CY808" s="56"/>
      <c r="CZ808" s="56"/>
      <c r="DA808" s="56"/>
      <c r="DB808" s="56"/>
      <c r="DC808" s="56"/>
      <c r="DD808" s="56"/>
      <c r="DE808" s="56"/>
      <c r="DF808" s="56"/>
      <c r="DG808" s="56"/>
      <c r="DH808" s="56"/>
      <c r="DI808" s="56"/>
      <c r="DJ808" s="56"/>
      <c r="DK808" s="56"/>
      <c r="DL808" s="56"/>
      <c r="DM808" s="56"/>
      <c r="DN808" s="56"/>
      <c r="DO808" s="56"/>
      <c r="DP808" s="56"/>
      <c r="DQ808" s="56"/>
      <c r="DR808" s="56"/>
      <c r="DS808" s="56"/>
      <c r="DT808" s="56"/>
      <c r="DU808" s="56"/>
      <c r="DV808" s="56"/>
      <c r="DW808" s="58" t="s">
        <v>159</v>
      </c>
      <c r="DX808" s="58" t="str">
        <f t="shared" si="3"/>
        <v/>
      </c>
      <c r="DY808" s="58" t="str">
        <f t="shared" si="4"/>
        <v>affordable</v>
      </c>
      <c r="DZ808" s="58"/>
      <c r="EA808" s="58"/>
      <c r="EB808" s="59" t="s">
        <v>160</v>
      </c>
    </row>
    <row r="809" ht="12.75" customHeight="1">
      <c r="A809" s="30" t="s">
        <v>11063</v>
      </c>
      <c r="B809" s="31" t="s">
        <v>11064</v>
      </c>
      <c r="C809" s="32" t="s">
        <v>11065</v>
      </c>
      <c r="D809" s="32" t="s">
        <v>11066</v>
      </c>
      <c r="E809" s="32" t="s">
        <v>11067</v>
      </c>
      <c r="F809" s="32" t="s">
        <v>11068</v>
      </c>
      <c r="G809" s="33" t="s">
        <v>205</v>
      </c>
      <c r="H809" s="32"/>
      <c r="I809" s="32" t="s">
        <v>11069</v>
      </c>
      <c r="J809" s="33" t="s">
        <v>265</v>
      </c>
      <c r="K809" s="33" t="s">
        <v>142</v>
      </c>
      <c r="L809" s="32" t="s">
        <v>11070</v>
      </c>
      <c r="M809" s="32" t="s">
        <v>11071</v>
      </c>
      <c r="N809" s="32" t="s">
        <v>11072</v>
      </c>
      <c r="O809" s="32" t="s">
        <v>11073</v>
      </c>
      <c r="P809" s="32" t="s">
        <v>11074</v>
      </c>
      <c r="Q809" s="34">
        <f t="shared" si="1"/>
        <v>30000</v>
      </c>
      <c r="R809" s="122">
        <v>49140.0</v>
      </c>
      <c r="S809" s="885">
        <v>16800.0</v>
      </c>
      <c r="T809" s="1331">
        <f t="shared" si="2"/>
        <v>69940</v>
      </c>
      <c r="U809" s="38" t="s">
        <v>11075</v>
      </c>
      <c r="V809" s="39" t="s">
        <v>11076</v>
      </c>
      <c r="W809" s="854">
        <v>63.0</v>
      </c>
      <c r="X809" s="1770">
        <v>0.299</v>
      </c>
      <c r="Y809" s="2563">
        <v>38258.0</v>
      </c>
      <c r="Z809" s="143">
        <v>28982.0</v>
      </c>
      <c r="AA809" s="100" t="s">
        <v>11077</v>
      </c>
      <c r="AB809" s="45" t="s">
        <v>143</v>
      </c>
      <c r="AC809" s="1643">
        <v>31000.0</v>
      </c>
      <c r="AD809" s="87" t="s">
        <v>6328</v>
      </c>
      <c r="AE809" s="297" t="s">
        <v>11060</v>
      </c>
      <c r="AF809" s="85" t="s">
        <v>11061</v>
      </c>
      <c r="AG809" s="464">
        <v>18140.0</v>
      </c>
      <c r="AH809" s="121">
        <v>38940.0</v>
      </c>
      <c r="AI809" s="32" t="s">
        <v>11078</v>
      </c>
      <c r="AJ809" s="2509">
        <v>0.62</v>
      </c>
      <c r="AK809" s="91"/>
      <c r="AL809" s="91"/>
      <c r="AM809" s="91"/>
      <c r="AN809" s="91"/>
      <c r="AO809" s="91"/>
      <c r="AP809" s="91"/>
      <c r="AQ809" s="91"/>
      <c r="AR809" s="91"/>
      <c r="AS809" s="91"/>
      <c r="AT809" s="91"/>
      <c r="AU809" s="92"/>
      <c r="AV809" s="92"/>
      <c r="AW809" s="92"/>
      <c r="AX809" s="92"/>
      <c r="AY809" s="92"/>
      <c r="AZ809" s="92"/>
      <c r="BA809" s="92"/>
      <c r="BB809" s="92"/>
      <c r="BC809" s="92"/>
      <c r="BD809" s="92"/>
      <c r="BE809" s="92"/>
      <c r="BF809" s="92"/>
      <c r="BG809" s="92"/>
      <c r="BH809" s="92"/>
      <c r="BI809" s="92"/>
      <c r="BJ809" s="92"/>
      <c r="BK809" s="92"/>
      <c r="BL809" s="92"/>
      <c r="BM809" s="92"/>
      <c r="BN809" s="92"/>
      <c r="BO809" s="92"/>
      <c r="BP809" s="92"/>
      <c r="BQ809" s="92"/>
      <c r="BR809" s="92"/>
      <c r="BS809" s="92"/>
      <c r="BT809" s="92"/>
      <c r="BU809" s="92"/>
      <c r="BV809" s="92"/>
      <c r="BW809" s="92"/>
      <c r="BX809" s="92"/>
      <c r="BY809" s="92"/>
      <c r="BZ809" s="92"/>
      <c r="CA809" s="92"/>
      <c r="CB809" s="92"/>
      <c r="CC809" s="92"/>
      <c r="CD809" s="92"/>
      <c r="CE809" s="92"/>
      <c r="CF809" s="92"/>
      <c r="CG809" s="92"/>
      <c r="CH809" s="92"/>
      <c r="CI809" s="92"/>
      <c r="CJ809" s="92"/>
      <c r="CK809" s="92"/>
      <c r="CL809" s="92"/>
      <c r="CM809" s="92"/>
      <c r="CN809" s="92"/>
      <c r="CO809" s="92"/>
      <c r="CP809" s="92"/>
      <c r="CQ809" s="92"/>
      <c r="CR809" s="92"/>
      <c r="CS809" s="92"/>
      <c r="CT809" s="92"/>
      <c r="CU809" s="92"/>
      <c r="CV809" s="92"/>
      <c r="CW809" s="92"/>
      <c r="CX809" s="92"/>
      <c r="CY809" s="92"/>
      <c r="CZ809" s="92"/>
      <c r="DA809" s="92"/>
      <c r="DB809" s="92"/>
      <c r="DC809" s="92"/>
      <c r="DD809" s="92"/>
      <c r="DE809" s="92"/>
      <c r="DF809" s="92"/>
      <c r="DG809" s="92"/>
      <c r="DH809" s="92"/>
      <c r="DI809" s="92"/>
      <c r="DJ809" s="92"/>
      <c r="DK809" s="92"/>
      <c r="DL809" s="92"/>
      <c r="DM809" s="92"/>
      <c r="DN809" s="92"/>
      <c r="DO809" s="92"/>
      <c r="DP809" s="92"/>
      <c r="DQ809" s="92"/>
      <c r="DR809" s="92"/>
      <c r="DS809" s="92"/>
      <c r="DT809" s="92"/>
      <c r="DU809" s="92"/>
      <c r="DV809" s="92"/>
      <c r="DW809" s="92"/>
      <c r="DX809" s="58" t="str">
        <f t="shared" si="3"/>
        <v/>
      </c>
      <c r="DY809" s="58" t="str">
        <f t="shared" si="4"/>
        <v>affordable</v>
      </c>
      <c r="DZ809" s="92"/>
      <c r="EA809" s="92"/>
      <c r="EB809" s="59" t="s">
        <v>160</v>
      </c>
    </row>
    <row r="810" ht="12.75" customHeight="1">
      <c r="A810" s="30" t="s">
        <v>11079</v>
      </c>
      <c r="B810" s="324"/>
      <c r="C810" s="32" t="s">
        <v>6794</v>
      </c>
      <c r="D810" s="32" t="s">
        <v>11080</v>
      </c>
      <c r="E810" s="32" t="s">
        <v>7254</v>
      </c>
      <c r="F810" s="32" t="s">
        <v>324</v>
      </c>
      <c r="G810" s="33" t="s">
        <v>138</v>
      </c>
      <c r="H810" s="32" t="s">
        <v>1056</v>
      </c>
      <c r="I810" s="32" t="s">
        <v>140</v>
      </c>
      <c r="J810" s="33" t="s">
        <v>326</v>
      </c>
      <c r="K810" s="33" t="s">
        <v>142</v>
      </c>
      <c r="L810" s="32" t="s">
        <v>143</v>
      </c>
      <c r="M810" s="32" t="s">
        <v>144</v>
      </c>
      <c r="N810" s="32" t="s">
        <v>11081</v>
      </c>
      <c r="O810" s="32" t="s">
        <v>146</v>
      </c>
      <c r="P810" s="32" t="s">
        <v>171</v>
      </c>
      <c r="Q810" s="34" t="str">
        <f t="shared" si="1"/>
        <v/>
      </c>
      <c r="R810" s="34">
        <v>41400.0</v>
      </c>
      <c r="S810" s="34">
        <v>15386.0</v>
      </c>
      <c r="T810" s="34">
        <f t="shared" si="2"/>
        <v>60786</v>
      </c>
      <c r="U810" s="32"/>
      <c r="V810" s="32" t="s">
        <v>149</v>
      </c>
      <c r="W810" s="32"/>
      <c r="X810" s="83"/>
      <c r="Y810" s="32"/>
      <c r="Z810" s="32"/>
      <c r="AA810" s="32"/>
      <c r="AB810" s="33" t="s">
        <v>143</v>
      </c>
      <c r="AC810" s="34">
        <v>17000.0</v>
      </c>
      <c r="AD810" s="102" t="s">
        <v>11082</v>
      </c>
      <c r="AE810" s="434" t="s">
        <v>11083</v>
      </c>
      <c r="AF810" s="47" t="s">
        <v>11084</v>
      </c>
      <c r="AG810" s="34">
        <v>24400.0</v>
      </c>
      <c r="AH810" s="34">
        <v>43786.0</v>
      </c>
      <c r="AI810" s="32" t="s">
        <v>11085</v>
      </c>
      <c r="AJ810" s="263">
        <v>0.636</v>
      </c>
      <c r="AK810" s="263">
        <v>0.479</v>
      </c>
      <c r="AL810" s="91">
        <v>0.18</v>
      </c>
      <c r="AM810" s="91">
        <v>0.05</v>
      </c>
      <c r="AN810" s="78">
        <v>2662.0</v>
      </c>
      <c r="AO810" s="78">
        <v>1274.0</v>
      </c>
      <c r="AP810" s="78">
        <v>70.0</v>
      </c>
      <c r="AQ810" s="91">
        <v>0.64</v>
      </c>
      <c r="AR810" s="33"/>
      <c r="AS810" s="33" t="s">
        <v>157</v>
      </c>
      <c r="AT810" s="32"/>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c r="CJ810" s="56"/>
      <c r="CK810" s="56"/>
      <c r="CL810" s="56"/>
      <c r="CM810" s="56"/>
      <c r="CN810" s="56"/>
      <c r="CO810" s="56"/>
      <c r="CP810" s="56"/>
      <c r="CQ810" s="56"/>
      <c r="CR810" s="56"/>
      <c r="CS810" s="56"/>
      <c r="CT810" s="56"/>
      <c r="CU810" s="56"/>
      <c r="CV810" s="56"/>
      <c r="CW810" s="56"/>
      <c r="CX810" s="56"/>
      <c r="CY810" s="56"/>
      <c r="CZ810" s="56"/>
      <c r="DA810" s="56"/>
      <c r="DB810" s="56"/>
      <c r="DC810" s="56"/>
      <c r="DD810" s="56"/>
      <c r="DE810" s="56"/>
      <c r="DF810" s="56"/>
      <c r="DG810" s="56"/>
      <c r="DH810" s="56"/>
      <c r="DI810" s="56"/>
      <c r="DJ810" s="56"/>
      <c r="DK810" s="56"/>
      <c r="DL810" s="56"/>
      <c r="DM810" s="56"/>
      <c r="DN810" s="56"/>
      <c r="DO810" s="56"/>
      <c r="DP810" s="56"/>
      <c r="DQ810" s="56"/>
      <c r="DR810" s="56"/>
      <c r="DS810" s="56"/>
      <c r="DT810" s="56"/>
      <c r="DU810" s="56"/>
      <c r="DV810" s="56"/>
      <c r="DW810" s="58" t="s">
        <v>159</v>
      </c>
      <c r="DX810" s="58" t="str">
        <f t="shared" si="3"/>
        <v/>
      </c>
      <c r="DY810" s="58" t="str">
        <f t="shared" si="4"/>
        <v/>
      </c>
      <c r="DZ810" s="58"/>
      <c r="EA810" s="58"/>
      <c r="EB810" s="59" t="s">
        <v>160</v>
      </c>
    </row>
    <row r="811" ht="12.75" customHeight="1">
      <c r="A811" s="60" t="s">
        <v>11086</v>
      </c>
      <c r="B811" s="31" t="s">
        <v>11087</v>
      </c>
      <c r="C811" s="61" t="s">
        <v>11088</v>
      </c>
      <c r="D811" s="61" t="s">
        <v>11089</v>
      </c>
      <c r="E811" s="61" t="s">
        <v>11090</v>
      </c>
      <c r="F811" s="32" t="s">
        <v>11091</v>
      </c>
      <c r="G811" s="33" t="s">
        <v>138</v>
      </c>
      <c r="H811" s="32" t="s">
        <v>11092</v>
      </c>
      <c r="I811" s="32" t="s">
        <v>11093</v>
      </c>
      <c r="J811" s="33" t="s">
        <v>326</v>
      </c>
      <c r="K811" s="33" t="s">
        <v>142</v>
      </c>
      <c r="L811" s="32" t="s">
        <v>11094</v>
      </c>
      <c r="M811" s="32" t="s">
        <v>11095</v>
      </c>
      <c r="N811" s="32" t="s">
        <v>11096</v>
      </c>
      <c r="O811" s="32" t="s">
        <v>11097</v>
      </c>
      <c r="P811" s="32" t="s">
        <v>11098</v>
      </c>
      <c r="Q811" s="34" t="str">
        <f t="shared" si="1"/>
        <v/>
      </c>
      <c r="R811" s="785">
        <v>41400.0</v>
      </c>
      <c r="S811" s="225">
        <v>15386.0</v>
      </c>
      <c r="T811" s="2246">
        <f t="shared" si="2"/>
        <v>60786</v>
      </c>
      <c r="U811" s="38" t="s">
        <v>11099</v>
      </c>
      <c r="V811" s="39" t="s">
        <v>11100</v>
      </c>
      <c r="W811" s="61"/>
      <c r="X811" s="273"/>
      <c r="Y811" s="61"/>
      <c r="Z811" s="61"/>
      <c r="AA811" s="61"/>
      <c r="AB811" s="45" t="s">
        <v>143</v>
      </c>
      <c r="AC811" s="274">
        <v>17000.0</v>
      </c>
      <c r="AD811" s="85" t="s">
        <v>11082</v>
      </c>
      <c r="AE811" s="297" t="s">
        <v>11083</v>
      </c>
      <c r="AF811" s="87" t="s">
        <v>11084</v>
      </c>
      <c r="AG811" s="1252">
        <v>24400.0</v>
      </c>
      <c r="AH811" s="594">
        <v>43786.0</v>
      </c>
      <c r="AI811" s="32" t="s">
        <v>11101</v>
      </c>
      <c r="AJ811" s="1307">
        <v>0.636</v>
      </c>
      <c r="AK811" s="263"/>
      <c r="AL811" s="263"/>
      <c r="AM811" s="263"/>
      <c r="AN811" s="263"/>
      <c r="AO811" s="263"/>
      <c r="AP811" s="263"/>
      <c r="AQ811" s="263"/>
      <c r="AR811" s="263"/>
      <c r="AS811" s="263"/>
      <c r="AT811" s="263"/>
      <c r="AU811" s="166"/>
      <c r="AV811" s="166"/>
      <c r="AW811" s="166"/>
      <c r="AX811" s="166"/>
      <c r="AY811" s="166"/>
      <c r="AZ811" s="166"/>
      <c r="BA811" s="166"/>
      <c r="BB811" s="166"/>
      <c r="BC811" s="166"/>
      <c r="BD811" s="166"/>
      <c r="BE811" s="166"/>
      <c r="BF811" s="166"/>
      <c r="BG811" s="166"/>
      <c r="BH811" s="166"/>
      <c r="BI811" s="166"/>
      <c r="BJ811" s="166"/>
      <c r="BK811" s="166"/>
      <c r="BL811" s="166"/>
      <c r="BM811" s="166"/>
      <c r="BN811" s="166"/>
      <c r="BO811" s="166"/>
      <c r="BP811" s="166"/>
      <c r="BQ811" s="166"/>
      <c r="BR811" s="166"/>
      <c r="BS811" s="166"/>
      <c r="BT811" s="166"/>
      <c r="BU811" s="166"/>
      <c r="BV811" s="166"/>
      <c r="BW811" s="166"/>
      <c r="BX811" s="166"/>
      <c r="BY811" s="166"/>
      <c r="BZ811" s="166"/>
      <c r="CA811" s="166"/>
      <c r="CB811" s="166"/>
      <c r="CC811" s="166"/>
      <c r="CD811" s="166"/>
      <c r="CE811" s="166"/>
      <c r="CF811" s="166"/>
      <c r="CG811" s="166"/>
      <c r="CH811" s="166"/>
      <c r="CI811" s="166"/>
      <c r="CJ811" s="166"/>
      <c r="CK811" s="166"/>
      <c r="CL811" s="166"/>
      <c r="CM811" s="166"/>
      <c r="CN811" s="166"/>
      <c r="CO811" s="166"/>
      <c r="CP811" s="166"/>
      <c r="CQ811" s="166"/>
      <c r="CR811" s="166"/>
      <c r="CS811" s="166"/>
      <c r="CT811" s="166"/>
      <c r="CU811" s="166"/>
      <c r="CV811" s="166"/>
      <c r="CW811" s="166"/>
      <c r="CX811" s="166"/>
      <c r="CY811" s="166"/>
      <c r="CZ811" s="166"/>
      <c r="DA811" s="166"/>
      <c r="DB811" s="166"/>
      <c r="DC811" s="166"/>
      <c r="DD811" s="166"/>
      <c r="DE811" s="166"/>
      <c r="DF811" s="166"/>
      <c r="DG811" s="166"/>
      <c r="DH811" s="166"/>
      <c r="DI811" s="166"/>
      <c r="DJ811" s="166"/>
      <c r="DK811" s="166"/>
      <c r="DL811" s="166"/>
      <c r="DM811" s="166"/>
      <c r="DN811" s="166"/>
      <c r="DO811" s="166"/>
      <c r="DP811" s="166"/>
      <c r="DQ811" s="166"/>
      <c r="DR811" s="166"/>
      <c r="DS811" s="166"/>
      <c r="DT811" s="166"/>
      <c r="DU811" s="166"/>
      <c r="DV811" s="166"/>
      <c r="DW811" s="166"/>
      <c r="DX811" s="58" t="str">
        <f t="shared" si="3"/>
        <v/>
      </c>
      <c r="DY811" s="58" t="str">
        <f t="shared" si="4"/>
        <v/>
      </c>
      <c r="DZ811" s="166"/>
      <c r="EA811" s="166"/>
      <c r="EB811" s="59" t="s">
        <v>160</v>
      </c>
    </row>
    <row r="812" ht="12.75" customHeight="1">
      <c r="A812" s="60" t="s">
        <v>11102</v>
      </c>
      <c r="B812" s="324"/>
      <c r="C812" s="61" t="s">
        <v>11103</v>
      </c>
      <c r="D812" s="61" t="s">
        <v>2162</v>
      </c>
      <c r="E812" s="61" t="s">
        <v>2163</v>
      </c>
      <c r="F812" s="32" t="s">
        <v>137</v>
      </c>
      <c r="G812" s="32" t="s">
        <v>2164</v>
      </c>
      <c r="H812" s="32"/>
      <c r="I812" s="32" t="s">
        <v>11104</v>
      </c>
      <c r="J812" s="33" t="s">
        <v>265</v>
      </c>
      <c r="K812" s="33" t="s">
        <v>142</v>
      </c>
      <c r="L812" s="32" t="s">
        <v>143</v>
      </c>
      <c r="M812" s="32" t="s">
        <v>745</v>
      </c>
      <c r="N812" s="32" t="s">
        <v>11105</v>
      </c>
      <c r="O812" s="32" t="s">
        <v>146</v>
      </c>
      <c r="P812" s="32" t="s">
        <v>171</v>
      </c>
      <c r="Q812" s="34">
        <f t="shared" si="1"/>
        <v>35000</v>
      </c>
      <c r="R812" s="151">
        <v>61434.0</v>
      </c>
      <c r="S812" s="1247">
        <v>17759.0</v>
      </c>
      <c r="T812" s="1952">
        <f t="shared" si="2"/>
        <v>83193</v>
      </c>
      <c r="U812" s="32"/>
      <c r="V812" s="39" t="s">
        <v>149</v>
      </c>
      <c r="W812" s="391">
        <v>179.0</v>
      </c>
      <c r="X812" s="2533">
        <v>0.92</v>
      </c>
      <c r="Y812" s="583">
        <v>45790.0</v>
      </c>
      <c r="Z812" s="1607">
        <v>34599.0</v>
      </c>
      <c r="AA812" s="2565" t="s">
        <v>11106</v>
      </c>
      <c r="AB812" s="45" t="s">
        <v>143</v>
      </c>
      <c r="AC812" s="744">
        <v>33000.0</v>
      </c>
      <c r="AD812" s="102" t="s">
        <v>11107</v>
      </c>
      <c r="AE812" s="434" t="s">
        <v>11108</v>
      </c>
      <c r="AF812" s="47" t="s">
        <v>11109</v>
      </c>
      <c r="AG812" s="1075">
        <v>28434.0</v>
      </c>
      <c r="AH812" s="1412">
        <v>50193.0</v>
      </c>
      <c r="AI812" s="32" t="s">
        <v>11110</v>
      </c>
      <c r="AJ812" s="2037">
        <v>0.712</v>
      </c>
      <c r="AK812" s="1635">
        <v>0.583</v>
      </c>
      <c r="AL812" s="1084">
        <v>0.11</v>
      </c>
      <c r="AM812" s="76">
        <v>0.09</v>
      </c>
      <c r="AN812" s="899">
        <v>921.0</v>
      </c>
      <c r="AO812" s="649">
        <v>537.0</v>
      </c>
      <c r="AP812" s="559">
        <v>48.0</v>
      </c>
      <c r="AQ812" s="1802">
        <v>0.556</v>
      </c>
      <c r="AR812" s="32"/>
      <c r="AS812" s="79" t="s">
        <v>173</v>
      </c>
      <c r="AT812" s="61"/>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c r="CJ812" s="56"/>
      <c r="CK812" s="56"/>
      <c r="CL812" s="56"/>
      <c r="CM812" s="56"/>
      <c r="CN812" s="56"/>
      <c r="CO812" s="56"/>
      <c r="CP812" s="56"/>
      <c r="CQ812" s="56"/>
      <c r="CR812" s="56"/>
      <c r="CS812" s="56"/>
      <c r="CT812" s="56"/>
      <c r="CU812" s="56"/>
      <c r="CV812" s="56"/>
      <c r="CW812" s="56"/>
      <c r="CX812" s="56"/>
      <c r="CY812" s="56"/>
      <c r="CZ812" s="56"/>
      <c r="DA812" s="56"/>
      <c r="DB812" s="56"/>
      <c r="DC812" s="56"/>
      <c r="DD812" s="56"/>
      <c r="DE812" s="56"/>
      <c r="DF812" s="56"/>
      <c r="DG812" s="56"/>
      <c r="DH812" s="56"/>
      <c r="DI812" s="56"/>
      <c r="DJ812" s="56"/>
      <c r="DK812" s="56"/>
      <c r="DL812" s="56"/>
      <c r="DM812" s="56"/>
      <c r="DN812" s="56"/>
      <c r="DO812" s="56"/>
      <c r="DP812" s="56"/>
      <c r="DQ812" s="56"/>
      <c r="DR812" s="56"/>
      <c r="DS812" s="56"/>
      <c r="DT812" s="56"/>
      <c r="DU812" s="56"/>
      <c r="DV812" s="56"/>
      <c r="DW812" s="58" t="s">
        <v>159</v>
      </c>
      <c r="DX812" s="58" t="str">
        <f t="shared" si="3"/>
        <v/>
      </c>
      <c r="DY812" s="58" t="str">
        <f t="shared" si="4"/>
        <v/>
      </c>
      <c r="DZ812" s="58"/>
      <c r="EA812" s="58"/>
      <c r="EB812" s="59" t="s">
        <v>160</v>
      </c>
    </row>
    <row r="813" ht="12.75" customHeight="1">
      <c r="A813" s="30" t="s">
        <v>11111</v>
      </c>
      <c r="B813" s="31" t="s">
        <v>11112</v>
      </c>
      <c r="C813" s="32" t="s">
        <v>11113</v>
      </c>
      <c r="D813" s="32" t="s">
        <v>11114</v>
      </c>
      <c r="E813" s="32" t="s">
        <v>11115</v>
      </c>
      <c r="F813" s="32" t="s">
        <v>11116</v>
      </c>
      <c r="G813" s="32" t="s">
        <v>11117</v>
      </c>
      <c r="H813" s="32"/>
      <c r="I813" s="32" t="s">
        <v>11118</v>
      </c>
      <c r="J813" s="33" t="s">
        <v>265</v>
      </c>
      <c r="K813" s="33" t="s">
        <v>142</v>
      </c>
      <c r="L813" s="32" t="s">
        <v>11119</v>
      </c>
      <c r="M813" s="32" t="s">
        <v>11120</v>
      </c>
      <c r="N813" s="32" t="s">
        <v>11121</v>
      </c>
      <c r="O813" s="32" t="s">
        <v>11122</v>
      </c>
      <c r="P813" s="32" t="s">
        <v>11123</v>
      </c>
      <c r="Q813" s="34">
        <f t="shared" si="1"/>
        <v>35000</v>
      </c>
      <c r="R813" s="479">
        <v>61434.0</v>
      </c>
      <c r="S813" s="369">
        <v>17759.0</v>
      </c>
      <c r="T813" s="843">
        <f t="shared" si="2"/>
        <v>83193</v>
      </c>
      <c r="U813" s="38" t="s">
        <v>11124</v>
      </c>
      <c r="V813" s="39" t="s">
        <v>11125</v>
      </c>
      <c r="W813" s="282">
        <v>179.0</v>
      </c>
      <c r="X813" s="469">
        <v>0.923</v>
      </c>
      <c r="Y813" s="583">
        <v>45790.0</v>
      </c>
      <c r="Z813" s="2202">
        <v>34599.0</v>
      </c>
      <c r="AA813" s="2565" t="s">
        <v>11126</v>
      </c>
      <c r="AB813" s="45" t="s">
        <v>143</v>
      </c>
      <c r="AC813" s="2566">
        <v>33000.0</v>
      </c>
      <c r="AD813" s="85" t="s">
        <v>11107</v>
      </c>
      <c r="AE813" s="297" t="s">
        <v>11108</v>
      </c>
      <c r="AF813" s="87" t="s">
        <v>11109</v>
      </c>
      <c r="AG813" s="1757">
        <v>28434.0</v>
      </c>
      <c r="AH813" s="362">
        <v>50193.0</v>
      </c>
      <c r="AI813" s="32" t="s">
        <v>11127</v>
      </c>
      <c r="AJ813" s="262">
        <v>0.712</v>
      </c>
      <c r="AK813" s="263"/>
      <c r="AL813" s="263"/>
      <c r="AM813" s="263"/>
      <c r="AN813" s="263"/>
      <c r="AO813" s="263"/>
      <c r="AP813" s="263"/>
      <c r="AQ813" s="263"/>
      <c r="AR813" s="263"/>
      <c r="AS813" s="263"/>
      <c r="AT813" s="263"/>
      <c r="AU813" s="166"/>
      <c r="AV813" s="166"/>
      <c r="AW813" s="166"/>
      <c r="AX813" s="166"/>
      <c r="AY813" s="166"/>
      <c r="AZ813" s="166"/>
      <c r="BA813" s="166"/>
      <c r="BB813" s="166"/>
      <c r="BC813" s="166"/>
      <c r="BD813" s="166"/>
      <c r="BE813" s="166"/>
      <c r="BF813" s="166"/>
      <c r="BG813" s="166"/>
      <c r="BH813" s="166"/>
      <c r="BI813" s="166"/>
      <c r="BJ813" s="166"/>
      <c r="BK813" s="166"/>
      <c r="BL813" s="166"/>
      <c r="BM813" s="166"/>
      <c r="BN813" s="166"/>
      <c r="BO813" s="166"/>
      <c r="BP813" s="166"/>
      <c r="BQ813" s="166"/>
      <c r="BR813" s="166"/>
      <c r="BS813" s="166"/>
      <c r="BT813" s="166"/>
      <c r="BU813" s="166"/>
      <c r="BV813" s="166"/>
      <c r="BW813" s="166"/>
      <c r="BX813" s="166"/>
      <c r="BY813" s="166"/>
      <c r="BZ813" s="166"/>
      <c r="CA813" s="166"/>
      <c r="CB813" s="166"/>
      <c r="CC813" s="166"/>
      <c r="CD813" s="166"/>
      <c r="CE813" s="166"/>
      <c r="CF813" s="166"/>
      <c r="CG813" s="166"/>
      <c r="CH813" s="166"/>
      <c r="CI813" s="166"/>
      <c r="CJ813" s="166"/>
      <c r="CK813" s="166"/>
      <c r="CL813" s="166"/>
      <c r="CM813" s="166"/>
      <c r="CN813" s="166"/>
      <c r="CO813" s="166"/>
      <c r="CP813" s="166"/>
      <c r="CQ813" s="166"/>
      <c r="CR813" s="166"/>
      <c r="CS813" s="166"/>
      <c r="CT813" s="166"/>
      <c r="CU813" s="166"/>
      <c r="CV813" s="166"/>
      <c r="CW813" s="166"/>
      <c r="CX813" s="166"/>
      <c r="CY813" s="166"/>
      <c r="CZ813" s="166"/>
      <c r="DA813" s="166"/>
      <c r="DB813" s="166"/>
      <c r="DC813" s="166"/>
      <c r="DD813" s="166"/>
      <c r="DE813" s="166"/>
      <c r="DF813" s="166"/>
      <c r="DG813" s="166"/>
      <c r="DH813" s="166"/>
      <c r="DI813" s="166"/>
      <c r="DJ813" s="166"/>
      <c r="DK813" s="166"/>
      <c r="DL813" s="166"/>
      <c r="DM813" s="166"/>
      <c r="DN813" s="166"/>
      <c r="DO813" s="166"/>
      <c r="DP813" s="166"/>
      <c r="DQ813" s="166"/>
      <c r="DR813" s="166"/>
      <c r="DS813" s="166"/>
      <c r="DT813" s="166"/>
      <c r="DU813" s="166"/>
      <c r="DV813" s="166"/>
      <c r="DW813" s="166"/>
      <c r="DX813" s="58" t="str">
        <f t="shared" si="3"/>
        <v/>
      </c>
      <c r="DY813" s="58" t="str">
        <f t="shared" si="4"/>
        <v/>
      </c>
      <c r="DZ813" s="166"/>
      <c r="EA813" s="166"/>
      <c r="EB813" s="59" t="s">
        <v>160</v>
      </c>
    </row>
    <row r="814" ht="12.75" customHeight="1">
      <c r="A814" s="30" t="s">
        <v>11128</v>
      </c>
      <c r="B814" s="324"/>
      <c r="C814" s="32" t="s">
        <v>11129</v>
      </c>
      <c r="D814" s="32" t="s">
        <v>203</v>
      </c>
      <c r="E814" s="32" t="s">
        <v>204</v>
      </c>
      <c r="F814" s="32" t="s">
        <v>137</v>
      </c>
      <c r="G814" s="33" t="s">
        <v>205</v>
      </c>
      <c r="H814" s="32"/>
      <c r="I814" s="32" t="s">
        <v>11130</v>
      </c>
      <c r="J814" s="33" t="s">
        <v>141</v>
      </c>
      <c r="K814" s="33" t="s">
        <v>142</v>
      </c>
      <c r="L814" s="32" t="s">
        <v>143</v>
      </c>
      <c r="M814" s="32" t="s">
        <v>144</v>
      </c>
      <c r="N814" s="32" t="s">
        <v>11131</v>
      </c>
      <c r="O814" s="32" t="s">
        <v>146</v>
      </c>
      <c r="P814" s="32" t="s">
        <v>835</v>
      </c>
      <c r="Q814" s="34">
        <f t="shared" si="1"/>
        <v>35000</v>
      </c>
      <c r="R814" s="1251">
        <v>32946.0</v>
      </c>
      <c r="S814" s="2506">
        <v>10428.0</v>
      </c>
      <c r="T814" s="1483">
        <f t="shared" si="2"/>
        <v>47374</v>
      </c>
      <c r="U814" s="32"/>
      <c r="V814" s="100" t="s">
        <v>592</v>
      </c>
      <c r="W814" s="110">
        <v>124.0</v>
      </c>
      <c r="X814" s="801">
        <v>0.67</v>
      </c>
      <c r="Y814" s="2182">
        <v>15294.0</v>
      </c>
      <c r="Z814" s="143">
        <v>31744.0</v>
      </c>
      <c r="AA814" s="2291" t="s">
        <v>1877</v>
      </c>
      <c r="AB814" s="71" t="s">
        <v>143</v>
      </c>
      <c r="AC814" s="32"/>
      <c r="AD814" s="102"/>
      <c r="AE814" s="102"/>
      <c r="AF814" s="102"/>
      <c r="AG814" s="32"/>
      <c r="AH814" s="32"/>
      <c r="AI814" s="32"/>
      <c r="AJ814" s="1106">
        <v>0.8</v>
      </c>
      <c r="AK814" s="2315">
        <v>0.23</v>
      </c>
      <c r="AL814" s="312">
        <v>0.12</v>
      </c>
      <c r="AM814" s="32" t="s">
        <v>156</v>
      </c>
      <c r="AN814" s="32"/>
      <c r="AO814" s="32" t="s">
        <v>156</v>
      </c>
      <c r="AP814" s="32"/>
      <c r="AQ814" s="1082">
        <v>0.77</v>
      </c>
      <c r="AR814" s="33"/>
      <c r="AS814" s="55" t="s">
        <v>157</v>
      </c>
      <c r="AT814" s="32"/>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c r="CJ814" s="56"/>
      <c r="CK814" s="56"/>
      <c r="CL814" s="56"/>
      <c r="CM814" s="56"/>
      <c r="CN814" s="56"/>
      <c r="CO814" s="56"/>
      <c r="CP814" s="56"/>
      <c r="CQ814" s="56"/>
      <c r="CR814" s="56"/>
      <c r="CS814" s="56"/>
      <c r="CT814" s="56"/>
      <c r="CU814" s="56"/>
      <c r="CV814" s="56"/>
      <c r="CW814" s="56"/>
      <c r="CX814" s="56"/>
      <c r="CY814" s="56"/>
      <c r="CZ814" s="56"/>
      <c r="DA814" s="56"/>
      <c r="DB814" s="56"/>
      <c r="DC814" s="56"/>
      <c r="DD814" s="56"/>
      <c r="DE814" s="56"/>
      <c r="DF814" s="56"/>
      <c r="DG814" s="56"/>
      <c r="DH814" s="56"/>
      <c r="DI814" s="56"/>
      <c r="DJ814" s="56"/>
      <c r="DK814" s="56"/>
      <c r="DL814" s="56"/>
      <c r="DM814" s="56"/>
      <c r="DN814" s="56"/>
      <c r="DO814" s="56"/>
      <c r="DP814" s="56"/>
      <c r="DQ814" s="56"/>
      <c r="DR814" s="56"/>
      <c r="DS814" s="56"/>
      <c r="DT814" s="56"/>
      <c r="DU814" s="56"/>
      <c r="DV814" s="56"/>
      <c r="DW814" s="58" t="s">
        <v>159</v>
      </c>
      <c r="DX814" s="58" t="str">
        <f t="shared" si="3"/>
        <v/>
      </c>
      <c r="DY814" s="58" t="str">
        <f t="shared" si="4"/>
        <v/>
      </c>
      <c r="DZ814" s="58"/>
      <c r="EA814" s="58"/>
      <c r="EB814" s="59" t="s">
        <v>160</v>
      </c>
    </row>
    <row r="815" ht="12.75" customHeight="1">
      <c r="A815" s="60" t="s">
        <v>11132</v>
      </c>
      <c r="B815" s="31" t="s">
        <v>11133</v>
      </c>
      <c r="C815" s="61" t="s">
        <v>11134</v>
      </c>
      <c r="D815" s="61" t="s">
        <v>11135</v>
      </c>
      <c r="E815" s="61" t="s">
        <v>11136</v>
      </c>
      <c r="F815" s="32" t="s">
        <v>11137</v>
      </c>
      <c r="G815" s="33" t="s">
        <v>205</v>
      </c>
      <c r="H815" s="32"/>
      <c r="I815" s="32" t="s">
        <v>11138</v>
      </c>
      <c r="J815" s="33" t="s">
        <v>141</v>
      </c>
      <c r="K815" s="33" t="s">
        <v>142</v>
      </c>
      <c r="L815" s="32" t="s">
        <v>11139</v>
      </c>
      <c r="M815" s="32" t="s">
        <v>11140</v>
      </c>
      <c r="N815" s="32" t="s">
        <v>11141</v>
      </c>
      <c r="O815" s="32" t="s">
        <v>11142</v>
      </c>
      <c r="P815" s="32" t="s">
        <v>11143</v>
      </c>
      <c r="Q815" s="34">
        <f t="shared" si="1"/>
        <v>35000</v>
      </c>
      <c r="R815" s="831">
        <v>32946.0</v>
      </c>
      <c r="S815" s="1098">
        <v>10428.0</v>
      </c>
      <c r="T815" s="379">
        <f t="shared" si="2"/>
        <v>47374</v>
      </c>
      <c r="U815" s="38" t="s">
        <v>11144</v>
      </c>
      <c r="V815" s="100" t="s">
        <v>11145</v>
      </c>
      <c r="W815" s="110">
        <v>124.0</v>
      </c>
      <c r="X815" s="812">
        <v>0.674</v>
      </c>
      <c r="Y815" s="2182">
        <v>15294.0</v>
      </c>
      <c r="Z815" s="294">
        <v>31744.0</v>
      </c>
      <c r="AA815" s="2291" t="s">
        <v>11146</v>
      </c>
      <c r="AB815" s="71" t="s">
        <v>11147</v>
      </c>
      <c r="AC815" s="61"/>
      <c r="AD815" s="85"/>
      <c r="AE815" s="85"/>
      <c r="AF815" s="85"/>
      <c r="AG815" s="61"/>
      <c r="AH815" s="61"/>
      <c r="AI815" s="32"/>
      <c r="AJ815" s="119">
        <v>0.8</v>
      </c>
      <c r="AK815" s="91"/>
      <c r="AL815" s="91"/>
      <c r="AM815" s="91"/>
      <c r="AN815" s="91"/>
      <c r="AO815" s="91"/>
      <c r="AP815" s="91"/>
      <c r="AQ815" s="91"/>
      <c r="AR815" s="91"/>
      <c r="AS815" s="91"/>
      <c r="AT815" s="91"/>
      <c r="AU815" s="92"/>
      <c r="AV815" s="92"/>
      <c r="AW815" s="92"/>
      <c r="AX815" s="92"/>
      <c r="AY815" s="92"/>
      <c r="AZ815" s="92"/>
      <c r="BA815" s="92"/>
      <c r="BB815" s="92"/>
      <c r="BC815" s="92"/>
      <c r="BD815" s="92"/>
      <c r="BE815" s="92"/>
      <c r="BF815" s="92"/>
      <c r="BG815" s="92"/>
      <c r="BH815" s="92"/>
      <c r="BI815" s="92"/>
      <c r="BJ815" s="92"/>
      <c r="BK815" s="92"/>
      <c r="BL815" s="92"/>
      <c r="BM815" s="92"/>
      <c r="BN815" s="92"/>
      <c r="BO815" s="92"/>
      <c r="BP815" s="92"/>
      <c r="BQ815" s="92"/>
      <c r="BR815" s="92"/>
      <c r="BS815" s="92"/>
      <c r="BT815" s="92"/>
      <c r="BU815" s="92"/>
      <c r="BV815" s="92"/>
      <c r="BW815" s="92"/>
      <c r="BX815" s="92"/>
      <c r="BY815" s="92"/>
      <c r="BZ815" s="92"/>
      <c r="CA815" s="92"/>
      <c r="CB815" s="92"/>
      <c r="CC815" s="92"/>
      <c r="CD815" s="92"/>
      <c r="CE815" s="92"/>
      <c r="CF815" s="92"/>
      <c r="CG815" s="92"/>
      <c r="CH815" s="92"/>
      <c r="CI815" s="92"/>
      <c r="CJ815" s="92"/>
      <c r="CK815" s="92"/>
      <c r="CL815" s="92"/>
      <c r="CM815" s="92"/>
      <c r="CN815" s="92"/>
      <c r="CO815" s="92"/>
      <c r="CP815" s="92"/>
      <c r="CQ815" s="92"/>
      <c r="CR815" s="92"/>
      <c r="CS815" s="92"/>
      <c r="CT815" s="92"/>
      <c r="CU815" s="92"/>
      <c r="CV815" s="92"/>
      <c r="CW815" s="92"/>
      <c r="CX815" s="92"/>
      <c r="CY815" s="92"/>
      <c r="CZ815" s="92"/>
      <c r="DA815" s="92"/>
      <c r="DB815" s="92"/>
      <c r="DC815" s="92"/>
      <c r="DD815" s="92"/>
      <c r="DE815" s="92"/>
      <c r="DF815" s="92"/>
      <c r="DG815" s="92"/>
      <c r="DH815" s="92"/>
      <c r="DI815" s="92"/>
      <c r="DJ815" s="92"/>
      <c r="DK815" s="92"/>
      <c r="DL815" s="92"/>
      <c r="DM815" s="92"/>
      <c r="DN815" s="92"/>
      <c r="DO815" s="92"/>
      <c r="DP815" s="92"/>
      <c r="DQ815" s="92"/>
      <c r="DR815" s="92"/>
      <c r="DS815" s="92"/>
      <c r="DT815" s="92"/>
      <c r="DU815" s="92"/>
      <c r="DV815" s="92"/>
      <c r="DW815" s="92"/>
      <c r="DX815" s="58" t="str">
        <f t="shared" si="3"/>
        <v/>
      </c>
      <c r="DY815" s="58" t="str">
        <f t="shared" si="4"/>
        <v/>
      </c>
      <c r="DZ815" s="92"/>
      <c r="EA815" s="92"/>
      <c r="EB815" s="59" t="s">
        <v>160</v>
      </c>
    </row>
    <row r="816" ht="12.75" customHeight="1">
      <c r="A816" s="60" t="s">
        <v>11148</v>
      </c>
      <c r="B816" s="324"/>
      <c r="C816" s="61" t="s">
        <v>11149</v>
      </c>
      <c r="D816" s="61" t="s">
        <v>1101</v>
      </c>
      <c r="E816" s="61" t="s">
        <v>1102</v>
      </c>
      <c r="F816" s="32" t="s">
        <v>137</v>
      </c>
      <c r="G816" s="33" t="s">
        <v>205</v>
      </c>
      <c r="H816" s="32"/>
      <c r="I816" s="32" t="s">
        <v>11150</v>
      </c>
      <c r="J816" s="33" t="s">
        <v>167</v>
      </c>
      <c r="K816" s="33" t="s">
        <v>142</v>
      </c>
      <c r="L816" s="32" t="s">
        <v>143</v>
      </c>
      <c r="M816" s="32" t="s">
        <v>745</v>
      </c>
      <c r="N816" s="32" t="s">
        <v>11151</v>
      </c>
      <c r="O816" s="32" t="s">
        <v>146</v>
      </c>
      <c r="P816" s="32" t="s">
        <v>950</v>
      </c>
      <c r="Q816" s="34" t="str">
        <f t="shared" si="1"/>
        <v/>
      </c>
      <c r="R816" s="152">
        <v>44172.0</v>
      </c>
      <c r="S816" s="1369">
        <v>15000.0</v>
      </c>
      <c r="T816" s="360">
        <f t="shared" si="2"/>
        <v>63172</v>
      </c>
      <c r="U816" s="32"/>
      <c r="V816" s="71" t="s">
        <v>1512</v>
      </c>
      <c r="W816" s="40">
        <v>116.0</v>
      </c>
      <c r="X816" s="2567">
        <v>0.84</v>
      </c>
      <c r="Y816" s="125">
        <v>43866.0</v>
      </c>
      <c r="Z816" s="61"/>
      <c r="AA816" s="746" t="s">
        <v>3379</v>
      </c>
      <c r="AB816" s="45" t="s">
        <v>143</v>
      </c>
      <c r="AC816" s="61" t="s">
        <v>749</v>
      </c>
      <c r="AD816" s="47" t="s">
        <v>1966</v>
      </c>
      <c r="AE816" s="434" t="s">
        <v>11152</v>
      </c>
      <c r="AF816" s="102" t="s">
        <v>8222</v>
      </c>
      <c r="AG816" s="61"/>
      <c r="AH816" s="61"/>
      <c r="AI816" s="32"/>
      <c r="AJ816" s="51">
        <v>0.78</v>
      </c>
      <c r="AK816" s="999">
        <v>0.55</v>
      </c>
      <c r="AL816" s="148">
        <v>0.13</v>
      </c>
      <c r="AM816" s="61" t="s">
        <v>156</v>
      </c>
      <c r="AN816" s="61"/>
      <c r="AO816" s="61" t="s">
        <v>156</v>
      </c>
      <c r="AP816" s="61"/>
      <c r="AQ816" s="51">
        <v>0.78</v>
      </c>
      <c r="AR816" s="33"/>
      <c r="AS816" s="55" t="s">
        <v>157</v>
      </c>
      <c r="AT816" s="61"/>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c r="CJ816" s="56"/>
      <c r="CK816" s="56"/>
      <c r="CL816" s="56"/>
      <c r="CM816" s="56"/>
      <c r="CN816" s="56"/>
      <c r="CO816" s="56"/>
      <c r="CP816" s="56"/>
      <c r="CQ816" s="56"/>
      <c r="CR816" s="56"/>
      <c r="CS816" s="56"/>
      <c r="CT816" s="56"/>
      <c r="CU816" s="56"/>
      <c r="CV816" s="56"/>
      <c r="CW816" s="56"/>
      <c r="CX816" s="56"/>
      <c r="CY816" s="56"/>
      <c r="CZ816" s="56"/>
      <c r="DA816" s="56"/>
      <c r="DB816" s="56"/>
      <c r="DC816" s="56"/>
      <c r="DD816" s="56"/>
      <c r="DE816" s="56"/>
      <c r="DF816" s="56"/>
      <c r="DG816" s="56"/>
      <c r="DH816" s="56"/>
      <c r="DI816" s="56"/>
      <c r="DJ816" s="56"/>
      <c r="DK816" s="56"/>
      <c r="DL816" s="56"/>
      <c r="DM816" s="56"/>
      <c r="DN816" s="56"/>
      <c r="DO816" s="56"/>
      <c r="DP816" s="56"/>
      <c r="DQ816" s="56"/>
      <c r="DR816" s="56"/>
      <c r="DS816" s="56"/>
      <c r="DT816" s="56"/>
      <c r="DU816" s="56"/>
      <c r="DV816" s="56"/>
      <c r="DW816" s="58" t="s">
        <v>159</v>
      </c>
      <c r="DX816" s="58" t="str">
        <f t="shared" si="3"/>
        <v/>
      </c>
      <c r="DY816" s="58" t="str">
        <f t="shared" si="4"/>
        <v/>
      </c>
      <c r="DZ816" s="58"/>
      <c r="EA816" s="58"/>
      <c r="EB816" s="59" t="s">
        <v>160</v>
      </c>
    </row>
    <row r="817" ht="12.75" customHeight="1">
      <c r="A817" s="30" t="s">
        <v>11153</v>
      </c>
      <c r="B817" s="31" t="s">
        <v>11154</v>
      </c>
      <c r="C817" s="32" t="s">
        <v>11155</v>
      </c>
      <c r="D817" s="32" t="s">
        <v>11156</v>
      </c>
      <c r="E817" s="32" t="s">
        <v>11157</v>
      </c>
      <c r="F817" s="32" t="s">
        <v>11158</v>
      </c>
      <c r="G817" s="33" t="s">
        <v>205</v>
      </c>
      <c r="H817" s="32"/>
      <c r="I817" s="32" t="s">
        <v>11159</v>
      </c>
      <c r="J817" s="33" t="s">
        <v>167</v>
      </c>
      <c r="K817" s="33" t="s">
        <v>142</v>
      </c>
      <c r="L817" s="32" t="s">
        <v>11160</v>
      </c>
      <c r="M817" s="32" t="s">
        <v>11161</v>
      </c>
      <c r="N817" s="32" t="s">
        <v>11162</v>
      </c>
      <c r="O817" s="32" t="s">
        <v>11163</v>
      </c>
      <c r="P817" s="32" t="s">
        <v>11164</v>
      </c>
      <c r="Q817" s="34" t="str">
        <f t="shared" si="1"/>
        <v/>
      </c>
      <c r="R817" s="1187">
        <v>44172.0</v>
      </c>
      <c r="S817" s="880">
        <v>15000.0</v>
      </c>
      <c r="T817" s="411">
        <f t="shared" si="2"/>
        <v>63172</v>
      </c>
      <c r="U817" s="38" t="s">
        <v>11165</v>
      </c>
      <c r="V817" s="71" t="s">
        <v>11166</v>
      </c>
      <c r="W817" s="40">
        <v>116.0</v>
      </c>
      <c r="X817" s="2568">
        <v>0.843</v>
      </c>
      <c r="Y817" s="125">
        <v>43866.0</v>
      </c>
      <c r="Z817" s="32"/>
      <c r="AA817" s="746" t="s">
        <v>11167</v>
      </c>
      <c r="AB817" s="45" t="s">
        <v>143</v>
      </c>
      <c r="AC817" s="32" t="s">
        <v>11168</v>
      </c>
      <c r="AD817" s="87" t="s">
        <v>1966</v>
      </c>
      <c r="AE817" s="297" t="s">
        <v>11152</v>
      </c>
      <c r="AF817" s="85" t="s">
        <v>8222</v>
      </c>
      <c r="AG817" s="32"/>
      <c r="AH817" s="32"/>
      <c r="AI817" s="32"/>
      <c r="AJ817" s="119">
        <v>0.78</v>
      </c>
      <c r="AK817" s="91"/>
      <c r="AL817" s="91"/>
      <c r="AM817" s="91"/>
      <c r="AN817" s="91"/>
      <c r="AO817" s="91"/>
      <c r="AP817" s="91"/>
      <c r="AQ817" s="91"/>
      <c r="AR817" s="91"/>
      <c r="AS817" s="91"/>
      <c r="AT817" s="91"/>
      <c r="AU817" s="92"/>
      <c r="AV817" s="92"/>
      <c r="AW817" s="92"/>
      <c r="AX817" s="92"/>
      <c r="AY817" s="92"/>
      <c r="AZ817" s="92"/>
      <c r="BA817" s="92"/>
      <c r="BB817" s="92"/>
      <c r="BC817" s="92"/>
      <c r="BD817" s="92"/>
      <c r="BE817" s="92"/>
      <c r="BF817" s="92"/>
      <c r="BG817" s="92"/>
      <c r="BH817" s="92"/>
      <c r="BI817" s="92"/>
      <c r="BJ817" s="92"/>
      <c r="BK817" s="92"/>
      <c r="BL817" s="92"/>
      <c r="BM817" s="92"/>
      <c r="BN817" s="92"/>
      <c r="BO817" s="92"/>
      <c r="BP817" s="92"/>
      <c r="BQ817" s="92"/>
      <c r="BR817" s="92"/>
      <c r="BS817" s="92"/>
      <c r="BT817" s="92"/>
      <c r="BU817" s="92"/>
      <c r="BV817" s="92"/>
      <c r="BW817" s="92"/>
      <c r="BX817" s="92"/>
      <c r="BY817" s="92"/>
      <c r="BZ817" s="92"/>
      <c r="CA817" s="92"/>
      <c r="CB817" s="92"/>
      <c r="CC817" s="92"/>
      <c r="CD817" s="92"/>
      <c r="CE817" s="92"/>
      <c r="CF817" s="92"/>
      <c r="CG817" s="92"/>
      <c r="CH817" s="92"/>
      <c r="CI817" s="92"/>
      <c r="CJ817" s="92"/>
      <c r="CK817" s="92"/>
      <c r="CL817" s="92"/>
      <c r="CM817" s="92"/>
      <c r="CN817" s="92"/>
      <c r="CO817" s="92"/>
      <c r="CP817" s="92"/>
      <c r="CQ817" s="92"/>
      <c r="CR817" s="92"/>
      <c r="CS817" s="92"/>
      <c r="CT817" s="92"/>
      <c r="CU817" s="92"/>
      <c r="CV817" s="92"/>
      <c r="CW817" s="92"/>
      <c r="CX817" s="92"/>
      <c r="CY817" s="92"/>
      <c r="CZ817" s="92"/>
      <c r="DA817" s="92"/>
      <c r="DB817" s="92"/>
      <c r="DC817" s="92"/>
      <c r="DD817" s="92"/>
      <c r="DE817" s="92"/>
      <c r="DF817" s="92"/>
      <c r="DG817" s="92"/>
      <c r="DH817" s="92"/>
      <c r="DI817" s="92"/>
      <c r="DJ817" s="92"/>
      <c r="DK817" s="92"/>
      <c r="DL817" s="92"/>
      <c r="DM817" s="92"/>
      <c r="DN817" s="92"/>
      <c r="DO817" s="92"/>
      <c r="DP817" s="92"/>
      <c r="DQ817" s="92"/>
      <c r="DR817" s="92"/>
      <c r="DS817" s="92"/>
      <c r="DT817" s="92"/>
      <c r="DU817" s="92"/>
      <c r="DV817" s="92"/>
      <c r="DW817" s="92"/>
      <c r="DX817" s="58" t="str">
        <f t="shared" si="3"/>
        <v/>
      </c>
      <c r="DY817" s="58" t="str">
        <f t="shared" si="4"/>
        <v/>
      </c>
      <c r="DZ817" s="92"/>
      <c r="EA817" s="92"/>
      <c r="EB817" s="59" t="s">
        <v>160</v>
      </c>
    </row>
    <row r="818" ht="12.75" customHeight="1">
      <c r="A818" s="30" t="s">
        <v>11169</v>
      </c>
      <c r="B818" s="324"/>
      <c r="C818" s="32" t="s">
        <v>11170</v>
      </c>
      <c r="D818" s="32" t="s">
        <v>3135</v>
      </c>
      <c r="E818" s="32" t="s">
        <v>3136</v>
      </c>
      <c r="F818" s="32" t="s">
        <v>324</v>
      </c>
      <c r="G818" s="33" t="s">
        <v>325</v>
      </c>
      <c r="H818" s="32"/>
      <c r="I818" s="32" t="s">
        <v>11171</v>
      </c>
      <c r="J818" s="33" t="s">
        <v>326</v>
      </c>
      <c r="K818" s="33" t="s">
        <v>142</v>
      </c>
      <c r="L818" s="32" t="s">
        <v>143</v>
      </c>
      <c r="M818" s="32" t="s">
        <v>745</v>
      </c>
      <c r="N818" s="32" t="s">
        <v>11172</v>
      </c>
      <c r="O818" s="32" t="s">
        <v>146</v>
      </c>
      <c r="P818" s="32" t="s">
        <v>147</v>
      </c>
      <c r="Q818" s="34" t="str">
        <f t="shared" si="1"/>
        <v/>
      </c>
      <c r="R818" s="818">
        <v>28658.0</v>
      </c>
      <c r="S818" s="1098">
        <v>12120.0</v>
      </c>
      <c r="T818" s="287">
        <f t="shared" si="2"/>
        <v>44778</v>
      </c>
      <c r="U818" s="32"/>
      <c r="V818" s="39" t="s">
        <v>149</v>
      </c>
      <c r="W818" s="32"/>
      <c r="X818" s="83"/>
      <c r="Y818" s="32"/>
      <c r="Z818" s="32"/>
      <c r="AA818" s="32"/>
      <c r="AB818" s="45" t="s">
        <v>143</v>
      </c>
      <c r="AC818" s="860" t="s">
        <v>11173</v>
      </c>
      <c r="AD818" s="102" t="s">
        <v>11174</v>
      </c>
      <c r="AE818" s="434" t="s">
        <v>11175</v>
      </c>
      <c r="AF818" s="47" t="s">
        <v>11176</v>
      </c>
      <c r="AG818" s="2569">
        <v>6381.0</v>
      </c>
      <c r="AH818" s="50">
        <v>22501.0</v>
      </c>
      <c r="AI818" s="32" t="s">
        <v>11177</v>
      </c>
      <c r="AJ818" s="2570">
        <v>0.24</v>
      </c>
      <c r="AK818" s="2571">
        <v>0.196</v>
      </c>
      <c r="AL818" s="2572">
        <v>0.43</v>
      </c>
      <c r="AM818" s="1305">
        <v>0.15</v>
      </c>
      <c r="AN818" s="2573">
        <v>5981.0</v>
      </c>
      <c r="AO818" s="134">
        <v>1172.0</v>
      </c>
      <c r="AP818" s="2574">
        <v>181.0</v>
      </c>
      <c r="AQ818" s="2428">
        <v>0.24</v>
      </c>
      <c r="AR818" s="33"/>
      <c r="AS818" s="55" t="s">
        <v>157</v>
      </c>
      <c r="AT818" s="32"/>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c r="CJ818" s="56"/>
      <c r="CK818" s="56"/>
      <c r="CL818" s="56"/>
      <c r="CM818" s="56"/>
      <c r="CN818" s="56"/>
      <c r="CO818" s="56"/>
      <c r="CP818" s="56"/>
      <c r="CQ818" s="56"/>
      <c r="CR818" s="56"/>
      <c r="CS818" s="56"/>
      <c r="CT818" s="56"/>
      <c r="CU818" s="56"/>
      <c r="CV818" s="56"/>
      <c r="CW818" s="56"/>
      <c r="CX818" s="56"/>
      <c r="CY818" s="56"/>
      <c r="CZ818" s="56"/>
      <c r="DA818" s="56"/>
      <c r="DB818" s="56"/>
      <c r="DC818" s="56"/>
      <c r="DD818" s="56"/>
      <c r="DE818" s="56"/>
      <c r="DF818" s="56"/>
      <c r="DG818" s="56"/>
      <c r="DH818" s="56"/>
      <c r="DI818" s="56"/>
      <c r="DJ818" s="56"/>
      <c r="DK818" s="56"/>
      <c r="DL818" s="56"/>
      <c r="DM818" s="56"/>
      <c r="DN818" s="56"/>
      <c r="DO818" s="56"/>
      <c r="DP818" s="56"/>
      <c r="DQ818" s="56"/>
      <c r="DR818" s="56"/>
      <c r="DS818" s="56"/>
      <c r="DT818" s="56"/>
      <c r="DU818" s="56"/>
      <c r="DV818" s="56"/>
      <c r="DW818" s="58" t="s">
        <v>159</v>
      </c>
      <c r="DX818" s="58" t="str">
        <f t="shared" si="3"/>
        <v/>
      </c>
      <c r="DY818" s="58" t="str">
        <f t="shared" si="4"/>
        <v/>
      </c>
      <c r="DZ818" s="58"/>
      <c r="EA818" s="58"/>
      <c r="EB818" s="59" t="s">
        <v>160</v>
      </c>
    </row>
    <row r="819" ht="12.75" customHeight="1">
      <c r="A819" s="577" t="s">
        <v>11169</v>
      </c>
      <c r="B819" s="324"/>
      <c r="C819" s="578" t="s">
        <v>11170</v>
      </c>
      <c r="D819" s="578" t="s">
        <v>3135</v>
      </c>
      <c r="E819" s="578" t="s">
        <v>3136</v>
      </c>
      <c r="F819" s="32" t="s">
        <v>324</v>
      </c>
      <c r="G819" s="33" t="s">
        <v>325</v>
      </c>
      <c r="H819" s="32"/>
      <c r="I819" s="32" t="s">
        <v>11178</v>
      </c>
      <c r="J819" s="33" t="s">
        <v>326</v>
      </c>
      <c r="K819" s="33" t="s">
        <v>142</v>
      </c>
      <c r="L819" s="32" t="s">
        <v>143</v>
      </c>
      <c r="M819" s="32" t="s">
        <v>745</v>
      </c>
      <c r="N819" s="32" t="s">
        <v>11179</v>
      </c>
      <c r="O819" s="32" t="s">
        <v>146</v>
      </c>
      <c r="P819" s="32" t="s">
        <v>147</v>
      </c>
      <c r="Q819" s="34" t="str">
        <f t="shared" si="1"/>
        <v/>
      </c>
      <c r="R819" s="818">
        <v>28658.0</v>
      </c>
      <c r="S819" s="1098">
        <v>12120.0</v>
      </c>
      <c r="T819" s="287">
        <f t="shared" si="2"/>
        <v>44778</v>
      </c>
      <c r="U819" s="32"/>
      <c r="V819" s="580" t="s">
        <v>149</v>
      </c>
      <c r="W819" s="61"/>
      <c r="X819" s="273"/>
      <c r="Y819" s="61"/>
      <c r="Z819" s="61"/>
      <c r="AA819" s="61"/>
      <c r="AB819" s="45" t="s">
        <v>143</v>
      </c>
      <c r="AC819" s="860" t="s">
        <v>11180</v>
      </c>
      <c r="AD819" s="85" t="s">
        <v>11174</v>
      </c>
      <c r="AE819" s="297" t="s">
        <v>11175</v>
      </c>
      <c r="AF819" s="87" t="s">
        <v>11176</v>
      </c>
      <c r="AG819" s="2569">
        <v>6381.0</v>
      </c>
      <c r="AH819" s="50">
        <v>22501.0</v>
      </c>
      <c r="AI819" s="32" t="s">
        <v>11181</v>
      </c>
      <c r="AJ819" s="2570">
        <v>0.24</v>
      </c>
      <c r="AK819" s="2571">
        <v>0.196</v>
      </c>
      <c r="AL819" s="2572">
        <v>0.43</v>
      </c>
      <c r="AM819" s="1305">
        <v>0.15</v>
      </c>
      <c r="AN819" s="2573">
        <v>5981.0</v>
      </c>
      <c r="AO819" s="134">
        <v>1172.0</v>
      </c>
      <c r="AP819" s="2574">
        <v>181.0</v>
      </c>
      <c r="AQ819" s="61"/>
      <c r="AR819" s="2428">
        <v>0.24</v>
      </c>
      <c r="AS819" s="55" t="s">
        <v>157</v>
      </c>
      <c r="AT819" s="61"/>
      <c r="AU819" s="56"/>
      <c r="AV819" s="190"/>
      <c r="AW819" s="190"/>
      <c r="AX819" s="190"/>
      <c r="AY819" s="190"/>
      <c r="AZ819" s="190"/>
      <c r="BA819" s="190"/>
      <c r="BB819" s="190"/>
      <c r="BC819" s="190"/>
      <c r="BD819" s="190"/>
      <c r="BE819" s="190"/>
      <c r="BF819" s="190"/>
      <c r="BG819" s="190"/>
      <c r="BH819" s="190"/>
      <c r="BI819" s="190"/>
      <c r="BJ819" s="190"/>
      <c r="BK819" s="190"/>
      <c r="BL819" s="190"/>
      <c r="BM819" s="190"/>
      <c r="BN819" s="190"/>
      <c r="BO819" s="190"/>
      <c r="BP819" s="190"/>
      <c r="BQ819" s="190"/>
      <c r="BR819" s="190"/>
      <c r="BS819" s="190"/>
      <c r="BT819" s="190"/>
      <c r="BU819" s="190"/>
      <c r="BV819" s="190"/>
      <c r="BW819" s="190"/>
      <c r="BX819" s="190"/>
      <c r="BY819" s="190"/>
      <c r="BZ819" s="190"/>
      <c r="CA819" s="190"/>
      <c r="CB819" s="190"/>
      <c r="CC819" s="190"/>
      <c r="CD819" s="190"/>
      <c r="CE819" s="190"/>
      <c r="CF819" s="190"/>
      <c r="CG819" s="190"/>
      <c r="CH819" s="190"/>
      <c r="CI819" s="190"/>
      <c r="CJ819" s="190"/>
      <c r="CK819" s="190"/>
      <c r="CL819" s="190"/>
      <c r="CM819" s="190"/>
      <c r="CN819" s="190"/>
      <c r="CO819" s="190"/>
      <c r="CP819" s="190"/>
      <c r="CQ819" s="190"/>
      <c r="CR819" s="190"/>
      <c r="CS819" s="190"/>
      <c r="CT819" s="190"/>
      <c r="CU819" s="190"/>
      <c r="CV819" s="190"/>
      <c r="CW819" s="190"/>
      <c r="CX819" s="190"/>
      <c r="CY819" s="190"/>
      <c r="CZ819" s="190"/>
      <c r="DA819" s="190"/>
      <c r="DB819" s="190"/>
      <c r="DC819" s="190"/>
      <c r="DD819" s="190"/>
      <c r="DE819" s="190"/>
      <c r="DF819" s="190"/>
      <c r="DG819" s="190"/>
      <c r="DH819" s="190"/>
      <c r="DI819" s="190"/>
      <c r="DJ819" s="190"/>
      <c r="DK819" s="190"/>
      <c r="DL819" s="190"/>
      <c r="DM819" s="190"/>
      <c r="DN819" s="190"/>
      <c r="DO819" s="190"/>
      <c r="DP819" s="190"/>
      <c r="DQ819" s="190"/>
      <c r="DR819" s="190"/>
      <c r="DS819" s="190"/>
      <c r="DT819" s="190"/>
      <c r="DU819" s="190"/>
      <c r="DV819" s="190"/>
      <c r="DW819" s="592"/>
      <c r="DX819" s="58" t="str">
        <f t="shared" si="3"/>
        <v/>
      </c>
      <c r="DY819" s="58" t="str">
        <f t="shared" si="4"/>
        <v/>
      </c>
      <c r="DZ819" s="592" t="s">
        <v>11182</v>
      </c>
      <c r="EA819" s="592"/>
      <c r="EB819" s="59" t="s">
        <v>160</v>
      </c>
    </row>
    <row r="820" ht="12.75" customHeight="1">
      <c r="A820" s="60" t="s">
        <v>11183</v>
      </c>
      <c r="B820" s="31" t="s">
        <v>11184</v>
      </c>
      <c r="C820" s="61" t="s">
        <v>11185</v>
      </c>
      <c r="D820" s="61" t="s">
        <v>11186</v>
      </c>
      <c r="E820" s="61" t="s">
        <v>11187</v>
      </c>
      <c r="F820" s="32" t="s">
        <v>11188</v>
      </c>
      <c r="G820" s="33" t="s">
        <v>325</v>
      </c>
      <c r="H820" s="32"/>
      <c r="I820" s="32" t="s">
        <v>11189</v>
      </c>
      <c r="J820" s="33" t="s">
        <v>326</v>
      </c>
      <c r="K820" s="33" t="s">
        <v>142</v>
      </c>
      <c r="L820" s="32" t="s">
        <v>11190</v>
      </c>
      <c r="M820" s="32" t="s">
        <v>11191</v>
      </c>
      <c r="N820" s="32" t="s">
        <v>11192</v>
      </c>
      <c r="O820" s="32" t="s">
        <v>11193</v>
      </c>
      <c r="P820" s="32" t="s">
        <v>11194</v>
      </c>
      <c r="Q820" s="34" t="str">
        <f t="shared" si="1"/>
        <v/>
      </c>
      <c r="R820" s="1629">
        <v>28658.0</v>
      </c>
      <c r="S820" s="884">
        <v>12120.0</v>
      </c>
      <c r="T820" s="80">
        <f t="shared" si="2"/>
        <v>44778</v>
      </c>
      <c r="U820" s="139" t="s">
        <v>11195</v>
      </c>
      <c r="V820" s="39" t="s">
        <v>11196</v>
      </c>
      <c r="W820" s="61"/>
      <c r="X820" s="273"/>
      <c r="Y820" s="61"/>
      <c r="Z820" s="61"/>
      <c r="AA820" s="61"/>
      <c r="AB820" s="45" t="s">
        <v>143</v>
      </c>
      <c r="AC820" s="860" t="s">
        <v>11197</v>
      </c>
      <c r="AD820" s="85" t="s">
        <v>11174</v>
      </c>
      <c r="AE820" s="297" t="s">
        <v>11175</v>
      </c>
      <c r="AF820" s="87" t="s">
        <v>11176</v>
      </c>
      <c r="AG820" s="1734">
        <v>6381.0</v>
      </c>
      <c r="AH820" s="1769">
        <v>22501.0</v>
      </c>
      <c r="AI820" s="32" t="s">
        <v>11198</v>
      </c>
      <c r="AJ820" s="914">
        <v>0.24</v>
      </c>
      <c r="AK820" s="263"/>
      <c r="AL820" s="263"/>
      <c r="AM820" s="263"/>
      <c r="AN820" s="263"/>
      <c r="AO820" s="263"/>
      <c r="AP820" s="263"/>
      <c r="AQ820" s="263"/>
      <c r="AR820" s="263"/>
      <c r="AS820" s="263"/>
      <c r="AT820" s="263"/>
      <c r="AU820" s="166"/>
      <c r="AV820" s="166"/>
      <c r="AW820" s="166"/>
      <c r="AX820" s="166"/>
      <c r="AY820" s="166"/>
      <c r="AZ820" s="166"/>
      <c r="BA820" s="166"/>
      <c r="BB820" s="166"/>
      <c r="BC820" s="166"/>
      <c r="BD820" s="166"/>
      <c r="BE820" s="166"/>
      <c r="BF820" s="166"/>
      <c r="BG820" s="166"/>
      <c r="BH820" s="166"/>
      <c r="BI820" s="166"/>
      <c r="BJ820" s="166"/>
      <c r="BK820" s="166"/>
      <c r="BL820" s="166"/>
      <c r="BM820" s="166"/>
      <c r="BN820" s="166"/>
      <c r="BO820" s="166"/>
      <c r="BP820" s="166"/>
      <c r="BQ820" s="166"/>
      <c r="BR820" s="166"/>
      <c r="BS820" s="166"/>
      <c r="BT820" s="166"/>
      <c r="BU820" s="166"/>
      <c r="BV820" s="166"/>
      <c r="BW820" s="166"/>
      <c r="BX820" s="166"/>
      <c r="BY820" s="166"/>
      <c r="BZ820" s="166"/>
      <c r="CA820" s="166"/>
      <c r="CB820" s="166"/>
      <c r="CC820" s="166"/>
      <c r="CD820" s="166"/>
      <c r="CE820" s="166"/>
      <c r="CF820" s="166"/>
      <c r="CG820" s="166"/>
      <c r="CH820" s="166"/>
      <c r="CI820" s="166"/>
      <c r="CJ820" s="166"/>
      <c r="CK820" s="166"/>
      <c r="CL820" s="166"/>
      <c r="CM820" s="166"/>
      <c r="CN820" s="166"/>
      <c r="CO820" s="166"/>
      <c r="CP820" s="166"/>
      <c r="CQ820" s="166"/>
      <c r="CR820" s="166"/>
      <c r="CS820" s="166"/>
      <c r="CT820" s="166"/>
      <c r="CU820" s="166"/>
      <c r="CV820" s="166"/>
      <c r="CW820" s="166"/>
      <c r="CX820" s="166"/>
      <c r="CY820" s="166"/>
      <c r="CZ820" s="166"/>
      <c r="DA820" s="166"/>
      <c r="DB820" s="166"/>
      <c r="DC820" s="166"/>
      <c r="DD820" s="166"/>
      <c r="DE820" s="166"/>
      <c r="DF820" s="166"/>
      <c r="DG820" s="166"/>
      <c r="DH820" s="166"/>
      <c r="DI820" s="166"/>
      <c r="DJ820" s="166"/>
      <c r="DK820" s="166"/>
      <c r="DL820" s="166"/>
      <c r="DM820" s="166"/>
      <c r="DN820" s="166"/>
      <c r="DO820" s="166"/>
      <c r="DP820" s="166"/>
      <c r="DQ820" s="166"/>
      <c r="DR820" s="166"/>
      <c r="DS820" s="166"/>
      <c r="DT820" s="166"/>
      <c r="DU820" s="166"/>
      <c r="DV820" s="166"/>
      <c r="DW820" s="166"/>
      <c r="DX820" s="58" t="str">
        <f t="shared" si="3"/>
        <v/>
      </c>
      <c r="DY820" s="58" t="str">
        <f t="shared" si="4"/>
        <v/>
      </c>
      <c r="DZ820" s="166"/>
      <c r="EA820" s="166"/>
      <c r="EB820" s="59" t="s">
        <v>160</v>
      </c>
    </row>
    <row r="821" ht="12.75" customHeight="1">
      <c r="A821" s="60" t="s">
        <v>11199</v>
      </c>
      <c r="B821" s="324"/>
      <c r="C821" s="61" t="s">
        <v>7235</v>
      </c>
      <c r="D821" s="61" t="s">
        <v>164</v>
      </c>
      <c r="E821" s="61" t="s">
        <v>165</v>
      </c>
      <c r="F821" s="32" t="s">
        <v>324</v>
      </c>
      <c r="G821" s="33" t="s">
        <v>166</v>
      </c>
      <c r="H821" s="32"/>
      <c r="I821" s="32" t="s">
        <v>11200</v>
      </c>
      <c r="J821" s="33" t="s">
        <v>326</v>
      </c>
      <c r="K821" s="33" t="s">
        <v>142</v>
      </c>
      <c r="L821" s="32" t="s">
        <v>143</v>
      </c>
      <c r="M821" s="32" t="s">
        <v>144</v>
      </c>
      <c r="N821" s="32" t="s">
        <v>11201</v>
      </c>
      <c r="O821" s="32" t="s">
        <v>146</v>
      </c>
      <c r="P821" s="32" t="s">
        <v>147</v>
      </c>
      <c r="Q821" s="34" t="str">
        <f t="shared" si="1"/>
        <v/>
      </c>
      <c r="R821" s="538">
        <v>31678.0</v>
      </c>
      <c r="S821" s="1517">
        <v>11672.0</v>
      </c>
      <c r="T821" s="1483">
        <f t="shared" si="2"/>
        <v>47350</v>
      </c>
      <c r="U821" s="32"/>
      <c r="V821" s="39" t="s">
        <v>149</v>
      </c>
      <c r="W821" s="61"/>
      <c r="X821" s="273"/>
      <c r="Y821" s="61"/>
      <c r="Z821" s="61"/>
      <c r="AA821" s="61"/>
      <c r="AB821" s="45" t="s">
        <v>143</v>
      </c>
      <c r="AC821" s="46" t="s">
        <v>11202</v>
      </c>
      <c r="AD821" s="102" t="s">
        <v>11203</v>
      </c>
      <c r="AE821" s="434" t="s">
        <v>11204</v>
      </c>
      <c r="AF821" s="102" t="s">
        <v>11205</v>
      </c>
      <c r="AG821" s="49">
        <v>0.0</v>
      </c>
      <c r="AH821" s="2309">
        <v>15672.0</v>
      </c>
      <c r="AI821" s="32" t="s">
        <v>11206</v>
      </c>
      <c r="AJ821" s="1190">
        <v>0.368</v>
      </c>
      <c r="AK821" s="2575">
        <v>0.216</v>
      </c>
      <c r="AL821" s="2576">
        <v>0.38</v>
      </c>
      <c r="AM821" s="1744">
        <v>0.21</v>
      </c>
      <c r="AN821" s="441">
        <v>1338.0</v>
      </c>
      <c r="AO821" s="2196">
        <v>289.0</v>
      </c>
      <c r="AP821" s="1655">
        <v>62.0</v>
      </c>
      <c r="AQ821" s="262">
        <v>0.42</v>
      </c>
      <c r="AR821" s="33"/>
      <c r="AS821" s="55" t="s">
        <v>157</v>
      </c>
      <c r="AT821" s="61"/>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c r="CJ821" s="56"/>
      <c r="CK821" s="56"/>
      <c r="CL821" s="56"/>
      <c r="CM821" s="56"/>
      <c r="CN821" s="56"/>
      <c r="CO821" s="56"/>
      <c r="CP821" s="56"/>
      <c r="CQ821" s="56"/>
      <c r="CR821" s="56"/>
      <c r="CS821" s="56"/>
      <c r="CT821" s="56"/>
      <c r="CU821" s="56"/>
      <c r="CV821" s="56"/>
      <c r="CW821" s="56"/>
      <c r="CX821" s="56"/>
      <c r="CY821" s="56"/>
      <c r="CZ821" s="56"/>
      <c r="DA821" s="56"/>
      <c r="DB821" s="56"/>
      <c r="DC821" s="56"/>
      <c r="DD821" s="56"/>
      <c r="DE821" s="56"/>
      <c r="DF821" s="56"/>
      <c r="DG821" s="56"/>
      <c r="DH821" s="56"/>
      <c r="DI821" s="56"/>
      <c r="DJ821" s="56"/>
      <c r="DK821" s="56"/>
      <c r="DL821" s="56"/>
      <c r="DM821" s="56"/>
      <c r="DN821" s="56"/>
      <c r="DO821" s="56"/>
      <c r="DP821" s="56"/>
      <c r="DQ821" s="56"/>
      <c r="DR821" s="56"/>
      <c r="DS821" s="56"/>
      <c r="DT821" s="56"/>
      <c r="DU821" s="56"/>
      <c r="DV821" s="56"/>
      <c r="DW821" s="58" t="s">
        <v>159</v>
      </c>
      <c r="DX821" s="58" t="str">
        <f t="shared" si="3"/>
        <v/>
      </c>
      <c r="DY821" s="58" t="str">
        <f t="shared" si="4"/>
        <v/>
      </c>
      <c r="DZ821" s="58"/>
      <c r="EA821" s="58"/>
      <c r="EB821" s="59" t="s">
        <v>160</v>
      </c>
    </row>
    <row r="822" ht="12.75" customHeight="1">
      <c r="A822" s="30" t="s">
        <v>11207</v>
      </c>
      <c r="B822" s="31" t="s">
        <v>11208</v>
      </c>
      <c r="C822" s="32" t="s">
        <v>11209</v>
      </c>
      <c r="D822" s="32" t="s">
        <v>11210</v>
      </c>
      <c r="E822" s="32" t="s">
        <v>11211</v>
      </c>
      <c r="F822" s="32" t="s">
        <v>11212</v>
      </c>
      <c r="G822" s="33" t="s">
        <v>166</v>
      </c>
      <c r="H822" s="32"/>
      <c r="I822" s="32" t="s">
        <v>11213</v>
      </c>
      <c r="J822" s="33" t="s">
        <v>326</v>
      </c>
      <c r="K822" s="33" t="s">
        <v>142</v>
      </c>
      <c r="L822" s="32" t="s">
        <v>11214</v>
      </c>
      <c r="M822" s="32" t="s">
        <v>11215</v>
      </c>
      <c r="N822" s="32" t="s">
        <v>11216</v>
      </c>
      <c r="O822" s="32" t="s">
        <v>11217</v>
      </c>
      <c r="P822" s="32" t="s">
        <v>11218</v>
      </c>
      <c r="Q822" s="34" t="str">
        <f t="shared" si="1"/>
        <v/>
      </c>
      <c r="R822" s="225">
        <v>31678.0</v>
      </c>
      <c r="S822" s="387">
        <v>11672.0</v>
      </c>
      <c r="T822" s="379">
        <f t="shared" si="2"/>
        <v>47350</v>
      </c>
      <c r="U822" s="38" t="s">
        <v>11219</v>
      </c>
      <c r="V822" s="39" t="s">
        <v>11220</v>
      </c>
      <c r="W822" s="32"/>
      <c r="X822" s="83"/>
      <c r="Y822" s="32"/>
      <c r="Z822" s="32"/>
      <c r="AA822" s="32"/>
      <c r="AB822" s="45" t="s">
        <v>143</v>
      </c>
      <c r="AC822" s="46" t="s">
        <v>11221</v>
      </c>
      <c r="AD822" s="85" t="s">
        <v>11203</v>
      </c>
      <c r="AE822" s="297" t="s">
        <v>11204</v>
      </c>
      <c r="AF822" s="85" t="s">
        <v>11205</v>
      </c>
      <c r="AG822" s="145">
        <v>0.0</v>
      </c>
      <c r="AH822" s="1694">
        <v>15672.0</v>
      </c>
      <c r="AI822" s="32" t="s">
        <v>11222</v>
      </c>
      <c r="AJ822" s="908">
        <v>0.368</v>
      </c>
      <c r="AK822" s="263"/>
      <c r="AL822" s="263"/>
      <c r="AM822" s="263"/>
      <c r="AN822" s="263"/>
      <c r="AO822" s="263"/>
      <c r="AP822" s="263"/>
      <c r="AQ822" s="263"/>
      <c r="AR822" s="263"/>
      <c r="AS822" s="263"/>
      <c r="AT822" s="263"/>
      <c r="AU822" s="166"/>
      <c r="AV822" s="166"/>
      <c r="AW822" s="166"/>
      <c r="AX822" s="166"/>
      <c r="AY822" s="166"/>
      <c r="AZ822" s="166"/>
      <c r="BA822" s="166"/>
      <c r="BB822" s="166"/>
      <c r="BC822" s="166"/>
      <c r="BD822" s="166"/>
      <c r="BE822" s="166"/>
      <c r="BF822" s="166"/>
      <c r="BG822" s="166"/>
      <c r="BH822" s="166"/>
      <c r="BI822" s="166"/>
      <c r="BJ822" s="166"/>
      <c r="BK822" s="166"/>
      <c r="BL822" s="166"/>
      <c r="BM822" s="166"/>
      <c r="BN822" s="166"/>
      <c r="BO822" s="166"/>
      <c r="BP822" s="166"/>
      <c r="BQ822" s="166"/>
      <c r="BR822" s="166"/>
      <c r="BS822" s="166"/>
      <c r="BT822" s="166"/>
      <c r="BU822" s="166"/>
      <c r="BV822" s="166"/>
      <c r="BW822" s="166"/>
      <c r="BX822" s="166"/>
      <c r="BY822" s="166"/>
      <c r="BZ822" s="166"/>
      <c r="CA822" s="166"/>
      <c r="CB822" s="166"/>
      <c r="CC822" s="166"/>
      <c r="CD822" s="166"/>
      <c r="CE822" s="166"/>
      <c r="CF822" s="166"/>
      <c r="CG822" s="166"/>
      <c r="CH822" s="166"/>
      <c r="CI822" s="166"/>
      <c r="CJ822" s="166"/>
      <c r="CK822" s="166"/>
      <c r="CL822" s="166"/>
      <c r="CM822" s="166"/>
      <c r="CN822" s="166"/>
      <c r="CO822" s="166"/>
      <c r="CP822" s="166"/>
      <c r="CQ822" s="166"/>
      <c r="CR822" s="166"/>
      <c r="CS822" s="166"/>
      <c r="CT822" s="166"/>
      <c r="CU822" s="166"/>
      <c r="CV822" s="166"/>
      <c r="CW822" s="166"/>
      <c r="CX822" s="166"/>
      <c r="CY822" s="166"/>
      <c r="CZ822" s="166"/>
      <c r="DA822" s="166"/>
      <c r="DB822" s="166"/>
      <c r="DC822" s="166"/>
      <c r="DD822" s="166"/>
      <c r="DE822" s="166"/>
      <c r="DF822" s="166"/>
      <c r="DG822" s="166"/>
      <c r="DH822" s="166"/>
      <c r="DI822" s="166"/>
      <c r="DJ822" s="166"/>
      <c r="DK822" s="166"/>
      <c r="DL822" s="166"/>
      <c r="DM822" s="166"/>
      <c r="DN822" s="166"/>
      <c r="DO822" s="166"/>
      <c r="DP822" s="166"/>
      <c r="DQ822" s="166"/>
      <c r="DR822" s="166"/>
      <c r="DS822" s="166"/>
      <c r="DT822" s="166"/>
      <c r="DU822" s="166"/>
      <c r="DV822" s="166"/>
      <c r="DW822" s="166"/>
      <c r="DX822" s="58" t="str">
        <f t="shared" si="3"/>
        <v/>
      </c>
      <c r="DY822" s="58" t="str">
        <f t="shared" si="4"/>
        <v/>
      </c>
      <c r="DZ822" s="166"/>
      <c r="EA822" s="166"/>
      <c r="EB822" s="59" t="s">
        <v>160</v>
      </c>
    </row>
    <row r="823" ht="12.75" customHeight="1">
      <c r="A823" s="60" t="s">
        <v>11223</v>
      </c>
      <c r="B823" s="31" t="s">
        <v>11224</v>
      </c>
      <c r="C823" s="61" t="s">
        <v>11225</v>
      </c>
      <c r="D823" s="61" t="s">
        <v>11226</v>
      </c>
      <c r="E823" s="61" t="s">
        <v>11227</v>
      </c>
      <c r="F823" s="32" t="s">
        <v>11228</v>
      </c>
      <c r="G823" s="32" t="s">
        <v>11229</v>
      </c>
      <c r="H823" s="32"/>
      <c r="I823" s="32" t="s">
        <v>11230</v>
      </c>
      <c r="J823" s="33" t="s">
        <v>265</v>
      </c>
      <c r="K823" s="33" t="s">
        <v>142</v>
      </c>
      <c r="L823" s="32" t="s">
        <v>11231</v>
      </c>
      <c r="M823" s="32" t="s">
        <v>11232</v>
      </c>
      <c r="N823" s="32" t="s">
        <v>11233</v>
      </c>
      <c r="O823" s="32" t="s">
        <v>11234</v>
      </c>
      <c r="P823" s="32" t="s">
        <v>11235</v>
      </c>
      <c r="Q823" s="34">
        <f t="shared" si="1"/>
        <v>35000</v>
      </c>
      <c r="R823" s="901">
        <v>34218.0</v>
      </c>
      <c r="S823" s="1107">
        <v>14658.0</v>
      </c>
      <c r="T823" s="982">
        <f t="shared" si="2"/>
        <v>52876</v>
      </c>
      <c r="U823" s="38" t="s">
        <v>11236</v>
      </c>
      <c r="V823" s="39" t="s">
        <v>11237</v>
      </c>
      <c r="W823" s="266">
        <v>321.0</v>
      </c>
      <c r="X823" s="686">
        <v>0.705</v>
      </c>
      <c r="Y823" s="1242">
        <v>20054.0</v>
      </c>
      <c r="Z823" s="1593">
        <v>33100.0</v>
      </c>
      <c r="AA823" s="599" t="s">
        <v>11238</v>
      </c>
      <c r="AB823" s="45" t="s">
        <v>143</v>
      </c>
      <c r="AC823" s="1130">
        <v>10000.0</v>
      </c>
      <c r="AD823" s="85" t="s">
        <v>11239</v>
      </c>
      <c r="AE823" s="297" t="s">
        <v>11240</v>
      </c>
      <c r="AF823" s="85" t="s">
        <v>11241</v>
      </c>
      <c r="AG823" s="1540">
        <v>24218.0</v>
      </c>
      <c r="AH823" s="1395">
        <v>42876.0</v>
      </c>
      <c r="AI823" s="32" t="s">
        <v>11242</v>
      </c>
      <c r="AJ823" s="1876">
        <v>0.7</v>
      </c>
      <c r="AK823" s="91"/>
      <c r="AL823" s="91"/>
      <c r="AM823" s="91"/>
      <c r="AN823" s="91"/>
      <c r="AO823" s="91"/>
      <c r="AP823" s="91"/>
      <c r="AQ823" s="91"/>
      <c r="AR823" s="91"/>
      <c r="AS823" s="91"/>
      <c r="AT823" s="91"/>
      <c r="AU823" s="92"/>
      <c r="AV823" s="92"/>
      <c r="AW823" s="92"/>
      <c r="AX823" s="92"/>
      <c r="AY823" s="92"/>
      <c r="AZ823" s="92"/>
      <c r="BA823" s="92"/>
      <c r="BB823" s="92"/>
      <c r="BC823" s="92"/>
      <c r="BD823" s="92"/>
      <c r="BE823" s="92"/>
      <c r="BF823" s="92"/>
      <c r="BG823" s="92"/>
      <c r="BH823" s="92"/>
      <c r="BI823" s="92"/>
      <c r="BJ823" s="92"/>
      <c r="BK823" s="92"/>
      <c r="BL823" s="92"/>
      <c r="BM823" s="92"/>
      <c r="BN823" s="92"/>
      <c r="BO823" s="92"/>
      <c r="BP823" s="92"/>
      <c r="BQ823" s="92"/>
      <c r="BR823" s="92"/>
      <c r="BS823" s="92"/>
      <c r="BT823" s="92"/>
      <c r="BU823" s="92"/>
      <c r="BV823" s="92"/>
      <c r="BW823" s="92"/>
      <c r="BX823" s="92"/>
      <c r="BY823" s="92"/>
      <c r="BZ823" s="92"/>
      <c r="CA823" s="92"/>
      <c r="CB823" s="92"/>
      <c r="CC823" s="92"/>
      <c r="CD823" s="92"/>
      <c r="CE823" s="92"/>
      <c r="CF823" s="92"/>
      <c r="CG823" s="92"/>
      <c r="CH823" s="92"/>
      <c r="CI823" s="92"/>
      <c r="CJ823" s="92"/>
      <c r="CK823" s="92"/>
      <c r="CL823" s="92"/>
      <c r="CM823" s="92"/>
      <c r="CN823" s="92"/>
      <c r="CO823" s="92"/>
      <c r="CP823" s="92"/>
      <c r="CQ823" s="92"/>
      <c r="CR823" s="92"/>
      <c r="CS823" s="92"/>
      <c r="CT823" s="92"/>
      <c r="CU823" s="92"/>
      <c r="CV823" s="92"/>
      <c r="CW823" s="92"/>
      <c r="CX823" s="92"/>
      <c r="CY823" s="92"/>
      <c r="CZ823" s="92"/>
      <c r="DA823" s="92"/>
      <c r="DB823" s="92"/>
      <c r="DC823" s="92"/>
      <c r="DD823" s="92"/>
      <c r="DE823" s="92"/>
      <c r="DF823" s="92"/>
      <c r="DG823" s="92"/>
      <c r="DH823" s="92"/>
      <c r="DI823" s="92"/>
      <c r="DJ823" s="92"/>
      <c r="DK823" s="92"/>
      <c r="DL823" s="92"/>
      <c r="DM823" s="92"/>
      <c r="DN823" s="92"/>
      <c r="DO823" s="92"/>
      <c r="DP823" s="92"/>
      <c r="DQ823" s="92"/>
      <c r="DR823" s="92"/>
      <c r="DS823" s="92"/>
      <c r="DT823" s="92"/>
      <c r="DU823" s="92"/>
      <c r="DV823" s="92"/>
      <c r="DW823" s="92"/>
      <c r="DX823" s="58" t="str">
        <f t="shared" si="3"/>
        <v/>
      </c>
      <c r="DY823" s="58" t="str">
        <f t="shared" si="4"/>
        <v/>
      </c>
      <c r="DZ823" s="92"/>
      <c r="EA823" s="92"/>
      <c r="EB823" s="59" t="s">
        <v>160</v>
      </c>
    </row>
    <row r="824" ht="12.75" customHeight="1">
      <c r="A824" s="30" t="s">
        <v>11243</v>
      </c>
      <c r="B824" s="31" t="s">
        <v>11244</v>
      </c>
      <c r="C824" s="32" t="s">
        <v>11245</v>
      </c>
      <c r="D824" s="32" t="s">
        <v>11246</v>
      </c>
      <c r="E824" s="32" t="s">
        <v>11247</v>
      </c>
      <c r="F824" s="32" t="s">
        <v>11248</v>
      </c>
      <c r="G824" s="32" t="s">
        <v>11249</v>
      </c>
      <c r="H824" s="32" t="s">
        <v>11250</v>
      </c>
      <c r="I824" s="32" t="s">
        <v>11251</v>
      </c>
      <c r="J824" s="33" t="s">
        <v>326</v>
      </c>
      <c r="K824" s="33" t="s">
        <v>142</v>
      </c>
      <c r="L824" s="32" t="s">
        <v>11252</v>
      </c>
      <c r="M824" s="32" t="s">
        <v>11253</v>
      </c>
      <c r="N824" s="32" t="s">
        <v>11254</v>
      </c>
      <c r="O824" s="32" t="s">
        <v>11255</v>
      </c>
      <c r="P824" s="32" t="s">
        <v>11256</v>
      </c>
      <c r="Q824" s="34">
        <f t="shared" si="1"/>
        <v>35000</v>
      </c>
      <c r="R824" s="435">
        <v>29278.0</v>
      </c>
      <c r="S824" s="1836">
        <v>15100.0</v>
      </c>
      <c r="T824" s="1129">
        <f t="shared" si="2"/>
        <v>48378</v>
      </c>
      <c r="U824" s="139" t="s">
        <v>11257</v>
      </c>
      <c r="V824" s="39" t="s">
        <v>11258</v>
      </c>
      <c r="W824" s="1418">
        <v>481.0</v>
      </c>
      <c r="X824" s="2456">
        <v>0.243</v>
      </c>
      <c r="Y824" s="870">
        <v>4086.0</v>
      </c>
      <c r="Z824" s="2195">
        <v>32523.0</v>
      </c>
      <c r="AA824" s="2359" t="s">
        <v>11259</v>
      </c>
      <c r="AB824" s="45" t="s">
        <v>143</v>
      </c>
      <c r="AC824" s="860" t="s">
        <v>11260</v>
      </c>
      <c r="AD824" s="85" t="s">
        <v>11261</v>
      </c>
      <c r="AE824" s="297" t="s">
        <v>11262</v>
      </c>
      <c r="AF824" s="87" t="s">
        <v>11263</v>
      </c>
      <c r="AG824" s="1131">
        <v>13057.0</v>
      </c>
      <c r="AH824" s="2369">
        <v>32157.0</v>
      </c>
      <c r="AI824" s="32" t="s">
        <v>11264</v>
      </c>
      <c r="AJ824" s="2152">
        <v>0.695</v>
      </c>
      <c r="AK824" s="263"/>
      <c r="AL824" s="263"/>
      <c r="AM824" s="263"/>
      <c r="AN824" s="263"/>
      <c r="AO824" s="263"/>
      <c r="AP824" s="263"/>
      <c r="AQ824" s="263"/>
      <c r="AR824" s="263"/>
      <c r="AS824" s="263"/>
      <c r="AT824" s="263"/>
      <c r="AU824" s="166"/>
      <c r="AV824" s="166"/>
      <c r="AW824" s="166"/>
      <c r="AX824" s="166"/>
      <c r="AY824" s="166"/>
      <c r="AZ824" s="166"/>
      <c r="BA824" s="166"/>
      <c r="BB824" s="166"/>
      <c r="BC824" s="166"/>
      <c r="BD824" s="166"/>
      <c r="BE824" s="166"/>
      <c r="BF824" s="166"/>
      <c r="BG824" s="166"/>
      <c r="BH824" s="166"/>
      <c r="BI824" s="166"/>
      <c r="BJ824" s="166"/>
      <c r="BK824" s="166"/>
      <c r="BL824" s="166"/>
      <c r="BM824" s="166"/>
      <c r="BN824" s="166"/>
      <c r="BO824" s="166"/>
      <c r="BP824" s="166"/>
      <c r="BQ824" s="166"/>
      <c r="BR824" s="166"/>
      <c r="BS824" s="166"/>
      <c r="BT824" s="166"/>
      <c r="BU824" s="166"/>
      <c r="BV824" s="166"/>
      <c r="BW824" s="166"/>
      <c r="BX824" s="166"/>
      <c r="BY824" s="166"/>
      <c r="BZ824" s="166"/>
      <c r="CA824" s="166"/>
      <c r="CB824" s="166"/>
      <c r="CC824" s="166"/>
      <c r="CD824" s="166"/>
      <c r="CE824" s="166"/>
      <c r="CF824" s="166"/>
      <c r="CG824" s="166"/>
      <c r="CH824" s="166"/>
      <c r="CI824" s="166"/>
      <c r="CJ824" s="166"/>
      <c r="CK824" s="166"/>
      <c r="CL824" s="166"/>
      <c r="CM824" s="166"/>
      <c r="CN824" s="166"/>
      <c r="CO824" s="166"/>
      <c r="CP824" s="166"/>
      <c r="CQ824" s="166"/>
      <c r="CR824" s="166"/>
      <c r="CS824" s="166"/>
      <c r="CT824" s="166"/>
      <c r="CU824" s="166"/>
      <c r="CV824" s="166"/>
      <c r="CW824" s="166"/>
      <c r="CX824" s="166"/>
      <c r="CY824" s="166"/>
      <c r="CZ824" s="166"/>
      <c r="DA824" s="166"/>
      <c r="DB824" s="166"/>
      <c r="DC824" s="166"/>
      <c r="DD824" s="166"/>
      <c r="DE824" s="166"/>
      <c r="DF824" s="166"/>
      <c r="DG824" s="166"/>
      <c r="DH824" s="166"/>
      <c r="DI824" s="166"/>
      <c r="DJ824" s="166"/>
      <c r="DK824" s="166"/>
      <c r="DL824" s="166"/>
      <c r="DM824" s="166"/>
      <c r="DN824" s="166"/>
      <c r="DO824" s="166"/>
      <c r="DP824" s="166"/>
      <c r="DQ824" s="166"/>
      <c r="DR824" s="166"/>
      <c r="DS824" s="166"/>
      <c r="DT824" s="166"/>
      <c r="DU824" s="166"/>
      <c r="DV824" s="166"/>
      <c r="DW824" s="166"/>
      <c r="DX824" s="58" t="str">
        <f t="shared" si="3"/>
        <v/>
      </c>
      <c r="DY824" s="58" t="str">
        <f t="shared" si="4"/>
        <v/>
      </c>
      <c r="DZ824" s="166"/>
      <c r="EA824" s="166"/>
      <c r="EB824" s="59" t="s">
        <v>160</v>
      </c>
    </row>
    <row r="825" ht="12.75" customHeight="1">
      <c r="A825" s="60" t="s">
        <v>11265</v>
      </c>
      <c r="B825" s="31" t="s">
        <v>11266</v>
      </c>
      <c r="C825" s="61" t="s">
        <v>11267</v>
      </c>
      <c r="D825" s="61" t="s">
        <v>11268</v>
      </c>
      <c r="E825" s="61" t="s">
        <v>11269</v>
      </c>
      <c r="F825" s="32" t="s">
        <v>11270</v>
      </c>
      <c r="G825" s="32" t="s">
        <v>11271</v>
      </c>
      <c r="H825" s="32"/>
      <c r="I825" s="32" t="s">
        <v>11272</v>
      </c>
      <c r="J825" s="33" t="s">
        <v>167</v>
      </c>
      <c r="K825" s="33" t="s">
        <v>142</v>
      </c>
      <c r="L825" s="32" t="s">
        <v>11273</v>
      </c>
      <c r="M825" s="32" t="s">
        <v>11274</v>
      </c>
      <c r="N825" s="32" t="s">
        <v>11275</v>
      </c>
      <c r="O825" s="32" t="s">
        <v>11276</v>
      </c>
      <c r="P825" s="32" t="s">
        <v>11277</v>
      </c>
      <c r="Q825" s="34" t="str">
        <f t="shared" si="1"/>
        <v/>
      </c>
      <c r="R825" s="1075">
        <v>17291.0</v>
      </c>
      <c r="S825" s="1300">
        <v>10494.0</v>
      </c>
      <c r="T825" s="104">
        <f t="shared" si="2"/>
        <v>31785</v>
      </c>
      <c r="U825" s="139" t="s">
        <v>11278</v>
      </c>
      <c r="V825" s="61" t="s">
        <v>11279</v>
      </c>
      <c r="W825" s="61" t="s">
        <v>11280</v>
      </c>
      <c r="X825" s="273"/>
      <c r="Y825" s="61" t="s">
        <v>11281</v>
      </c>
      <c r="Z825" s="61"/>
      <c r="AA825" s="61"/>
      <c r="AB825" s="45" t="s">
        <v>143</v>
      </c>
      <c r="AC825" s="61"/>
      <c r="AD825" s="85"/>
      <c r="AE825" s="85"/>
      <c r="AF825" s="85"/>
      <c r="AG825" s="61"/>
      <c r="AH825" s="61"/>
      <c r="AI825" s="33" t="s">
        <v>223</v>
      </c>
      <c r="AJ825" s="119">
        <v>0.82</v>
      </c>
      <c r="AK825" s="91"/>
      <c r="AL825" s="91"/>
      <c r="AM825" s="91"/>
      <c r="AN825" s="91"/>
      <c r="AO825" s="91"/>
      <c r="AP825" s="91"/>
      <c r="AQ825" s="91"/>
      <c r="AR825" s="91"/>
      <c r="AS825" s="91"/>
      <c r="AT825" s="91"/>
      <c r="AU825" s="92"/>
      <c r="AV825" s="92"/>
      <c r="AW825" s="92"/>
      <c r="AX825" s="92"/>
      <c r="AY825" s="92"/>
      <c r="AZ825" s="92"/>
      <c r="BA825" s="92"/>
      <c r="BB825" s="92"/>
      <c r="BC825" s="92"/>
      <c r="BD825" s="92"/>
      <c r="BE825" s="92"/>
      <c r="BF825" s="92"/>
      <c r="BG825" s="92"/>
      <c r="BH825" s="92"/>
      <c r="BI825" s="92"/>
      <c r="BJ825" s="92"/>
      <c r="BK825" s="92"/>
      <c r="BL825" s="92"/>
      <c r="BM825" s="92"/>
      <c r="BN825" s="92"/>
      <c r="BO825" s="92"/>
      <c r="BP825" s="92"/>
      <c r="BQ825" s="92"/>
      <c r="BR825" s="92"/>
      <c r="BS825" s="92"/>
      <c r="BT825" s="92"/>
      <c r="BU825" s="92"/>
      <c r="BV825" s="92"/>
      <c r="BW825" s="92"/>
      <c r="BX825" s="92"/>
      <c r="BY825" s="92"/>
      <c r="BZ825" s="92"/>
      <c r="CA825" s="92"/>
      <c r="CB825" s="92"/>
      <c r="CC825" s="92"/>
      <c r="CD825" s="92"/>
      <c r="CE825" s="92"/>
      <c r="CF825" s="92"/>
      <c r="CG825" s="92"/>
      <c r="CH825" s="92"/>
      <c r="CI825" s="92"/>
      <c r="CJ825" s="92"/>
      <c r="CK825" s="92"/>
      <c r="CL825" s="92"/>
      <c r="CM825" s="92"/>
      <c r="CN825" s="92"/>
      <c r="CO825" s="92"/>
      <c r="CP825" s="92"/>
      <c r="CQ825" s="92"/>
      <c r="CR825" s="92"/>
      <c r="CS825" s="92"/>
      <c r="CT825" s="92"/>
      <c r="CU825" s="92"/>
      <c r="CV825" s="92"/>
      <c r="CW825" s="92"/>
      <c r="CX825" s="92"/>
      <c r="CY825" s="92"/>
      <c r="CZ825" s="92"/>
      <c r="DA825" s="92"/>
      <c r="DB825" s="92"/>
      <c r="DC825" s="92"/>
      <c r="DD825" s="92"/>
      <c r="DE825" s="92"/>
      <c r="DF825" s="92"/>
      <c r="DG825" s="92"/>
      <c r="DH825" s="92"/>
      <c r="DI825" s="92"/>
      <c r="DJ825" s="92"/>
      <c r="DK825" s="92"/>
      <c r="DL825" s="92"/>
      <c r="DM825" s="92"/>
      <c r="DN825" s="92"/>
      <c r="DO825" s="92"/>
      <c r="DP825" s="92"/>
      <c r="DQ825" s="92"/>
      <c r="DR825" s="92"/>
      <c r="DS825" s="92"/>
      <c r="DT825" s="92"/>
      <c r="DU825" s="92"/>
      <c r="DV825" s="92"/>
      <c r="DW825" s="92"/>
      <c r="DX825" s="58" t="str">
        <f t="shared" si="3"/>
        <v>generous_aid</v>
      </c>
      <c r="DY825" s="58" t="str">
        <f t="shared" si="4"/>
        <v/>
      </c>
      <c r="DZ825" s="92"/>
      <c r="EA825" s="92"/>
      <c r="EB825" s="59" t="s">
        <v>160</v>
      </c>
    </row>
    <row r="826" ht="12.75" customHeight="1">
      <c r="A826" s="30" t="s">
        <v>11282</v>
      </c>
      <c r="B826" s="31" t="s">
        <v>11283</v>
      </c>
      <c r="C826" s="32" t="s">
        <v>11284</v>
      </c>
      <c r="D826" s="32" t="s">
        <v>11285</v>
      </c>
      <c r="E826" s="32" t="s">
        <v>11286</v>
      </c>
      <c r="F826" s="32" t="s">
        <v>11287</v>
      </c>
      <c r="G826" s="32" t="s">
        <v>11288</v>
      </c>
      <c r="H826" s="32"/>
      <c r="I826" s="32" t="s">
        <v>11289</v>
      </c>
      <c r="J826" s="33" t="s">
        <v>265</v>
      </c>
      <c r="K826" s="33" t="s">
        <v>142</v>
      </c>
      <c r="L826" s="32" t="s">
        <v>11290</v>
      </c>
      <c r="M826" s="32" t="s">
        <v>11291</v>
      </c>
      <c r="N826" s="32" t="s">
        <v>11292</v>
      </c>
      <c r="O826" s="32" t="s">
        <v>11293</v>
      </c>
      <c r="P826" s="32" t="s">
        <v>11294</v>
      </c>
      <c r="Q826" s="34">
        <f t="shared" si="1"/>
        <v>35000</v>
      </c>
      <c r="R826" s="381">
        <v>28320.0</v>
      </c>
      <c r="S826" s="361">
        <v>11243.0</v>
      </c>
      <c r="T826" s="279">
        <f t="shared" si="2"/>
        <v>43563</v>
      </c>
      <c r="U826" s="38" t="s">
        <v>11295</v>
      </c>
      <c r="V826" s="39" t="s">
        <v>11296</v>
      </c>
      <c r="W826" s="2577">
        <v>1734.0</v>
      </c>
      <c r="X826" s="83" t="s">
        <v>11297</v>
      </c>
      <c r="Y826" s="1872">
        <v>12390.0</v>
      </c>
      <c r="Z826" s="294">
        <v>31774.0</v>
      </c>
      <c r="AA826" s="688" t="s">
        <v>11298</v>
      </c>
      <c r="AB826" s="45" t="s">
        <v>143</v>
      </c>
      <c r="AC826" s="385">
        <v>16000.0</v>
      </c>
      <c r="AD826" s="85" t="s">
        <v>11299</v>
      </c>
      <c r="AE826" s="297" t="s">
        <v>11300</v>
      </c>
      <c r="AF826" s="87" t="s">
        <v>11301</v>
      </c>
      <c r="AG826" s="1676">
        <v>12320.0</v>
      </c>
      <c r="AH826" s="361">
        <v>27563.0</v>
      </c>
      <c r="AI826" s="32" t="s">
        <v>11302</v>
      </c>
      <c r="AJ826" s="262">
        <v>0.791</v>
      </c>
      <c r="AK826" s="263"/>
      <c r="AL826" s="263"/>
      <c r="AM826" s="263"/>
      <c r="AN826" s="263"/>
      <c r="AO826" s="263"/>
      <c r="AP826" s="263"/>
      <c r="AQ826" s="263"/>
      <c r="AR826" s="263"/>
      <c r="AS826" s="263"/>
      <c r="AT826" s="263"/>
      <c r="AU826" s="166"/>
      <c r="AV826" s="166"/>
      <c r="AW826" s="166"/>
      <c r="AX826" s="166"/>
      <c r="AY826" s="166"/>
      <c r="AZ826" s="166"/>
      <c r="BA826" s="166"/>
      <c r="BB826" s="166"/>
      <c r="BC826" s="166"/>
      <c r="BD826" s="166"/>
      <c r="BE826" s="166"/>
      <c r="BF826" s="166"/>
      <c r="BG826" s="166"/>
      <c r="BH826" s="166"/>
      <c r="BI826" s="166"/>
      <c r="BJ826" s="166"/>
      <c r="BK826" s="166"/>
      <c r="BL826" s="166"/>
      <c r="BM826" s="166"/>
      <c r="BN826" s="166"/>
      <c r="BO826" s="166"/>
      <c r="BP826" s="166"/>
      <c r="BQ826" s="166"/>
      <c r="BR826" s="166"/>
      <c r="BS826" s="166"/>
      <c r="BT826" s="166"/>
      <c r="BU826" s="166"/>
      <c r="BV826" s="166"/>
      <c r="BW826" s="166"/>
      <c r="BX826" s="166"/>
      <c r="BY826" s="166"/>
      <c r="BZ826" s="166"/>
      <c r="CA826" s="166"/>
      <c r="CB826" s="166"/>
      <c r="CC826" s="166"/>
      <c r="CD826" s="166"/>
      <c r="CE826" s="166"/>
      <c r="CF826" s="166"/>
      <c r="CG826" s="166"/>
      <c r="CH826" s="166"/>
      <c r="CI826" s="166"/>
      <c r="CJ826" s="166"/>
      <c r="CK826" s="166"/>
      <c r="CL826" s="166"/>
      <c r="CM826" s="166"/>
      <c r="CN826" s="166"/>
      <c r="CO826" s="166"/>
      <c r="CP826" s="166"/>
      <c r="CQ826" s="166"/>
      <c r="CR826" s="166"/>
      <c r="CS826" s="166"/>
      <c r="CT826" s="166"/>
      <c r="CU826" s="166"/>
      <c r="CV826" s="166"/>
      <c r="CW826" s="166"/>
      <c r="CX826" s="166"/>
      <c r="CY826" s="166"/>
      <c r="CZ826" s="166"/>
      <c r="DA826" s="166"/>
      <c r="DB826" s="166"/>
      <c r="DC826" s="166"/>
      <c r="DD826" s="166"/>
      <c r="DE826" s="166"/>
      <c r="DF826" s="166"/>
      <c r="DG826" s="166"/>
      <c r="DH826" s="166"/>
      <c r="DI826" s="166"/>
      <c r="DJ826" s="166"/>
      <c r="DK826" s="166"/>
      <c r="DL826" s="166"/>
      <c r="DM826" s="166"/>
      <c r="DN826" s="166"/>
      <c r="DO826" s="166"/>
      <c r="DP826" s="166"/>
      <c r="DQ826" s="166"/>
      <c r="DR826" s="166"/>
      <c r="DS826" s="166"/>
      <c r="DT826" s="166"/>
      <c r="DU826" s="166"/>
      <c r="DV826" s="166"/>
      <c r="DW826" s="166"/>
      <c r="DX826" s="58" t="str">
        <f t="shared" si="3"/>
        <v/>
      </c>
      <c r="DY826" s="58" t="str">
        <f t="shared" si="4"/>
        <v/>
      </c>
      <c r="DZ826" s="166"/>
      <c r="EA826" s="166"/>
      <c r="EB826" s="59" t="s">
        <v>160</v>
      </c>
    </row>
    <row r="827" ht="12.75" customHeight="1">
      <c r="A827" s="30" t="s">
        <v>11303</v>
      </c>
      <c r="B827" s="324"/>
      <c r="C827" s="32" t="s">
        <v>2734</v>
      </c>
      <c r="D827" s="32" t="s">
        <v>2735</v>
      </c>
      <c r="E827" s="32" t="s">
        <v>2736</v>
      </c>
      <c r="F827" s="32" t="s">
        <v>324</v>
      </c>
      <c r="G827" s="33" t="s">
        <v>205</v>
      </c>
      <c r="H827" s="32" t="s">
        <v>2737</v>
      </c>
      <c r="I827" s="32" t="s">
        <v>11304</v>
      </c>
      <c r="J827" s="33" t="s">
        <v>326</v>
      </c>
      <c r="K827" s="33" t="s">
        <v>142</v>
      </c>
      <c r="L827" s="32" t="s">
        <v>143</v>
      </c>
      <c r="M827" s="32" t="s">
        <v>745</v>
      </c>
      <c r="N827" s="32" t="s">
        <v>11305</v>
      </c>
      <c r="O827" s="32" t="s">
        <v>146</v>
      </c>
      <c r="P827" s="32" t="s">
        <v>147</v>
      </c>
      <c r="Q827" s="34">
        <f t="shared" si="1"/>
        <v>50000</v>
      </c>
      <c r="R827" s="108">
        <v>33726.0</v>
      </c>
      <c r="S827" s="464">
        <v>14400.0</v>
      </c>
      <c r="T827" s="1252">
        <f t="shared" si="2"/>
        <v>52126</v>
      </c>
      <c r="U827" s="32"/>
      <c r="V827" s="39" t="s">
        <v>149</v>
      </c>
      <c r="W827" s="226">
        <v>198.0</v>
      </c>
      <c r="X827" s="2352">
        <v>0.13</v>
      </c>
      <c r="Y827" s="2020">
        <v>5066.0</v>
      </c>
      <c r="Z827" s="1077">
        <v>45039.0</v>
      </c>
      <c r="AA827" s="2057" t="s">
        <v>3226</v>
      </c>
      <c r="AB827" s="45" t="s">
        <v>143</v>
      </c>
      <c r="AC827" s="32" t="s">
        <v>11306</v>
      </c>
      <c r="AD827" s="102" t="s">
        <v>11307</v>
      </c>
      <c r="AE827" s="434" t="s">
        <v>11308</v>
      </c>
      <c r="AF827" s="102" t="s">
        <v>11309</v>
      </c>
      <c r="AG827" s="32"/>
      <c r="AH827" s="32"/>
      <c r="AI827" s="32" t="s">
        <v>11310</v>
      </c>
      <c r="AJ827" s="2578">
        <v>0.785</v>
      </c>
      <c r="AK827" s="2579">
        <v>0.506</v>
      </c>
      <c r="AL827" s="1796">
        <v>0.24</v>
      </c>
      <c r="AM827" s="2580">
        <v>0.27</v>
      </c>
      <c r="AN827" s="440">
        <v>2094.0</v>
      </c>
      <c r="AO827" s="134">
        <v>1060.0</v>
      </c>
      <c r="AP827" s="2196">
        <v>285.0</v>
      </c>
      <c r="AQ827" s="54">
        <v>0.71</v>
      </c>
      <c r="AR827" s="33"/>
      <c r="AS827" s="55" t="s">
        <v>157</v>
      </c>
      <c r="AT827" s="32"/>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c r="CJ827" s="56"/>
      <c r="CK827" s="56"/>
      <c r="CL827" s="56"/>
      <c r="CM827" s="56"/>
      <c r="CN827" s="56"/>
      <c r="CO827" s="56"/>
      <c r="CP827" s="56"/>
      <c r="CQ827" s="56"/>
      <c r="CR827" s="56"/>
      <c r="CS827" s="56"/>
      <c r="CT827" s="56"/>
      <c r="CU827" s="56"/>
      <c r="CV827" s="56"/>
      <c r="CW827" s="56"/>
      <c r="CX827" s="56"/>
      <c r="CY827" s="56"/>
      <c r="CZ827" s="56"/>
      <c r="DA827" s="56"/>
      <c r="DB827" s="56"/>
      <c r="DC827" s="56"/>
      <c r="DD827" s="56"/>
      <c r="DE827" s="56"/>
      <c r="DF827" s="56"/>
      <c r="DG827" s="56"/>
      <c r="DH827" s="56"/>
      <c r="DI827" s="56"/>
      <c r="DJ827" s="56"/>
      <c r="DK827" s="56"/>
      <c r="DL827" s="56"/>
      <c r="DM827" s="56"/>
      <c r="DN827" s="56"/>
      <c r="DO827" s="56"/>
      <c r="DP827" s="56"/>
      <c r="DQ827" s="56"/>
      <c r="DR827" s="56"/>
      <c r="DS827" s="56"/>
      <c r="DT827" s="56"/>
      <c r="DU827" s="56"/>
      <c r="DV827" s="56"/>
      <c r="DW827" s="58" t="s">
        <v>159</v>
      </c>
      <c r="DX827" s="58" t="str">
        <f t="shared" si="3"/>
        <v/>
      </c>
      <c r="DY827" s="58" t="str">
        <f t="shared" si="4"/>
        <v/>
      </c>
      <c r="DZ827" s="58"/>
      <c r="EA827" s="58"/>
      <c r="EB827" s="59" t="s">
        <v>160</v>
      </c>
    </row>
    <row r="828" ht="12.75" customHeight="1">
      <c r="A828" s="60" t="s">
        <v>11311</v>
      </c>
      <c r="B828" s="31" t="s">
        <v>11312</v>
      </c>
      <c r="C828" s="61" t="s">
        <v>11313</v>
      </c>
      <c r="D828" s="61" t="s">
        <v>11314</v>
      </c>
      <c r="E828" s="61" t="s">
        <v>11315</v>
      </c>
      <c r="F828" s="32" t="s">
        <v>11316</v>
      </c>
      <c r="G828" s="33" t="s">
        <v>205</v>
      </c>
      <c r="H828" s="32" t="s">
        <v>11317</v>
      </c>
      <c r="I828" s="32" t="s">
        <v>11318</v>
      </c>
      <c r="J828" s="33" t="s">
        <v>326</v>
      </c>
      <c r="K828" s="33" t="s">
        <v>142</v>
      </c>
      <c r="L828" s="32" t="s">
        <v>11319</v>
      </c>
      <c r="M828" s="32" t="s">
        <v>11320</v>
      </c>
      <c r="N828" s="32" t="s">
        <v>11321</v>
      </c>
      <c r="O828" s="32" t="s">
        <v>11322</v>
      </c>
      <c r="P828" s="32" t="s">
        <v>11323</v>
      </c>
      <c r="Q828" s="34">
        <f t="shared" si="1"/>
        <v>50000</v>
      </c>
      <c r="R828" s="1222">
        <v>33726.0</v>
      </c>
      <c r="S828" s="381">
        <v>14400.0</v>
      </c>
      <c r="T828" s="1222">
        <f t="shared" si="2"/>
        <v>52126</v>
      </c>
      <c r="U828" s="38" t="s">
        <v>11324</v>
      </c>
      <c r="V828" s="39" t="s">
        <v>11325</v>
      </c>
      <c r="W828" s="391">
        <v>198.0</v>
      </c>
      <c r="X828" s="2581">
        <v>0.128</v>
      </c>
      <c r="Y828" s="2020">
        <v>5066.0</v>
      </c>
      <c r="Z828" s="1332">
        <v>45039.0</v>
      </c>
      <c r="AA828" s="2057" t="s">
        <v>11326</v>
      </c>
      <c r="AB828" s="45" t="s">
        <v>143</v>
      </c>
      <c r="AC828" s="61" t="s">
        <v>11327</v>
      </c>
      <c r="AD828" s="85" t="s">
        <v>11307</v>
      </c>
      <c r="AE828" s="297" t="s">
        <v>11308</v>
      </c>
      <c r="AF828" s="85" t="s">
        <v>11309</v>
      </c>
      <c r="AG828" s="61"/>
      <c r="AH828" s="61"/>
      <c r="AI828" s="32" t="s">
        <v>11328</v>
      </c>
      <c r="AJ828" s="262">
        <v>0.785</v>
      </c>
      <c r="AK828" s="263"/>
      <c r="AL828" s="263"/>
      <c r="AM828" s="263"/>
      <c r="AN828" s="263"/>
      <c r="AO828" s="263"/>
      <c r="AP828" s="263"/>
      <c r="AQ828" s="263"/>
      <c r="AR828" s="263"/>
      <c r="AS828" s="263"/>
      <c r="AT828" s="263"/>
      <c r="AU828" s="166"/>
      <c r="AV828" s="166"/>
      <c r="AW828" s="166"/>
      <c r="AX828" s="166"/>
      <c r="AY828" s="166"/>
      <c r="AZ828" s="166"/>
      <c r="BA828" s="166"/>
      <c r="BB828" s="166"/>
      <c r="BC828" s="166"/>
      <c r="BD828" s="166"/>
      <c r="BE828" s="166"/>
      <c r="BF828" s="166"/>
      <c r="BG828" s="166"/>
      <c r="BH828" s="166"/>
      <c r="BI828" s="166"/>
      <c r="BJ828" s="166"/>
      <c r="BK828" s="166"/>
      <c r="BL828" s="166"/>
      <c r="BM828" s="166"/>
      <c r="BN828" s="166"/>
      <c r="BO828" s="166"/>
      <c r="BP828" s="166"/>
      <c r="BQ828" s="166"/>
      <c r="BR828" s="166"/>
      <c r="BS828" s="166"/>
      <c r="BT828" s="166"/>
      <c r="BU828" s="166"/>
      <c r="BV828" s="166"/>
      <c r="BW828" s="166"/>
      <c r="BX828" s="166"/>
      <c r="BY828" s="166"/>
      <c r="BZ828" s="166"/>
      <c r="CA828" s="166"/>
      <c r="CB828" s="166"/>
      <c r="CC828" s="166"/>
      <c r="CD828" s="166"/>
      <c r="CE828" s="166"/>
      <c r="CF828" s="166"/>
      <c r="CG828" s="166"/>
      <c r="CH828" s="166"/>
      <c r="CI828" s="166"/>
      <c r="CJ828" s="166"/>
      <c r="CK828" s="166"/>
      <c r="CL828" s="166"/>
      <c r="CM828" s="166"/>
      <c r="CN828" s="166"/>
      <c r="CO828" s="166"/>
      <c r="CP828" s="166"/>
      <c r="CQ828" s="166"/>
      <c r="CR828" s="166"/>
      <c r="CS828" s="166"/>
      <c r="CT828" s="166"/>
      <c r="CU828" s="166"/>
      <c r="CV828" s="166"/>
      <c r="CW828" s="166"/>
      <c r="CX828" s="166"/>
      <c r="CY828" s="166"/>
      <c r="CZ828" s="166"/>
      <c r="DA828" s="166"/>
      <c r="DB828" s="166"/>
      <c r="DC828" s="166"/>
      <c r="DD828" s="166"/>
      <c r="DE828" s="166"/>
      <c r="DF828" s="166"/>
      <c r="DG828" s="166"/>
      <c r="DH828" s="166"/>
      <c r="DI828" s="166"/>
      <c r="DJ828" s="166"/>
      <c r="DK828" s="166"/>
      <c r="DL828" s="166"/>
      <c r="DM828" s="166"/>
      <c r="DN828" s="166"/>
      <c r="DO828" s="166"/>
      <c r="DP828" s="166"/>
      <c r="DQ828" s="166"/>
      <c r="DR828" s="166"/>
      <c r="DS828" s="166"/>
      <c r="DT828" s="166"/>
      <c r="DU828" s="166"/>
      <c r="DV828" s="166"/>
      <c r="DW828" s="166"/>
      <c r="DX828" s="58" t="str">
        <f t="shared" si="3"/>
        <v/>
      </c>
      <c r="DY828" s="58" t="str">
        <f t="shared" si="4"/>
        <v/>
      </c>
      <c r="DZ828" s="166"/>
      <c r="EA828" s="166"/>
      <c r="EB828" s="59" t="s">
        <v>160</v>
      </c>
    </row>
    <row r="829" ht="12.75" customHeight="1">
      <c r="A829" s="60" t="s">
        <v>11329</v>
      </c>
      <c r="B829" s="324"/>
      <c r="C829" s="61" t="s">
        <v>11330</v>
      </c>
      <c r="D829" s="61" t="s">
        <v>2735</v>
      </c>
      <c r="E829" s="61" t="s">
        <v>2736</v>
      </c>
      <c r="F829" s="32" t="s">
        <v>324</v>
      </c>
      <c r="G829" s="33" t="s">
        <v>205</v>
      </c>
      <c r="H829" s="32" t="s">
        <v>2737</v>
      </c>
      <c r="I829" s="32" t="s">
        <v>11331</v>
      </c>
      <c r="J829" s="33" t="s">
        <v>326</v>
      </c>
      <c r="K829" s="33" t="s">
        <v>142</v>
      </c>
      <c r="L829" s="32" t="s">
        <v>143</v>
      </c>
      <c r="M829" s="32" t="s">
        <v>745</v>
      </c>
      <c r="N829" s="32" t="s">
        <v>11332</v>
      </c>
      <c r="O829" s="32" t="s">
        <v>146</v>
      </c>
      <c r="P829" s="32" t="s">
        <v>147</v>
      </c>
      <c r="Q829" s="34">
        <f t="shared" si="1"/>
        <v>50000</v>
      </c>
      <c r="R829" s="892">
        <v>47796.0</v>
      </c>
      <c r="S829" s="876">
        <v>14522.0</v>
      </c>
      <c r="T829" s="371">
        <f t="shared" si="2"/>
        <v>66318</v>
      </c>
      <c r="U829" s="32"/>
      <c r="V829" s="39" t="s">
        <v>149</v>
      </c>
      <c r="W829" s="542">
        <v>45.0</v>
      </c>
      <c r="X829" s="318">
        <v>0.01</v>
      </c>
      <c r="Y829" s="987">
        <v>5419.0</v>
      </c>
      <c r="Z829" s="1518">
        <v>48587.0</v>
      </c>
      <c r="AA829" s="1613" t="s">
        <v>4329</v>
      </c>
      <c r="AB829" s="45" t="s">
        <v>143</v>
      </c>
      <c r="AC829" s="61" t="s">
        <v>749</v>
      </c>
      <c r="AD829" s="102"/>
      <c r="AE829" s="102"/>
      <c r="AF829" s="102"/>
      <c r="AG829" s="61"/>
      <c r="AH829" s="61"/>
      <c r="AI829" s="32"/>
      <c r="AJ829" s="299">
        <v>0.437</v>
      </c>
      <c r="AK829" s="2211">
        <v>0.345</v>
      </c>
      <c r="AL829" s="1214">
        <v>0.28</v>
      </c>
      <c r="AM829" s="1101">
        <v>0.19</v>
      </c>
      <c r="AN829" s="2582">
        <v>16514.0</v>
      </c>
      <c r="AO829" s="2268">
        <v>5698.0</v>
      </c>
      <c r="AP829" s="134">
        <v>1087.0</v>
      </c>
      <c r="AQ829" s="1967">
        <v>0.44</v>
      </c>
      <c r="AR829" s="33"/>
      <c r="AS829" s="55" t="s">
        <v>157</v>
      </c>
      <c r="AT829" s="61"/>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c r="CJ829" s="56"/>
      <c r="CK829" s="56"/>
      <c r="CL829" s="56"/>
      <c r="CM829" s="56"/>
      <c r="CN829" s="56"/>
      <c r="CO829" s="56"/>
      <c r="CP829" s="56"/>
      <c r="CQ829" s="56"/>
      <c r="CR829" s="56"/>
      <c r="CS829" s="56"/>
      <c r="CT829" s="56"/>
      <c r="CU829" s="56"/>
      <c r="CV829" s="56"/>
      <c r="CW829" s="56"/>
      <c r="CX829" s="56"/>
      <c r="CY829" s="56"/>
      <c r="CZ829" s="56"/>
      <c r="DA829" s="56"/>
      <c r="DB829" s="56"/>
      <c r="DC829" s="56"/>
      <c r="DD829" s="56"/>
      <c r="DE829" s="56"/>
      <c r="DF829" s="56"/>
      <c r="DG829" s="56"/>
      <c r="DH829" s="56"/>
      <c r="DI829" s="56"/>
      <c r="DJ829" s="56"/>
      <c r="DK829" s="56"/>
      <c r="DL829" s="56"/>
      <c r="DM829" s="56"/>
      <c r="DN829" s="56"/>
      <c r="DO829" s="56"/>
      <c r="DP829" s="56"/>
      <c r="DQ829" s="56"/>
      <c r="DR829" s="56"/>
      <c r="DS829" s="56"/>
      <c r="DT829" s="56"/>
      <c r="DU829" s="56"/>
      <c r="DV829" s="56"/>
      <c r="DW829" s="58" t="s">
        <v>159</v>
      </c>
      <c r="DX829" s="58" t="str">
        <f t="shared" si="3"/>
        <v/>
      </c>
      <c r="DY829" s="58" t="str">
        <f t="shared" si="4"/>
        <v/>
      </c>
      <c r="DZ829" s="58"/>
      <c r="EA829" s="58"/>
      <c r="EB829" s="59" t="s">
        <v>160</v>
      </c>
    </row>
    <row r="830" ht="12.75" customHeight="1">
      <c r="A830" s="577" t="s">
        <v>11329</v>
      </c>
      <c r="B830" s="324"/>
      <c r="C830" s="578" t="s">
        <v>11330</v>
      </c>
      <c r="D830" s="578" t="s">
        <v>2735</v>
      </c>
      <c r="E830" s="578" t="s">
        <v>2736</v>
      </c>
      <c r="F830" s="32" t="s">
        <v>324</v>
      </c>
      <c r="G830" s="33" t="s">
        <v>205</v>
      </c>
      <c r="H830" s="32" t="s">
        <v>2737</v>
      </c>
      <c r="I830" s="32" t="s">
        <v>11333</v>
      </c>
      <c r="J830" s="33" t="s">
        <v>326</v>
      </c>
      <c r="K830" s="33" t="s">
        <v>142</v>
      </c>
      <c r="L830" s="32" t="s">
        <v>143</v>
      </c>
      <c r="M830" s="32" t="s">
        <v>745</v>
      </c>
      <c r="N830" s="32" t="s">
        <v>11334</v>
      </c>
      <c r="O830" s="32" t="s">
        <v>146</v>
      </c>
      <c r="P830" s="32" t="s">
        <v>147</v>
      </c>
      <c r="Q830" s="34">
        <f t="shared" si="1"/>
        <v>50000</v>
      </c>
      <c r="R830" s="892">
        <v>47796.0</v>
      </c>
      <c r="S830" s="876">
        <v>14522.0</v>
      </c>
      <c r="T830" s="371">
        <f t="shared" si="2"/>
        <v>66318</v>
      </c>
      <c r="U830" s="32"/>
      <c r="V830" s="580" t="s">
        <v>149</v>
      </c>
      <c r="W830" s="542">
        <v>45.0</v>
      </c>
      <c r="X830" s="318">
        <v>0.01</v>
      </c>
      <c r="Y830" s="987">
        <v>5419.0</v>
      </c>
      <c r="Z830" s="1518">
        <v>48587.0</v>
      </c>
      <c r="AA830" s="1613" t="s">
        <v>4329</v>
      </c>
      <c r="AB830" s="45" t="s">
        <v>143</v>
      </c>
      <c r="AC830" s="32" t="s">
        <v>749</v>
      </c>
      <c r="AD830" s="32"/>
      <c r="AE830" s="32"/>
      <c r="AF830" s="32"/>
      <c r="AG830" s="32"/>
      <c r="AH830" s="32"/>
      <c r="AI830" s="32"/>
      <c r="AJ830" s="299">
        <v>0.437</v>
      </c>
      <c r="AK830" s="2211">
        <v>0.345</v>
      </c>
      <c r="AL830" s="1214">
        <v>0.28</v>
      </c>
      <c r="AM830" s="1101">
        <v>0.19</v>
      </c>
      <c r="AN830" s="2582">
        <v>16514.0</v>
      </c>
      <c r="AO830" s="2268">
        <v>5698.0</v>
      </c>
      <c r="AP830" s="134">
        <v>1087.0</v>
      </c>
      <c r="AQ830" s="32"/>
      <c r="AR830" s="1967">
        <v>0.44</v>
      </c>
      <c r="AS830" s="55" t="s">
        <v>157</v>
      </c>
      <c r="AT830" s="32"/>
      <c r="AU830" s="56"/>
      <c r="AV830" s="190"/>
      <c r="AW830" s="190"/>
      <c r="AX830" s="190"/>
      <c r="AY830" s="190"/>
      <c r="AZ830" s="190"/>
      <c r="BA830" s="190"/>
      <c r="BB830" s="190"/>
      <c r="BC830" s="190"/>
      <c r="BD830" s="190"/>
      <c r="BE830" s="190"/>
      <c r="BF830" s="190"/>
      <c r="BG830" s="190"/>
      <c r="BH830" s="190"/>
      <c r="BI830" s="190"/>
      <c r="BJ830" s="190"/>
      <c r="BK830" s="190"/>
      <c r="BL830" s="190"/>
      <c r="BM830" s="190"/>
      <c r="BN830" s="190"/>
      <c r="BO830" s="190"/>
      <c r="BP830" s="190"/>
      <c r="BQ830" s="190"/>
      <c r="BR830" s="190"/>
      <c r="BS830" s="190"/>
      <c r="BT830" s="190"/>
      <c r="BU830" s="190"/>
      <c r="BV830" s="190"/>
      <c r="BW830" s="190"/>
      <c r="BX830" s="190"/>
      <c r="BY830" s="190"/>
      <c r="BZ830" s="190"/>
      <c r="CA830" s="190"/>
      <c r="CB830" s="190"/>
      <c r="CC830" s="190"/>
      <c r="CD830" s="190"/>
      <c r="CE830" s="190"/>
      <c r="CF830" s="190"/>
      <c r="CG830" s="190"/>
      <c r="CH830" s="190"/>
      <c r="CI830" s="190"/>
      <c r="CJ830" s="190"/>
      <c r="CK830" s="190"/>
      <c r="CL830" s="190"/>
      <c r="CM830" s="190"/>
      <c r="CN830" s="190"/>
      <c r="CO830" s="190"/>
      <c r="CP830" s="190"/>
      <c r="CQ830" s="190"/>
      <c r="CR830" s="190"/>
      <c r="CS830" s="190"/>
      <c r="CT830" s="190"/>
      <c r="CU830" s="190"/>
      <c r="CV830" s="190"/>
      <c r="CW830" s="190"/>
      <c r="CX830" s="190"/>
      <c r="CY830" s="190"/>
      <c r="CZ830" s="190"/>
      <c r="DA830" s="190"/>
      <c r="DB830" s="190"/>
      <c r="DC830" s="190"/>
      <c r="DD830" s="190"/>
      <c r="DE830" s="190"/>
      <c r="DF830" s="190"/>
      <c r="DG830" s="190"/>
      <c r="DH830" s="190"/>
      <c r="DI830" s="190"/>
      <c r="DJ830" s="190"/>
      <c r="DK830" s="190"/>
      <c r="DL830" s="190"/>
      <c r="DM830" s="190"/>
      <c r="DN830" s="190"/>
      <c r="DO830" s="190"/>
      <c r="DP830" s="190"/>
      <c r="DQ830" s="190"/>
      <c r="DR830" s="190"/>
      <c r="DS830" s="190"/>
      <c r="DT830" s="190"/>
      <c r="DU830" s="190"/>
      <c r="DV830" s="190"/>
      <c r="DW830" s="592"/>
      <c r="DX830" s="58" t="str">
        <f t="shared" si="3"/>
        <v/>
      </c>
      <c r="DY830" s="58" t="str">
        <f t="shared" si="4"/>
        <v/>
      </c>
      <c r="DZ830" s="592" t="s">
        <v>11335</v>
      </c>
      <c r="EA830" s="592"/>
      <c r="EB830" s="59" t="s">
        <v>160</v>
      </c>
    </row>
    <row r="831" ht="12.75" customHeight="1">
      <c r="A831" s="30" t="s">
        <v>11336</v>
      </c>
      <c r="B831" s="31" t="s">
        <v>11337</v>
      </c>
      <c r="C831" s="32" t="s">
        <v>11338</v>
      </c>
      <c r="D831" s="32" t="s">
        <v>11339</v>
      </c>
      <c r="E831" s="32" t="s">
        <v>11340</v>
      </c>
      <c r="F831" s="32" t="s">
        <v>11341</v>
      </c>
      <c r="G831" s="33" t="s">
        <v>205</v>
      </c>
      <c r="H831" s="32" t="s">
        <v>11342</v>
      </c>
      <c r="I831" s="32" t="s">
        <v>11343</v>
      </c>
      <c r="J831" s="33" t="s">
        <v>326</v>
      </c>
      <c r="K831" s="33" t="s">
        <v>142</v>
      </c>
      <c r="L831" s="32" t="s">
        <v>11344</v>
      </c>
      <c r="M831" s="32" t="s">
        <v>11345</v>
      </c>
      <c r="N831" s="32" t="s">
        <v>11346</v>
      </c>
      <c r="O831" s="32" t="s">
        <v>11347</v>
      </c>
      <c r="P831" s="32" t="s">
        <v>11348</v>
      </c>
      <c r="Q831" s="34">
        <f t="shared" si="1"/>
        <v>50000</v>
      </c>
      <c r="R831" s="247">
        <v>47796.0</v>
      </c>
      <c r="S831" s="1629">
        <v>14522.0</v>
      </c>
      <c r="T831" s="1405">
        <f t="shared" si="2"/>
        <v>66318</v>
      </c>
      <c r="U831" s="38" t="s">
        <v>11349</v>
      </c>
      <c r="V831" s="39" t="s">
        <v>11350</v>
      </c>
      <c r="W831" s="2019">
        <v>45.0</v>
      </c>
      <c r="X831" s="318">
        <v>0.01</v>
      </c>
      <c r="Y831" s="987">
        <v>5419.0</v>
      </c>
      <c r="Z831" s="1521">
        <v>48587.0</v>
      </c>
      <c r="AA831" s="1613" t="s">
        <v>11351</v>
      </c>
      <c r="AB831" s="45" t="s">
        <v>143</v>
      </c>
      <c r="AC831" s="32" t="s">
        <v>11352</v>
      </c>
      <c r="AD831" s="85"/>
      <c r="AE831" s="85"/>
      <c r="AF831" s="85"/>
      <c r="AG831" s="32"/>
      <c r="AH831" s="32"/>
      <c r="AI831" s="32"/>
      <c r="AJ831" s="600">
        <v>0.437</v>
      </c>
      <c r="AK831" s="263"/>
      <c r="AL831" s="263"/>
      <c r="AM831" s="263"/>
      <c r="AN831" s="263"/>
      <c r="AO831" s="263"/>
      <c r="AP831" s="263"/>
      <c r="AQ831" s="263"/>
      <c r="AR831" s="263"/>
      <c r="AS831" s="263"/>
      <c r="AT831" s="263"/>
      <c r="AU831" s="166"/>
      <c r="AV831" s="166"/>
      <c r="AW831" s="166"/>
      <c r="AX831" s="166"/>
      <c r="AY831" s="166"/>
      <c r="AZ831" s="166"/>
      <c r="BA831" s="166"/>
      <c r="BB831" s="166"/>
      <c r="BC831" s="166"/>
      <c r="BD831" s="166"/>
      <c r="BE831" s="166"/>
      <c r="BF831" s="166"/>
      <c r="BG831" s="166"/>
      <c r="BH831" s="166"/>
      <c r="BI831" s="166"/>
      <c r="BJ831" s="166"/>
      <c r="BK831" s="166"/>
      <c r="BL831" s="166"/>
      <c r="BM831" s="166"/>
      <c r="BN831" s="166"/>
      <c r="BO831" s="166"/>
      <c r="BP831" s="166"/>
      <c r="BQ831" s="166"/>
      <c r="BR831" s="166"/>
      <c r="BS831" s="166"/>
      <c r="BT831" s="166"/>
      <c r="BU831" s="166"/>
      <c r="BV831" s="166"/>
      <c r="BW831" s="166"/>
      <c r="BX831" s="166"/>
      <c r="BY831" s="166"/>
      <c r="BZ831" s="166"/>
      <c r="CA831" s="166"/>
      <c r="CB831" s="166"/>
      <c r="CC831" s="166"/>
      <c r="CD831" s="166"/>
      <c r="CE831" s="166"/>
      <c r="CF831" s="166"/>
      <c r="CG831" s="166"/>
      <c r="CH831" s="166"/>
      <c r="CI831" s="166"/>
      <c r="CJ831" s="166"/>
      <c r="CK831" s="166"/>
      <c r="CL831" s="166"/>
      <c r="CM831" s="166"/>
      <c r="CN831" s="166"/>
      <c r="CO831" s="166"/>
      <c r="CP831" s="166"/>
      <c r="CQ831" s="166"/>
      <c r="CR831" s="166"/>
      <c r="CS831" s="166"/>
      <c r="CT831" s="166"/>
      <c r="CU831" s="166"/>
      <c r="CV831" s="166"/>
      <c r="CW831" s="166"/>
      <c r="CX831" s="166"/>
      <c r="CY831" s="166"/>
      <c r="CZ831" s="166"/>
      <c r="DA831" s="166"/>
      <c r="DB831" s="166"/>
      <c r="DC831" s="166"/>
      <c r="DD831" s="166"/>
      <c r="DE831" s="166"/>
      <c r="DF831" s="166"/>
      <c r="DG831" s="166"/>
      <c r="DH831" s="166"/>
      <c r="DI831" s="166"/>
      <c r="DJ831" s="166"/>
      <c r="DK831" s="166"/>
      <c r="DL831" s="166"/>
      <c r="DM831" s="166"/>
      <c r="DN831" s="166"/>
      <c r="DO831" s="166"/>
      <c r="DP831" s="166"/>
      <c r="DQ831" s="166"/>
      <c r="DR831" s="166"/>
      <c r="DS831" s="166"/>
      <c r="DT831" s="166"/>
      <c r="DU831" s="166"/>
      <c r="DV831" s="166"/>
      <c r="DW831" s="166"/>
      <c r="DX831" s="58" t="str">
        <f t="shared" si="3"/>
        <v/>
      </c>
      <c r="DY831" s="58" t="str">
        <f t="shared" si="4"/>
        <v/>
      </c>
      <c r="DZ831" s="166"/>
      <c r="EA831" s="166"/>
      <c r="EB831" s="59" t="s">
        <v>160</v>
      </c>
    </row>
    <row r="832" ht="12.75" customHeight="1">
      <c r="A832" s="60" t="s">
        <v>11353</v>
      </c>
      <c r="B832" s="31" t="s">
        <v>11354</v>
      </c>
      <c r="C832" s="61" t="s">
        <v>11355</v>
      </c>
      <c r="D832" s="61" t="s">
        <v>11356</v>
      </c>
      <c r="E832" s="61" t="s">
        <v>11357</v>
      </c>
      <c r="F832" s="32" t="s">
        <v>11358</v>
      </c>
      <c r="G832" s="33" t="s">
        <v>205</v>
      </c>
      <c r="H832" s="32"/>
      <c r="I832" s="32" t="s">
        <v>11359</v>
      </c>
      <c r="J832" s="33" t="s">
        <v>141</v>
      </c>
      <c r="K832" s="33" t="s">
        <v>142</v>
      </c>
      <c r="L832" s="32" t="s">
        <v>11360</v>
      </c>
      <c r="M832" s="32" t="s">
        <v>11361</v>
      </c>
      <c r="N832" s="32" t="s">
        <v>11362</v>
      </c>
      <c r="O832" s="32" t="s">
        <v>11363</v>
      </c>
      <c r="P832" s="32" t="s">
        <v>11364</v>
      </c>
      <c r="Q832" s="34">
        <f t="shared" si="1"/>
        <v>35000</v>
      </c>
      <c r="R832" s="1225">
        <v>37200.0</v>
      </c>
      <c r="S832" s="362">
        <v>15542.0</v>
      </c>
      <c r="T832" s="813">
        <f t="shared" si="2"/>
        <v>56742</v>
      </c>
      <c r="U832" s="38" t="s">
        <v>11365</v>
      </c>
      <c r="V832" s="39" t="s">
        <v>11366</v>
      </c>
      <c r="W832" s="581">
        <v>252.0</v>
      </c>
      <c r="X832" s="2583">
        <v>0.777</v>
      </c>
      <c r="Y832" s="1227">
        <v>22904.0</v>
      </c>
      <c r="Z832" s="1593">
        <v>33110.0</v>
      </c>
      <c r="AA832" s="485" t="s">
        <v>11367</v>
      </c>
      <c r="AB832" s="45" t="s">
        <v>143</v>
      </c>
      <c r="AC832" s="61"/>
      <c r="AD832" s="85"/>
      <c r="AE832" s="85"/>
      <c r="AF832" s="85"/>
      <c r="AG832" s="61"/>
      <c r="AH832" s="61"/>
      <c r="AI832" s="33" t="s">
        <v>223</v>
      </c>
      <c r="AJ832" s="119">
        <v>0.73</v>
      </c>
      <c r="AK832" s="91"/>
      <c r="AL832" s="91"/>
      <c r="AM832" s="91"/>
      <c r="AN832" s="91"/>
      <c r="AO832" s="91"/>
      <c r="AP832" s="91"/>
      <c r="AQ832" s="91"/>
      <c r="AR832" s="91"/>
      <c r="AS832" s="91"/>
      <c r="AT832" s="91"/>
      <c r="AU832" s="92"/>
      <c r="AV832" s="92"/>
      <c r="AW832" s="92"/>
      <c r="AX832" s="92"/>
      <c r="AY832" s="92"/>
      <c r="AZ832" s="92"/>
      <c r="BA832" s="92"/>
      <c r="BB832" s="92"/>
      <c r="BC832" s="92"/>
      <c r="BD832" s="92"/>
      <c r="BE832" s="92"/>
      <c r="BF832" s="92"/>
      <c r="BG832" s="92"/>
      <c r="BH832" s="92"/>
      <c r="BI832" s="92"/>
      <c r="BJ832" s="92"/>
      <c r="BK832" s="92"/>
      <c r="BL832" s="92"/>
      <c r="BM832" s="92"/>
      <c r="BN832" s="92"/>
      <c r="BO832" s="92"/>
      <c r="BP832" s="92"/>
      <c r="BQ832" s="92"/>
      <c r="BR832" s="92"/>
      <c r="BS832" s="92"/>
      <c r="BT832" s="92"/>
      <c r="BU832" s="92"/>
      <c r="BV832" s="92"/>
      <c r="BW832" s="92"/>
      <c r="BX832" s="92"/>
      <c r="BY832" s="92"/>
      <c r="BZ832" s="92"/>
      <c r="CA832" s="92"/>
      <c r="CB832" s="92"/>
      <c r="CC832" s="92"/>
      <c r="CD832" s="92"/>
      <c r="CE832" s="92"/>
      <c r="CF832" s="92"/>
      <c r="CG832" s="92"/>
      <c r="CH832" s="92"/>
      <c r="CI832" s="92"/>
      <c r="CJ832" s="92"/>
      <c r="CK832" s="92"/>
      <c r="CL832" s="92"/>
      <c r="CM832" s="92"/>
      <c r="CN832" s="92"/>
      <c r="CO832" s="92"/>
      <c r="CP832" s="92"/>
      <c r="CQ832" s="92"/>
      <c r="CR832" s="92"/>
      <c r="CS832" s="92"/>
      <c r="CT832" s="92"/>
      <c r="CU832" s="92"/>
      <c r="CV832" s="92"/>
      <c r="CW832" s="92"/>
      <c r="CX832" s="92"/>
      <c r="CY832" s="92"/>
      <c r="CZ832" s="92"/>
      <c r="DA832" s="92"/>
      <c r="DB832" s="92"/>
      <c r="DC832" s="92"/>
      <c r="DD832" s="92"/>
      <c r="DE832" s="92"/>
      <c r="DF832" s="92"/>
      <c r="DG832" s="92"/>
      <c r="DH832" s="92"/>
      <c r="DI832" s="92"/>
      <c r="DJ832" s="92"/>
      <c r="DK832" s="92"/>
      <c r="DL832" s="92"/>
      <c r="DM832" s="92"/>
      <c r="DN832" s="92"/>
      <c r="DO832" s="92"/>
      <c r="DP832" s="92"/>
      <c r="DQ832" s="92"/>
      <c r="DR832" s="92"/>
      <c r="DS832" s="92"/>
      <c r="DT832" s="92"/>
      <c r="DU832" s="92"/>
      <c r="DV832" s="92"/>
      <c r="DW832" s="92"/>
      <c r="DX832" s="58" t="str">
        <f t="shared" si="3"/>
        <v/>
      </c>
      <c r="DY832" s="58" t="str">
        <f t="shared" si="4"/>
        <v/>
      </c>
      <c r="DZ832" s="92"/>
      <c r="EA832" s="92"/>
      <c r="EB832" s="59" t="s">
        <v>160</v>
      </c>
    </row>
    <row r="833" ht="12.75" customHeight="1">
      <c r="A833" s="30" t="s">
        <v>11368</v>
      </c>
      <c r="B833" s="324"/>
      <c r="C833" s="32" t="s">
        <v>11369</v>
      </c>
      <c r="D833" s="32" t="s">
        <v>1899</v>
      </c>
      <c r="E833" s="32" t="s">
        <v>1900</v>
      </c>
      <c r="F833" s="32" t="s">
        <v>324</v>
      </c>
      <c r="G833" s="33" t="s">
        <v>525</v>
      </c>
      <c r="H833" s="32"/>
      <c r="I833" s="32" t="s">
        <v>11370</v>
      </c>
      <c r="J833" s="33" t="s">
        <v>326</v>
      </c>
      <c r="K833" s="33" t="s">
        <v>142</v>
      </c>
      <c r="L833" s="32" t="s">
        <v>143</v>
      </c>
      <c r="M833" s="32" t="s">
        <v>745</v>
      </c>
      <c r="N833" s="32" t="s">
        <v>11371</v>
      </c>
      <c r="O833" s="32" t="s">
        <v>146</v>
      </c>
      <c r="P833" s="32" t="s">
        <v>147</v>
      </c>
      <c r="Q833" s="34">
        <f t="shared" si="1"/>
        <v>35000</v>
      </c>
      <c r="R833" s="80">
        <v>35906.0</v>
      </c>
      <c r="S833" s="361">
        <v>12920.0</v>
      </c>
      <c r="T833" s="377">
        <f t="shared" si="2"/>
        <v>52826</v>
      </c>
      <c r="U833" s="32"/>
      <c r="V833" s="39" t="s">
        <v>149</v>
      </c>
      <c r="W833" s="282">
        <v>158.0</v>
      </c>
      <c r="X833" s="2070">
        <v>0.47</v>
      </c>
      <c r="Y833" s="2258">
        <v>15029.0</v>
      </c>
      <c r="Z833" s="1607">
        <v>34514.0</v>
      </c>
      <c r="AA833" s="100" t="s">
        <v>1549</v>
      </c>
      <c r="AB833" s="45" t="s">
        <v>143</v>
      </c>
      <c r="AC833" s="1935">
        <v>15000.0</v>
      </c>
      <c r="AD833" s="102" t="s">
        <v>11372</v>
      </c>
      <c r="AE833" s="1070" t="s">
        <v>11373</v>
      </c>
      <c r="AF833" s="47" t="s">
        <v>11374</v>
      </c>
      <c r="AG833" s="455">
        <v>20906.0</v>
      </c>
      <c r="AH833" s="1318">
        <v>37826.0</v>
      </c>
      <c r="AI833" s="32" t="s">
        <v>11375</v>
      </c>
      <c r="AJ833" s="236">
        <v>0.847</v>
      </c>
      <c r="AK833" s="2584">
        <v>0.441</v>
      </c>
      <c r="AL833" s="2485">
        <v>0.23</v>
      </c>
      <c r="AM833" s="132">
        <v>0.1</v>
      </c>
      <c r="AN833" s="461">
        <v>1648.0</v>
      </c>
      <c r="AO833" s="558">
        <v>726.0</v>
      </c>
      <c r="AP833" s="911">
        <v>69.0</v>
      </c>
      <c r="AQ833" s="1163">
        <v>0.85</v>
      </c>
      <c r="AR833" s="33"/>
      <c r="AS833" s="55" t="s">
        <v>157</v>
      </c>
      <c r="AT833" s="32"/>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c r="CJ833" s="56"/>
      <c r="CK833" s="56"/>
      <c r="CL833" s="56"/>
      <c r="CM833" s="56"/>
      <c r="CN833" s="56"/>
      <c r="CO833" s="56"/>
      <c r="CP833" s="56"/>
      <c r="CQ833" s="56"/>
      <c r="CR833" s="56"/>
      <c r="CS833" s="56"/>
      <c r="CT833" s="56"/>
      <c r="CU833" s="56"/>
      <c r="CV833" s="56"/>
      <c r="CW833" s="56"/>
      <c r="CX833" s="56"/>
      <c r="CY833" s="56"/>
      <c r="CZ833" s="56"/>
      <c r="DA833" s="56"/>
      <c r="DB833" s="56"/>
      <c r="DC833" s="56"/>
      <c r="DD833" s="56"/>
      <c r="DE833" s="56"/>
      <c r="DF833" s="56"/>
      <c r="DG833" s="56"/>
      <c r="DH833" s="56"/>
      <c r="DI833" s="56"/>
      <c r="DJ833" s="56"/>
      <c r="DK833" s="56"/>
      <c r="DL833" s="56"/>
      <c r="DM833" s="56"/>
      <c r="DN833" s="56"/>
      <c r="DO833" s="56"/>
      <c r="DP833" s="56"/>
      <c r="DQ833" s="56"/>
      <c r="DR833" s="56"/>
      <c r="DS833" s="56"/>
      <c r="DT833" s="56"/>
      <c r="DU833" s="56"/>
      <c r="DV833" s="56"/>
      <c r="DW833" s="58" t="s">
        <v>159</v>
      </c>
      <c r="DX833" s="58" t="str">
        <f t="shared" si="3"/>
        <v/>
      </c>
      <c r="DY833" s="58" t="str">
        <f t="shared" si="4"/>
        <v/>
      </c>
      <c r="DZ833" s="58"/>
      <c r="EA833" s="58"/>
      <c r="EB833" s="59" t="s">
        <v>160</v>
      </c>
    </row>
    <row r="834" ht="12.75" customHeight="1">
      <c r="A834" s="30" t="s">
        <v>11376</v>
      </c>
      <c r="B834" s="31" t="s">
        <v>11377</v>
      </c>
      <c r="C834" s="32" t="s">
        <v>11378</v>
      </c>
      <c r="D834" s="32" t="s">
        <v>11379</v>
      </c>
      <c r="E834" s="32" t="s">
        <v>11380</v>
      </c>
      <c r="F834" s="32" t="s">
        <v>11381</v>
      </c>
      <c r="G834" s="33" t="s">
        <v>525</v>
      </c>
      <c r="H834" s="32"/>
      <c r="I834" s="32" t="s">
        <v>11382</v>
      </c>
      <c r="J834" s="33" t="s">
        <v>326</v>
      </c>
      <c r="K834" s="33" t="s">
        <v>142</v>
      </c>
      <c r="L834" s="32" t="s">
        <v>11383</v>
      </c>
      <c r="M834" s="32" t="s">
        <v>11384</v>
      </c>
      <c r="N834" s="32" t="s">
        <v>11385</v>
      </c>
      <c r="O834" s="32" t="s">
        <v>11386</v>
      </c>
      <c r="P834" s="32" t="s">
        <v>11387</v>
      </c>
      <c r="Q834" s="34">
        <f t="shared" si="1"/>
        <v>35000</v>
      </c>
      <c r="R834" s="271">
        <v>35906.0</v>
      </c>
      <c r="S834" s="881">
        <v>12920.0</v>
      </c>
      <c r="T834" s="982">
        <f t="shared" si="2"/>
        <v>52826</v>
      </c>
      <c r="U834" s="38" t="s">
        <v>11388</v>
      </c>
      <c r="V834" s="39" t="s">
        <v>11389</v>
      </c>
      <c r="W834" s="282">
        <v>158.0</v>
      </c>
      <c r="X834" s="846">
        <v>0.469</v>
      </c>
      <c r="Y834" s="2258">
        <v>15029.0</v>
      </c>
      <c r="Z834" s="2202">
        <v>34514.0</v>
      </c>
      <c r="AA834" s="100" t="s">
        <v>11390</v>
      </c>
      <c r="AB834" s="45" t="s">
        <v>143</v>
      </c>
      <c r="AC834" s="375">
        <v>15000.0</v>
      </c>
      <c r="AD834" s="85" t="s">
        <v>11372</v>
      </c>
      <c r="AE834" s="376" t="s">
        <v>11373</v>
      </c>
      <c r="AF834" s="87" t="s">
        <v>11374</v>
      </c>
      <c r="AG834" s="138">
        <v>20906.0</v>
      </c>
      <c r="AH834" s="1616">
        <v>37826.0</v>
      </c>
      <c r="AI834" s="32" t="s">
        <v>11391</v>
      </c>
      <c r="AJ834" s="262">
        <v>0.847</v>
      </c>
      <c r="AK834" s="263"/>
      <c r="AL834" s="263"/>
      <c r="AM834" s="263"/>
      <c r="AN834" s="263"/>
      <c r="AO834" s="263"/>
      <c r="AP834" s="263"/>
      <c r="AQ834" s="263"/>
      <c r="AR834" s="263"/>
      <c r="AS834" s="263"/>
      <c r="AT834" s="263"/>
      <c r="AU834" s="166"/>
      <c r="AV834" s="166"/>
      <c r="AW834" s="166"/>
      <c r="AX834" s="166"/>
      <c r="AY834" s="166"/>
      <c r="AZ834" s="166"/>
      <c r="BA834" s="166"/>
      <c r="BB834" s="166"/>
      <c r="BC834" s="166"/>
      <c r="BD834" s="166"/>
      <c r="BE834" s="166"/>
      <c r="BF834" s="166"/>
      <c r="BG834" s="166"/>
      <c r="BH834" s="166"/>
      <c r="BI834" s="166"/>
      <c r="BJ834" s="166"/>
      <c r="BK834" s="166"/>
      <c r="BL834" s="166"/>
      <c r="BM834" s="166"/>
      <c r="BN834" s="166"/>
      <c r="BO834" s="166"/>
      <c r="BP834" s="166"/>
      <c r="BQ834" s="166"/>
      <c r="BR834" s="166"/>
      <c r="BS834" s="166"/>
      <c r="BT834" s="166"/>
      <c r="BU834" s="166"/>
      <c r="BV834" s="166"/>
      <c r="BW834" s="166"/>
      <c r="BX834" s="166"/>
      <c r="BY834" s="166"/>
      <c r="BZ834" s="166"/>
      <c r="CA834" s="166"/>
      <c r="CB834" s="166"/>
      <c r="CC834" s="166"/>
      <c r="CD834" s="166"/>
      <c r="CE834" s="166"/>
      <c r="CF834" s="166"/>
      <c r="CG834" s="166"/>
      <c r="CH834" s="166"/>
      <c r="CI834" s="166"/>
      <c r="CJ834" s="166"/>
      <c r="CK834" s="166"/>
      <c r="CL834" s="166"/>
      <c r="CM834" s="166"/>
      <c r="CN834" s="166"/>
      <c r="CO834" s="166"/>
      <c r="CP834" s="166"/>
      <c r="CQ834" s="166"/>
      <c r="CR834" s="166"/>
      <c r="CS834" s="166"/>
      <c r="CT834" s="166"/>
      <c r="CU834" s="166"/>
      <c r="CV834" s="166"/>
      <c r="CW834" s="166"/>
      <c r="CX834" s="166"/>
      <c r="CY834" s="166"/>
      <c r="CZ834" s="166"/>
      <c r="DA834" s="166"/>
      <c r="DB834" s="166"/>
      <c r="DC834" s="166"/>
      <c r="DD834" s="166"/>
      <c r="DE834" s="166"/>
      <c r="DF834" s="166"/>
      <c r="DG834" s="166"/>
      <c r="DH834" s="166"/>
      <c r="DI834" s="166"/>
      <c r="DJ834" s="166"/>
      <c r="DK834" s="166"/>
      <c r="DL834" s="166"/>
      <c r="DM834" s="166"/>
      <c r="DN834" s="166"/>
      <c r="DO834" s="166"/>
      <c r="DP834" s="166"/>
      <c r="DQ834" s="166"/>
      <c r="DR834" s="166"/>
      <c r="DS834" s="166"/>
      <c r="DT834" s="166"/>
      <c r="DU834" s="166"/>
      <c r="DV834" s="166"/>
      <c r="DW834" s="166"/>
      <c r="DX834" s="58" t="str">
        <f t="shared" si="3"/>
        <v/>
      </c>
      <c r="DY834" s="58" t="str">
        <f t="shared" si="4"/>
        <v/>
      </c>
      <c r="DZ834" s="166"/>
      <c r="EA834" s="166"/>
      <c r="EB834" s="59" t="s">
        <v>160</v>
      </c>
    </row>
    <row r="835" ht="12.75" customHeight="1">
      <c r="A835" s="60" t="s">
        <v>11392</v>
      </c>
      <c r="B835" s="324"/>
      <c r="C835" s="61" t="s">
        <v>11393</v>
      </c>
      <c r="D835" s="61" t="s">
        <v>11394</v>
      </c>
      <c r="E835" s="61" t="s">
        <v>11395</v>
      </c>
      <c r="F835" s="32" t="s">
        <v>324</v>
      </c>
      <c r="G835" s="33" t="s">
        <v>525</v>
      </c>
      <c r="H835" s="32"/>
      <c r="I835" s="32" t="s">
        <v>11396</v>
      </c>
      <c r="J835" s="33" t="s">
        <v>326</v>
      </c>
      <c r="K835" s="33" t="s">
        <v>142</v>
      </c>
      <c r="L835" s="32" t="s">
        <v>143</v>
      </c>
      <c r="M835" s="32" t="s">
        <v>745</v>
      </c>
      <c r="N835" s="32" t="s">
        <v>11397</v>
      </c>
      <c r="O835" s="32" t="s">
        <v>146</v>
      </c>
      <c r="P835" s="32" t="s">
        <v>147</v>
      </c>
      <c r="Q835" s="34">
        <f t="shared" si="1"/>
        <v>35000</v>
      </c>
      <c r="R835" s="825">
        <v>30614.0</v>
      </c>
      <c r="S835" s="1819">
        <v>11358.0</v>
      </c>
      <c r="T835" s="824">
        <f t="shared" si="2"/>
        <v>45972</v>
      </c>
      <c r="U835" s="32"/>
      <c r="V835" s="39" t="s">
        <v>149</v>
      </c>
      <c r="W835" s="886">
        <v>313.0</v>
      </c>
      <c r="X835" s="1717">
        <v>0.49</v>
      </c>
      <c r="Y835" s="1230">
        <v>12055.0</v>
      </c>
      <c r="Z835" s="143">
        <v>31493.0</v>
      </c>
      <c r="AA835" s="1217" t="s">
        <v>3990</v>
      </c>
      <c r="AB835" s="45" t="s">
        <v>143</v>
      </c>
      <c r="AC835" s="887">
        <v>16000.0</v>
      </c>
      <c r="AD835" s="102" t="s">
        <v>11398</v>
      </c>
      <c r="AE835" s="434" t="s">
        <v>11399</v>
      </c>
      <c r="AF835" s="47" t="s">
        <v>11400</v>
      </c>
      <c r="AG835" s="1663">
        <v>14614.0</v>
      </c>
      <c r="AH835" s="683">
        <v>29972.0</v>
      </c>
      <c r="AI835" s="32" t="s">
        <v>11401</v>
      </c>
      <c r="AJ835" s="2585">
        <v>0.882</v>
      </c>
      <c r="AK835" s="2586">
        <v>0.953</v>
      </c>
      <c r="AL835" s="556">
        <v>0.31</v>
      </c>
      <c r="AM835" s="2052">
        <v>0.15</v>
      </c>
      <c r="AN835" s="649">
        <v>614.0</v>
      </c>
      <c r="AO835" s="649">
        <v>585.0</v>
      </c>
      <c r="AP835" s="2187">
        <v>88.0</v>
      </c>
      <c r="AQ835" s="1071">
        <v>0.88</v>
      </c>
      <c r="AR835" s="33"/>
      <c r="AS835" s="55" t="s">
        <v>157</v>
      </c>
      <c r="AT835" s="61"/>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c r="CJ835" s="56"/>
      <c r="CK835" s="56"/>
      <c r="CL835" s="56"/>
      <c r="CM835" s="56"/>
      <c r="CN835" s="56"/>
      <c r="CO835" s="56"/>
      <c r="CP835" s="56"/>
      <c r="CQ835" s="56"/>
      <c r="CR835" s="56"/>
      <c r="CS835" s="56"/>
      <c r="CT835" s="56"/>
      <c r="CU835" s="56"/>
      <c r="CV835" s="56"/>
      <c r="CW835" s="56"/>
      <c r="CX835" s="56"/>
      <c r="CY835" s="56"/>
      <c r="CZ835" s="56"/>
      <c r="DA835" s="56"/>
      <c r="DB835" s="56"/>
      <c r="DC835" s="56"/>
      <c r="DD835" s="56"/>
      <c r="DE835" s="56"/>
      <c r="DF835" s="56"/>
      <c r="DG835" s="56"/>
      <c r="DH835" s="56"/>
      <c r="DI835" s="56"/>
      <c r="DJ835" s="56"/>
      <c r="DK835" s="56"/>
      <c r="DL835" s="56"/>
      <c r="DM835" s="56"/>
      <c r="DN835" s="56"/>
      <c r="DO835" s="56"/>
      <c r="DP835" s="56"/>
      <c r="DQ835" s="56"/>
      <c r="DR835" s="56"/>
      <c r="DS835" s="56"/>
      <c r="DT835" s="56"/>
      <c r="DU835" s="56"/>
      <c r="DV835" s="56"/>
      <c r="DW835" s="58" t="s">
        <v>159</v>
      </c>
      <c r="DX835" s="58" t="str">
        <f t="shared" si="3"/>
        <v/>
      </c>
      <c r="DY835" s="58" t="str">
        <f t="shared" si="4"/>
        <v/>
      </c>
      <c r="DZ835" s="58"/>
      <c r="EA835" s="58"/>
      <c r="EB835" s="59" t="s">
        <v>160</v>
      </c>
    </row>
    <row r="836" ht="12.75" customHeight="1">
      <c r="A836" s="60" t="s">
        <v>11402</v>
      </c>
      <c r="B836" s="31" t="s">
        <v>11403</v>
      </c>
      <c r="C836" s="61" t="s">
        <v>11404</v>
      </c>
      <c r="D836" s="61" t="s">
        <v>11405</v>
      </c>
      <c r="E836" s="61" t="s">
        <v>11406</v>
      </c>
      <c r="F836" s="32" t="s">
        <v>11407</v>
      </c>
      <c r="G836" s="33" t="s">
        <v>525</v>
      </c>
      <c r="H836" s="32"/>
      <c r="I836" s="32" t="s">
        <v>11408</v>
      </c>
      <c r="J836" s="33" t="s">
        <v>326</v>
      </c>
      <c r="K836" s="33" t="s">
        <v>142</v>
      </c>
      <c r="L836" s="32" t="s">
        <v>11409</v>
      </c>
      <c r="M836" s="32" t="s">
        <v>11410</v>
      </c>
      <c r="N836" s="32" t="s">
        <v>11411</v>
      </c>
      <c r="O836" s="32" t="s">
        <v>11412</v>
      </c>
      <c r="P836" s="32" t="s">
        <v>11413</v>
      </c>
      <c r="Q836" s="34">
        <f t="shared" si="1"/>
        <v>35000</v>
      </c>
      <c r="R836" s="1836">
        <v>30614.0</v>
      </c>
      <c r="S836" s="129">
        <v>11358.0</v>
      </c>
      <c r="T836" s="1757">
        <f t="shared" si="2"/>
        <v>45972</v>
      </c>
      <c r="U836" s="38" t="s">
        <v>11414</v>
      </c>
      <c r="V836" s="39" t="s">
        <v>11415</v>
      </c>
      <c r="W836" s="694">
        <v>313.0</v>
      </c>
      <c r="X836" s="2587">
        <v>0.487</v>
      </c>
      <c r="Y836" s="1230">
        <v>12055.0</v>
      </c>
      <c r="Z836" s="294">
        <v>31493.0</v>
      </c>
      <c r="AA836" s="1217" t="s">
        <v>11416</v>
      </c>
      <c r="AB836" s="45" t="s">
        <v>143</v>
      </c>
      <c r="AC836" s="385">
        <v>16000.0</v>
      </c>
      <c r="AD836" s="85" t="s">
        <v>11398</v>
      </c>
      <c r="AE836" s="297" t="s">
        <v>11399</v>
      </c>
      <c r="AF836" s="87" t="s">
        <v>11400</v>
      </c>
      <c r="AG836" s="406">
        <v>14614.0</v>
      </c>
      <c r="AH836" s="387">
        <v>29972.0</v>
      </c>
      <c r="AI836" s="32" t="s">
        <v>11417</v>
      </c>
      <c r="AJ836" s="262">
        <v>0.882</v>
      </c>
      <c r="AK836" s="263"/>
      <c r="AL836" s="263"/>
      <c r="AM836" s="263"/>
      <c r="AN836" s="263"/>
      <c r="AO836" s="263"/>
      <c r="AP836" s="263"/>
      <c r="AQ836" s="263"/>
      <c r="AR836" s="263"/>
      <c r="AS836" s="263"/>
      <c r="AT836" s="263"/>
      <c r="AU836" s="166"/>
      <c r="AV836" s="166"/>
      <c r="AW836" s="166"/>
      <c r="AX836" s="166"/>
      <c r="AY836" s="166"/>
      <c r="AZ836" s="166"/>
      <c r="BA836" s="166"/>
      <c r="BB836" s="166"/>
      <c r="BC836" s="166"/>
      <c r="BD836" s="166"/>
      <c r="BE836" s="166"/>
      <c r="BF836" s="166"/>
      <c r="BG836" s="166"/>
      <c r="BH836" s="166"/>
      <c r="BI836" s="166"/>
      <c r="BJ836" s="166"/>
      <c r="BK836" s="166"/>
      <c r="BL836" s="166"/>
      <c r="BM836" s="166"/>
      <c r="BN836" s="166"/>
      <c r="BO836" s="166"/>
      <c r="BP836" s="166"/>
      <c r="BQ836" s="166"/>
      <c r="BR836" s="166"/>
      <c r="BS836" s="166"/>
      <c r="BT836" s="166"/>
      <c r="BU836" s="166"/>
      <c r="BV836" s="166"/>
      <c r="BW836" s="166"/>
      <c r="BX836" s="166"/>
      <c r="BY836" s="166"/>
      <c r="BZ836" s="166"/>
      <c r="CA836" s="166"/>
      <c r="CB836" s="166"/>
      <c r="CC836" s="166"/>
      <c r="CD836" s="166"/>
      <c r="CE836" s="166"/>
      <c r="CF836" s="166"/>
      <c r="CG836" s="166"/>
      <c r="CH836" s="166"/>
      <c r="CI836" s="166"/>
      <c r="CJ836" s="166"/>
      <c r="CK836" s="166"/>
      <c r="CL836" s="166"/>
      <c r="CM836" s="166"/>
      <c r="CN836" s="166"/>
      <c r="CO836" s="166"/>
      <c r="CP836" s="166"/>
      <c r="CQ836" s="166"/>
      <c r="CR836" s="166"/>
      <c r="CS836" s="166"/>
      <c r="CT836" s="166"/>
      <c r="CU836" s="166"/>
      <c r="CV836" s="166"/>
      <c r="CW836" s="166"/>
      <c r="CX836" s="166"/>
      <c r="CY836" s="166"/>
      <c r="CZ836" s="166"/>
      <c r="DA836" s="166"/>
      <c r="DB836" s="166"/>
      <c r="DC836" s="166"/>
      <c r="DD836" s="166"/>
      <c r="DE836" s="166"/>
      <c r="DF836" s="166"/>
      <c r="DG836" s="166"/>
      <c r="DH836" s="166"/>
      <c r="DI836" s="166"/>
      <c r="DJ836" s="166"/>
      <c r="DK836" s="166"/>
      <c r="DL836" s="166"/>
      <c r="DM836" s="166"/>
      <c r="DN836" s="166"/>
      <c r="DO836" s="166"/>
      <c r="DP836" s="166"/>
      <c r="DQ836" s="166"/>
      <c r="DR836" s="166"/>
      <c r="DS836" s="166"/>
      <c r="DT836" s="166"/>
      <c r="DU836" s="166"/>
      <c r="DV836" s="166"/>
      <c r="DW836" s="166"/>
      <c r="DX836" s="58" t="str">
        <f t="shared" si="3"/>
        <v/>
      </c>
      <c r="DY836" s="58" t="str">
        <f t="shared" si="4"/>
        <v/>
      </c>
      <c r="DZ836" s="166"/>
      <c r="EA836" s="166"/>
      <c r="EB836" s="59" t="s">
        <v>160</v>
      </c>
    </row>
    <row r="837" ht="12.75" customHeight="1">
      <c r="A837" s="30" t="s">
        <v>11418</v>
      </c>
      <c r="B837" s="324"/>
      <c r="C837" s="32" t="s">
        <v>11419</v>
      </c>
      <c r="D837" s="32" t="s">
        <v>1675</v>
      </c>
      <c r="E837" s="32" t="s">
        <v>1676</v>
      </c>
      <c r="F837" s="32" t="s">
        <v>324</v>
      </c>
      <c r="G837" s="33" t="s">
        <v>325</v>
      </c>
      <c r="H837" s="32"/>
      <c r="I837" s="32" t="s">
        <v>11420</v>
      </c>
      <c r="J837" s="33" t="s">
        <v>326</v>
      </c>
      <c r="K837" s="33" t="s">
        <v>142</v>
      </c>
      <c r="L837" s="32" t="s">
        <v>143</v>
      </c>
      <c r="M837" s="32" t="s">
        <v>144</v>
      </c>
      <c r="N837" s="32" t="s">
        <v>11421</v>
      </c>
      <c r="O837" s="32" t="s">
        <v>799</v>
      </c>
      <c r="P837" s="32" t="s">
        <v>147</v>
      </c>
      <c r="Q837" s="34">
        <f t="shared" si="1"/>
        <v>35000</v>
      </c>
      <c r="R837" s="2588">
        <v>34140.0</v>
      </c>
      <c r="S837" s="2589">
        <v>16016.0</v>
      </c>
      <c r="T837" s="1615">
        <f t="shared" si="2"/>
        <v>54156</v>
      </c>
      <c r="U837" s="32"/>
      <c r="V837" s="39" t="s">
        <v>149</v>
      </c>
      <c r="W837" s="694">
        <v>268.0</v>
      </c>
      <c r="X837" s="1953">
        <v>0.82</v>
      </c>
      <c r="Y837" s="2366">
        <v>20117.0</v>
      </c>
      <c r="Z837" s="111">
        <v>32531.0</v>
      </c>
      <c r="AA837" s="2488" t="s">
        <v>11422</v>
      </c>
      <c r="AB837" s="45" t="s">
        <v>143</v>
      </c>
      <c r="AC837" s="46" t="s">
        <v>11423</v>
      </c>
      <c r="AD837" s="102" t="s">
        <v>11424</v>
      </c>
      <c r="AE837" s="434" t="s">
        <v>11425</v>
      </c>
      <c r="AF837" s="102" t="s">
        <v>11426</v>
      </c>
      <c r="AG837" s="49">
        <v>0.0</v>
      </c>
      <c r="AH837" s="2322">
        <v>20016.0</v>
      </c>
      <c r="AI837" s="32" t="s">
        <v>11427</v>
      </c>
      <c r="AJ837" s="2590">
        <v>0.924</v>
      </c>
      <c r="AK837" s="235">
        <v>0.888</v>
      </c>
      <c r="AL837" s="1729">
        <v>0.25</v>
      </c>
      <c r="AM837" s="459">
        <v>0.1</v>
      </c>
      <c r="AN837" s="558">
        <v>777.0</v>
      </c>
      <c r="AO837" s="558">
        <v>690.0</v>
      </c>
      <c r="AP837" s="2240">
        <v>66.0</v>
      </c>
      <c r="AQ837" s="2259">
        <v>0.92</v>
      </c>
      <c r="AR837" s="33"/>
      <c r="AS837" s="55" t="s">
        <v>157</v>
      </c>
      <c r="AT837" s="32"/>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c r="CJ837" s="56"/>
      <c r="CK837" s="56"/>
      <c r="CL837" s="56"/>
      <c r="CM837" s="56"/>
      <c r="CN837" s="56"/>
      <c r="CO837" s="56"/>
      <c r="CP837" s="56"/>
      <c r="CQ837" s="56"/>
      <c r="CR837" s="56"/>
      <c r="CS837" s="56"/>
      <c r="CT837" s="56"/>
      <c r="CU837" s="56"/>
      <c r="CV837" s="56"/>
      <c r="CW837" s="56"/>
      <c r="CX837" s="56"/>
      <c r="CY837" s="56"/>
      <c r="CZ837" s="56"/>
      <c r="DA837" s="56"/>
      <c r="DB837" s="56"/>
      <c r="DC837" s="56"/>
      <c r="DD837" s="56"/>
      <c r="DE837" s="56"/>
      <c r="DF837" s="56"/>
      <c r="DG837" s="56"/>
      <c r="DH837" s="56"/>
      <c r="DI837" s="56"/>
      <c r="DJ837" s="56"/>
      <c r="DK837" s="56"/>
      <c r="DL837" s="56"/>
      <c r="DM837" s="56"/>
      <c r="DN837" s="56"/>
      <c r="DO837" s="56"/>
      <c r="DP837" s="56"/>
      <c r="DQ837" s="56"/>
      <c r="DR837" s="56"/>
      <c r="DS837" s="56"/>
      <c r="DT837" s="56"/>
      <c r="DU837" s="56"/>
      <c r="DV837" s="56"/>
      <c r="DW837" s="58" t="s">
        <v>159</v>
      </c>
      <c r="DX837" s="58" t="str">
        <f t="shared" si="3"/>
        <v/>
      </c>
      <c r="DY837" s="58" t="str">
        <f t="shared" si="4"/>
        <v/>
      </c>
      <c r="DZ837" s="58"/>
      <c r="EA837" s="58"/>
      <c r="EB837" s="59" t="s">
        <v>160</v>
      </c>
    </row>
    <row r="838" ht="12.75" customHeight="1">
      <c r="A838" s="30" t="s">
        <v>11428</v>
      </c>
      <c r="B838" s="31" t="s">
        <v>11429</v>
      </c>
      <c r="C838" s="32" t="s">
        <v>11430</v>
      </c>
      <c r="D838" s="32" t="s">
        <v>11431</v>
      </c>
      <c r="E838" s="32" t="s">
        <v>11432</v>
      </c>
      <c r="F838" s="32" t="s">
        <v>11433</v>
      </c>
      <c r="G838" s="33" t="s">
        <v>325</v>
      </c>
      <c r="H838" s="32"/>
      <c r="I838" s="32" t="s">
        <v>11434</v>
      </c>
      <c r="J838" s="33" t="s">
        <v>326</v>
      </c>
      <c r="K838" s="33" t="s">
        <v>142</v>
      </c>
      <c r="L838" s="32" t="s">
        <v>11435</v>
      </c>
      <c r="M838" s="32" t="s">
        <v>11436</v>
      </c>
      <c r="N838" s="32" t="s">
        <v>11437</v>
      </c>
      <c r="O838" s="32" t="s">
        <v>11438</v>
      </c>
      <c r="P838" s="32" t="s">
        <v>11439</v>
      </c>
      <c r="Q838" s="34">
        <f t="shared" si="1"/>
        <v>35000</v>
      </c>
      <c r="R838" s="1133">
        <v>34140.0</v>
      </c>
      <c r="S838" s="1222">
        <v>16016.0</v>
      </c>
      <c r="T838" s="1625">
        <f t="shared" si="2"/>
        <v>54156</v>
      </c>
      <c r="U838" s="38" t="s">
        <v>11440</v>
      </c>
      <c r="V838" s="39" t="s">
        <v>11441</v>
      </c>
      <c r="W838" s="482">
        <v>268.0</v>
      </c>
      <c r="X838" s="1432">
        <v>0.82</v>
      </c>
      <c r="Y838" s="2366">
        <v>20117.0</v>
      </c>
      <c r="Z838" s="2195">
        <v>32531.0</v>
      </c>
      <c r="AA838" s="2488" t="s">
        <v>11442</v>
      </c>
      <c r="AB838" s="45" t="s">
        <v>143</v>
      </c>
      <c r="AC838" s="46" t="s">
        <v>11443</v>
      </c>
      <c r="AD838" s="85" t="s">
        <v>11424</v>
      </c>
      <c r="AE838" s="297" t="s">
        <v>11425</v>
      </c>
      <c r="AF838" s="85" t="s">
        <v>11426</v>
      </c>
      <c r="AG838" s="145">
        <v>0.0</v>
      </c>
      <c r="AH838" s="1622">
        <v>20016.0</v>
      </c>
      <c r="AI838" s="32" t="s">
        <v>11444</v>
      </c>
      <c r="AJ838" s="262">
        <v>0.924</v>
      </c>
      <c r="AK838" s="263"/>
      <c r="AL838" s="263"/>
      <c r="AM838" s="263"/>
      <c r="AN838" s="263"/>
      <c r="AO838" s="263"/>
      <c r="AP838" s="263"/>
      <c r="AQ838" s="263"/>
      <c r="AR838" s="263"/>
      <c r="AS838" s="263"/>
      <c r="AT838" s="263"/>
      <c r="AU838" s="166"/>
      <c r="AV838" s="166"/>
      <c r="AW838" s="166"/>
      <c r="AX838" s="166"/>
      <c r="AY838" s="166"/>
      <c r="AZ838" s="166"/>
      <c r="BA838" s="166"/>
      <c r="BB838" s="166"/>
      <c r="BC838" s="166"/>
      <c r="BD838" s="166"/>
      <c r="BE838" s="166"/>
      <c r="BF838" s="166"/>
      <c r="BG838" s="166"/>
      <c r="BH838" s="166"/>
      <c r="BI838" s="166"/>
      <c r="BJ838" s="166"/>
      <c r="BK838" s="166"/>
      <c r="BL838" s="166"/>
      <c r="BM838" s="166"/>
      <c r="BN838" s="166"/>
      <c r="BO838" s="166"/>
      <c r="BP838" s="166"/>
      <c r="BQ838" s="166"/>
      <c r="BR838" s="166"/>
      <c r="BS838" s="166"/>
      <c r="BT838" s="166"/>
      <c r="BU838" s="166"/>
      <c r="BV838" s="166"/>
      <c r="BW838" s="166"/>
      <c r="BX838" s="166"/>
      <c r="BY838" s="166"/>
      <c r="BZ838" s="166"/>
      <c r="CA838" s="166"/>
      <c r="CB838" s="166"/>
      <c r="CC838" s="166"/>
      <c r="CD838" s="166"/>
      <c r="CE838" s="166"/>
      <c r="CF838" s="166"/>
      <c r="CG838" s="166"/>
      <c r="CH838" s="166"/>
      <c r="CI838" s="166"/>
      <c r="CJ838" s="166"/>
      <c r="CK838" s="166"/>
      <c r="CL838" s="166"/>
      <c r="CM838" s="166"/>
      <c r="CN838" s="166"/>
      <c r="CO838" s="166"/>
      <c r="CP838" s="166"/>
      <c r="CQ838" s="166"/>
      <c r="CR838" s="166"/>
      <c r="CS838" s="166"/>
      <c r="CT838" s="166"/>
      <c r="CU838" s="166"/>
      <c r="CV838" s="166"/>
      <c r="CW838" s="166"/>
      <c r="CX838" s="166"/>
      <c r="CY838" s="166"/>
      <c r="CZ838" s="166"/>
      <c r="DA838" s="166"/>
      <c r="DB838" s="166"/>
      <c r="DC838" s="166"/>
      <c r="DD838" s="166"/>
      <c r="DE838" s="166"/>
      <c r="DF838" s="166"/>
      <c r="DG838" s="166"/>
      <c r="DH838" s="166"/>
      <c r="DI838" s="166"/>
      <c r="DJ838" s="166"/>
      <c r="DK838" s="166"/>
      <c r="DL838" s="166"/>
      <c r="DM838" s="166"/>
      <c r="DN838" s="166"/>
      <c r="DO838" s="166"/>
      <c r="DP838" s="166"/>
      <c r="DQ838" s="166"/>
      <c r="DR838" s="166"/>
      <c r="DS838" s="166"/>
      <c r="DT838" s="166"/>
      <c r="DU838" s="166"/>
      <c r="DV838" s="166"/>
      <c r="DW838" s="166"/>
      <c r="DX838" s="58" t="str">
        <f t="shared" si="3"/>
        <v/>
      </c>
      <c r="DY838" s="58" t="str">
        <f t="shared" si="4"/>
        <v/>
      </c>
      <c r="DZ838" s="166"/>
      <c r="EA838" s="166"/>
      <c r="EB838" s="59" t="s">
        <v>160</v>
      </c>
    </row>
    <row r="839" ht="12.75" customHeight="1">
      <c r="A839" s="60" t="s">
        <v>11445</v>
      </c>
      <c r="B839" s="31" t="s">
        <v>11446</v>
      </c>
      <c r="C839" s="61" t="s">
        <v>11447</v>
      </c>
      <c r="D839" s="61" t="s">
        <v>11448</v>
      </c>
      <c r="E839" s="61" t="s">
        <v>11449</v>
      </c>
      <c r="F839" s="32" t="s">
        <v>11450</v>
      </c>
      <c r="G839" s="32" t="s">
        <v>11451</v>
      </c>
      <c r="H839" s="32" t="s">
        <v>11452</v>
      </c>
      <c r="I839" s="32" t="s">
        <v>11453</v>
      </c>
      <c r="J839" s="33" t="s">
        <v>141</v>
      </c>
      <c r="K839" s="33" t="s">
        <v>142</v>
      </c>
      <c r="L839" s="32" t="s">
        <v>11454</v>
      </c>
      <c r="M839" s="32" t="s">
        <v>11455</v>
      </c>
      <c r="N839" s="32" t="s">
        <v>11456</v>
      </c>
      <c r="O839" s="32" t="s">
        <v>11457</v>
      </c>
      <c r="P839" s="32" t="s">
        <v>11458</v>
      </c>
      <c r="Q839" s="34" t="str">
        <f t="shared" si="1"/>
        <v/>
      </c>
      <c r="R839" s="1988">
        <v>49470.0</v>
      </c>
      <c r="S839" s="1836">
        <v>15092.0</v>
      </c>
      <c r="T839" s="480">
        <f t="shared" si="2"/>
        <v>68562</v>
      </c>
      <c r="U839" s="38" t="s">
        <v>11459</v>
      </c>
      <c r="V839" s="65" t="s">
        <v>11460</v>
      </c>
      <c r="W839" s="61" t="s">
        <v>11461</v>
      </c>
      <c r="X839" s="273" t="s">
        <v>11462</v>
      </c>
      <c r="Y839" s="61" t="s">
        <v>11463</v>
      </c>
      <c r="Z839" s="61"/>
      <c r="AA839" s="61"/>
      <c r="AB839" s="71" t="s">
        <v>11464</v>
      </c>
      <c r="AC839" s="536">
        <v>11000.0</v>
      </c>
      <c r="AD839" s="85" t="s">
        <v>3196</v>
      </c>
      <c r="AE839" s="297" t="s">
        <v>11465</v>
      </c>
      <c r="AF839" s="85" t="s">
        <v>11466</v>
      </c>
      <c r="AG839" s="1968">
        <v>38470.0</v>
      </c>
      <c r="AH839" s="371">
        <v>57562.0</v>
      </c>
      <c r="AI839" s="32" t="s">
        <v>11467</v>
      </c>
      <c r="AJ839" s="119">
        <v>0.78</v>
      </c>
      <c r="AK839" s="91"/>
      <c r="AL839" s="91"/>
      <c r="AM839" s="91"/>
      <c r="AN839" s="91"/>
      <c r="AO839" s="91"/>
      <c r="AP839" s="91"/>
      <c r="AQ839" s="91"/>
      <c r="AR839" s="91"/>
      <c r="AS839" s="91"/>
      <c r="AT839" s="91"/>
      <c r="AU839" s="92"/>
      <c r="AV839" s="92"/>
      <c r="AW839" s="92"/>
      <c r="AX839" s="92"/>
      <c r="AY839" s="92"/>
      <c r="AZ839" s="92"/>
      <c r="BA839" s="92"/>
      <c r="BB839" s="92"/>
      <c r="BC839" s="92"/>
      <c r="BD839" s="92"/>
      <c r="BE839" s="92"/>
      <c r="BF839" s="92"/>
      <c r="BG839" s="92"/>
      <c r="BH839" s="92"/>
      <c r="BI839" s="92"/>
      <c r="BJ839" s="92"/>
      <c r="BK839" s="92"/>
      <c r="BL839" s="92"/>
      <c r="BM839" s="92"/>
      <c r="BN839" s="92"/>
      <c r="BO839" s="92"/>
      <c r="BP839" s="92"/>
      <c r="BQ839" s="92"/>
      <c r="BR839" s="92"/>
      <c r="BS839" s="92"/>
      <c r="BT839" s="92"/>
      <c r="BU839" s="92"/>
      <c r="BV839" s="92"/>
      <c r="BW839" s="92"/>
      <c r="BX839" s="92"/>
      <c r="BY839" s="92"/>
      <c r="BZ839" s="92"/>
      <c r="CA839" s="92"/>
      <c r="CB839" s="92"/>
      <c r="CC839" s="92"/>
      <c r="CD839" s="92"/>
      <c r="CE839" s="92"/>
      <c r="CF839" s="92"/>
      <c r="CG839" s="92"/>
      <c r="CH839" s="92"/>
      <c r="CI839" s="92"/>
      <c r="CJ839" s="92"/>
      <c r="CK839" s="92"/>
      <c r="CL839" s="92"/>
      <c r="CM839" s="92"/>
      <c r="CN839" s="92"/>
      <c r="CO839" s="92"/>
      <c r="CP839" s="92"/>
      <c r="CQ839" s="92"/>
      <c r="CR839" s="92"/>
      <c r="CS839" s="92"/>
      <c r="CT839" s="92"/>
      <c r="CU839" s="92"/>
      <c r="CV839" s="92"/>
      <c r="CW839" s="92"/>
      <c r="CX839" s="92"/>
      <c r="CY839" s="92"/>
      <c r="CZ839" s="92"/>
      <c r="DA839" s="92"/>
      <c r="DB839" s="92"/>
      <c r="DC839" s="92"/>
      <c r="DD839" s="92"/>
      <c r="DE839" s="92"/>
      <c r="DF839" s="92"/>
      <c r="DG839" s="92"/>
      <c r="DH839" s="92"/>
      <c r="DI839" s="92"/>
      <c r="DJ839" s="92"/>
      <c r="DK839" s="92"/>
      <c r="DL839" s="92"/>
      <c r="DM839" s="92"/>
      <c r="DN839" s="92"/>
      <c r="DO839" s="92"/>
      <c r="DP839" s="92"/>
      <c r="DQ839" s="92"/>
      <c r="DR839" s="92"/>
      <c r="DS839" s="92"/>
      <c r="DT839" s="92"/>
      <c r="DU839" s="92"/>
      <c r="DV839" s="92"/>
      <c r="DW839" s="92"/>
      <c r="DX839" s="58" t="str">
        <f t="shared" si="3"/>
        <v>generous_aid</v>
      </c>
      <c r="DY839" s="58" t="str">
        <f t="shared" si="4"/>
        <v/>
      </c>
      <c r="DZ839" s="92"/>
      <c r="EA839" s="92"/>
      <c r="EB839" s="59" t="s">
        <v>160</v>
      </c>
    </row>
    <row r="840" ht="12.75" customHeight="1">
      <c r="A840" s="30" t="s">
        <v>11468</v>
      </c>
      <c r="B840" s="31" t="s">
        <v>11469</v>
      </c>
      <c r="C840" s="32" t="s">
        <v>11470</v>
      </c>
      <c r="D840" s="32" t="s">
        <v>11471</v>
      </c>
      <c r="E840" s="32" t="s">
        <v>11472</v>
      </c>
      <c r="F840" s="32" t="s">
        <v>11473</v>
      </c>
      <c r="G840" s="33" t="s">
        <v>166</v>
      </c>
      <c r="H840" s="32"/>
      <c r="I840" s="32" t="s">
        <v>11474</v>
      </c>
      <c r="J840" s="33" t="s">
        <v>265</v>
      </c>
      <c r="K840" s="33" t="s">
        <v>142</v>
      </c>
      <c r="L840" s="32" t="s">
        <v>11475</v>
      </c>
      <c r="M840" s="32" t="s">
        <v>11476</v>
      </c>
      <c r="N840" s="32" t="s">
        <v>11477</v>
      </c>
      <c r="O840" s="32" t="s">
        <v>11478</v>
      </c>
      <c r="P840" s="32" t="s">
        <v>11479</v>
      </c>
      <c r="Q840" s="34">
        <f t="shared" si="1"/>
        <v>15000</v>
      </c>
      <c r="R840" s="1540">
        <v>24146.0</v>
      </c>
      <c r="S840" s="104">
        <v>11988.0</v>
      </c>
      <c r="T840" s="1412">
        <f t="shared" si="2"/>
        <v>40134</v>
      </c>
      <c r="U840" s="38" t="s">
        <v>11480</v>
      </c>
      <c r="V840" s="39" t="s">
        <v>11481</v>
      </c>
      <c r="W840" s="1093">
        <v>68.0</v>
      </c>
      <c r="X840" s="2591">
        <v>0.773</v>
      </c>
      <c r="Y840" s="1935">
        <v>26053.0</v>
      </c>
      <c r="Z840" s="2256">
        <v>14081.0</v>
      </c>
      <c r="AA840" s="2002" t="s">
        <v>11482</v>
      </c>
      <c r="AB840" s="45" t="s">
        <v>143</v>
      </c>
      <c r="AC840" s="1704">
        <v>14000.0</v>
      </c>
      <c r="AD840" s="85" t="s">
        <v>11483</v>
      </c>
      <c r="AE840" s="297" t="s">
        <v>11484</v>
      </c>
      <c r="AF840" s="85" t="s">
        <v>11485</v>
      </c>
      <c r="AG840" s="361">
        <v>10146.0</v>
      </c>
      <c r="AH840" s="1504">
        <v>26134.0</v>
      </c>
      <c r="AI840" s="32" t="s">
        <v>11486</v>
      </c>
      <c r="AJ840" s="262">
        <v>0.888</v>
      </c>
      <c r="AK840" s="263"/>
      <c r="AL840" s="263"/>
      <c r="AM840" s="263"/>
      <c r="AN840" s="263"/>
      <c r="AO840" s="263"/>
      <c r="AP840" s="263"/>
      <c r="AQ840" s="263"/>
      <c r="AR840" s="263"/>
      <c r="AS840" s="263"/>
      <c r="AT840" s="263"/>
      <c r="AU840" s="166"/>
      <c r="AV840" s="166"/>
      <c r="AW840" s="166"/>
      <c r="AX840" s="166"/>
      <c r="AY840" s="166"/>
      <c r="AZ840" s="166"/>
      <c r="BA840" s="166"/>
      <c r="BB840" s="166"/>
      <c r="BC840" s="166"/>
      <c r="BD840" s="166"/>
      <c r="BE840" s="166"/>
      <c r="BF840" s="166"/>
      <c r="BG840" s="166"/>
      <c r="BH840" s="166"/>
      <c r="BI840" s="166"/>
      <c r="BJ840" s="166"/>
      <c r="BK840" s="166"/>
      <c r="BL840" s="166"/>
      <c r="BM840" s="166"/>
      <c r="BN840" s="166"/>
      <c r="BO840" s="166"/>
      <c r="BP840" s="166"/>
      <c r="BQ840" s="166"/>
      <c r="BR840" s="166"/>
      <c r="BS840" s="166"/>
      <c r="BT840" s="166"/>
      <c r="BU840" s="166"/>
      <c r="BV840" s="166"/>
      <c r="BW840" s="166"/>
      <c r="BX840" s="166"/>
      <c r="BY840" s="166"/>
      <c r="BZ840" s="166"/>
      <c r="CA840" s="166"/>
      <c r="CB840" s="166"/>
      <c r="CC840" s="166"/>
      <c r="CD840" s="166"/>
      <c r="CE840" s="166"/>
      <c r="CF840" s="166"/>
      <c r="CG840" s="166"/>
      <c r="CH840" s="166"/>
      <c r="CI840" s="166"/>
      <c r="CJ840" s="166"/>
      <c r="CK840" s="166"/>
      <c r="CL840" s="166"/>
      <c r="CM840" s="166"/>
      <c r="CN840" s="166"/>
      <c r="CO840" s="166"/>
      <c r="CP840" s="166"/>
      <c r="CQ840" s="166"/>
      <c r="CR840" s="166"/>
      <c r="CS840" s="166"/>
      <c r="CT840" s="166"/>
      <c r="CU840" s="166"/>
      <c r="CV840" s="166"/>
      <c r="CW840" s="166"/>
      <c r="CX840" s="166"/>
      <c r="CY840" s="166"/>
      <c r="CZ840" s="166"/>
      <c r="DA840" s="166"/>
      <c r="DB840" s="166"/>
      <c r="DC840" s="166"/>
      <c r="DD840" s="166"/>
      <c r="DE840" s="166"/>
      <c r="DF840" s="166"/>
      <c r="DG840" s="166"/>
      <c r="DH840" s="166"/>
      <c r="DI840" s="166"/>
      <c r="DJ840" s="166"/>
      <c r="DK840" s="166"/>
      <c r="DL840" s="166"/>
      <c r="DM840" s="166"/>
      <c r="DN840" s="166"/>
      <c r="DO840" s="166"/>
      <c r="DP840" s="166"/>
      <c r="DQ840" s="166"/>
      <c r="DR840" s="166"/>
      <c r="DS840" s="166"/>
      <c r="DT840" s="166"/>
      <c r="DU840" s="166"/>
      <c r="DV840" s="166"/>
      <c r="DW840" s="166"/>
      <c r="DX840" s="58" t="str">
        <f t="shared" si="3"/>
        <v/>
      </c>
      <c r="DY840" s="58" t="str">
        <f t="shared" si="4"/>
        <v>affordable</v>
      </c>
      <c r="DZ840" s="166"/>
      <c r="EA840" s="166"/>
      <c r="EB840" s="59" t="s">
        <v>160</v>
      </c>
    </row>
    <row r="841" ht="12.75" customHeight="1">
      <c r="A841" s="60" t="s">
        <v>11487</v>
      </c>
      <c r="B841" s="31" t="s">
        <v>11488</v>
      </c>
      <c r="C841" s="61" t="s">
        <v>11489</v>
      </c>
      <c r="D841" s="61" t="s">
        <v>11490</v>
      </c>
      <c r="E841" s="61" t="s">
        <v>11491</v>
      </c>
      <c r="F841" s="32" t="s">
        <v>11492</v>
      </c>
      <c r="G841" s="33" t="s">
        <v>166</v>
      </c>
      <c r="H841" s="32"/>
      <c r="I841" s="32" t="s">
        <v>11493</v>
      </c>
      <c r="J841" s="33" t="s">
        <v>141</v>
      </c>
      <c r="K841" s="33" t="s">
        <v>142</v>
      </c>
      <c r="L841" s="32" t="s">
        <v>11494</v>
      </c>
      <c r="M841" s="32" t="s">
        <v>11495</v>
      </c>
      <c r="N841" s="32" t="s">
        <v>11496</v>
      </c>
      <c r="O841" s="32" t="s">
        <v>11497</v>
      </c>
      <c r="P841" s="32" t="s">
        <v>11498</v>
      </c>
      <c r="Q841" s="34" t="str">
        <f t="shared" si="1"/>
        <v/>
      </c>
      <c r="R841" s="538">
        <v>21290.0</v>
      </c>
      <c r="S841" s="1505">
        <v>10182.0</v>
      </c>
      <c r="T841" s="88">
        <f t="shared" si="2"/>
        <v>35472</v>
      </c>
      <c r="U841" s="139" t="s">
        <v>11499</v>
      </c>
      <c r="V841" s="39" t="s">
        <v>11500</v>
      </c>
      <c r="W841" s="694">
        <v>291.0</v>
      </c>
      <c r="X841" s="2374">
        <v>0.728</v>
      </c>
      <c r="Y841" s="228">
        <v>18991.0</v>
      </c>
      <c r="Z841" s="61"/>
      <c r="AA841" s="454" t="s">
        <v>11501</v>
      </c>
      <c r="AB841" s="45" t="s">
        <v>143</v>
      </c>
      <c r="AC841" s="528">
        <v>22100.0</v>
      </c>
      <c r="AD841" s="85" t="s">
        <v>11502</v>
      </c>
      <c r="AE841" s="297" t="s">
        <v>11503</v>
      </c>
      <c r="AF841" s="85" t="s">
        <v>11504</v>
      </c>
      <c r="AG841" s="61"/>
      <c r="AH841" s="689">
        <v>14182.0</v>
      </c>
      <c r="AI841" s="32" t="s">
        <v>11505</v>
      </c>
      <c r="AJ841" s="119">
        <v>0.88</v>
      </c>
      <c r="AK841" s="91"/>
      <c r="AL841" s="91"/>
      <c r="AM841" s="91"/>
      <c r="AN841" s="91"/>
      <c r="AO841" s="91"/>
      <c r="AP841" s="91"/>
      <c r="AQ841" s="91"/>
      <c r="AR841" s="91"/>
      <c r="AS841" s="91"/>
      <c r="AT841" s="91"/>
      <c r="AU841" s="92"/>
      <c r="AV841" s="92"/>
      <c r="AW841" s="92"/>
      <c r="AX841" s="92"/>
      <c r="AY841" s="92"/>
      <c r="AZ841" s="92"/>
      <c r="BA841" s="92"/>
      <c r="BB841" s="92"/>
      <c r="BC841" s="92"/>
      <c r="BD841" s="92"/>
      <c r="BE841" s="92"/>
      <c r="BF841" s="92"/>
      <c r="BG841" s="92"/>
      <c r="BH841" s="92"/>
      <c r="BI841" s="92"/>
      <c r="BJ841" s="92"/>
      <c r="BK841" s="92"/>
      <c r="BL841" s="92"/>
      <c r="BM841" s="92"/>
      <c r="BN841" s="92"/>
      <c r="BO841" s="92"/>
      <c r="BP841" s="92"/>
      <c r="BQ841" s="92"/>
      <c r="BR841" s="92"/>
      <c r="BS841" s="92"/>
      <c r="BT841" s="92"/>
      <c r="BU841" s="92"/>
      <c r="BV841" s="92"/>
      <c r="BW841" s="92"/>
      <c r="BX841" s="92"/>
      <c r="BY841" s="92"/>
      <c r="BZ841" s="92"/>
      <c r="CA841" s="92"/>
      <c r="CB841" s="92"/>
      <c r="CC841" s="92"/>
      <c r="CD841" s="92"/>
      <c r="CE841" s="92"/>
      <c r="CF841" s="92"/>
      <c r="CG841" s="92"/>
      <c r="CH841" s="92"/>
      <c r="CI841" s="92"/>
      <c r="CJ841" s="92"/>
      <c r="CK841" s="92"/>
      <c r="CL841" s="92"/>
      <c r="CM841" s="92"/>
      <c r="CN841" s="92"/>
      <c r="CO841" s="92"/>
      <c r="CP841" s="92"/>
      <c r="CQ841" s="92"/>
      <c r="CR841" s="92"/>
      <c r="CS841" s="92"/>
      <c r="CT841" s="92"/>
      <c r="CU841" s="92"/>
      <c r="CV841" s="92"/>
      <c r="CW841" s="92"/>
      <c r="CX841" s="92"/>
      <c r="CY841" s="92"/>
      <c r="CZ841" s="92"/>
      <c r="DA841" s="92"/>
      <c r="DB841" s="92"/>
      <c r="DC841" s="92"/>
      <c r="DD841" s="92"/>
      <c r="DE841" s="92"/>
      <c r="DF841" s="92"/>
      <c r="DG841" s="92"/>
      <c r="DH841" s="92"/>
      <c r="DI841" s="92"/>
      <c r="DJ841" s="92"/>
      <c r="DK841" s="92"/>
      <c r="DL841" s="92"/>
      <c r="DM841" s="92"/>
      <c r="DN841" s="92"/>
      <c r="DO841" s="92"/>
      <c r="DP841" s="92"/>
      <c r="DQ841" s="92"/>
      <c r="DR841" s="92"/>
      <c r="DS841" s="92"/>
      <c r="DT841" s="92"/>
      <c r="DU841" s="92"/>
      <c r="DV841" s="92"/>
      <c r="DW841" s="92"/>
      <c r="DX841" s="58" t="str">
        <f t="shared" si="3"/>
        <v/>
      </c>
      <c r="DY841" s="58" t="str">
        <f t="shared" si="4"/>
        <v/>
      </c>
      <c r="DZ841" s="92"/>
      <c r="EA841" s="92"/>
      <c r="EB841" s="59" t="s">
        <v>160</v>
      </c>
    </row>
    <row r="842" ht="12.75" customHeight="1">
      <c r="A842" s="30" t="s">
        <v>11506</v>
      </c>
      <c r="B842" s="31" t="s">
        <v>11507</v>
      </c>
      <c r="C842" s="32" t="s">
        <v>11508</v>
      </c>
      <c r="D842" s="32" t="s">
        <v>11509</v>
      </c>
      <c r="E842" s="32" t="s">
        <v>11510</v>
      </c>
      <c r="F842" s="32" t="s">
        <v>11511</v>
      </c>
      <c r="G842" s="33" t="s">
        <v>325</v>
      </c>
      <c r="H842" s="32"/>
      <c r="I842" s="32" t="s">
        <v>11512</v>
      </c>
      <c r="J842" s="33" t="s">
        <v>326</v>
      </c>
      <c r="K842" s="33" t="s">
        <v>142</v>
      </c>
      <c r="L842" s="32" t="s">
        <v>11513</v>
      </c>
      <c r="M842" s="32" t="s">
        <v>11514</v>
      </c>
      <c r="N842" s="32" t="s">
        <v>11515</v>
      </c>
      <c r="O842" s="32" t="s">
        <v>11516</v>
      </c>
      <c r="P842" s="32" t="s">
        <v>11517</v>
      </c>
      <c r="Q842" s="34">
        <f t="shared" si="1"/>
        <v>35000</v>
      </c>
      <c r="R842" s="379">
        <v>29482.0</v>
      </c>
      <c r="S842" s="626">
        <v>12176.0</v>
      </c>
      <c r="T842" s="246">
        <f t="shared" si="2"/>
        <v>45658</v>
      </c>
      <c r="U842" s="38" t="s">
        <v>11518</v>
      </c>
      <c r="V842" s="39" t="s">
        <v>11519</v>
      </c>
      <c r="W842" s="795">
        <v>75.0</v>
      </c>
      <c r="X842" s="788">
        <v>0.399</v>
      </c>
      <c r="Y842" s="2501">
        <v>11535.0</v>
      </c>
      <c r="Z842" s="1593">
        <v>33329.0</v>
      </c>
      <c r="AA842" s="1044" t="s">
        <v>11520</v>
      </c>
      <c r="AB842" s="45" t="s">
        <v>143</v>
      </c>
      <c r="AC842" s="32"/>
      <c r="AD842" s="85"/>
      <c r="AE842" s="85"/>
      <c r="AF842" s="85"/>
      <c r="AG842" s="32"/>
      <c r="AH842" s="32"/>
      <c r="AI842" s="32"/>
      <c r="AJ842" s="119">
        <v>0.81</v>
      </c>
      <c r="AK842" s="91"/>
      <c r="AL842" s="91"/>
      <c r="AM842" s="91"/>
      <c r="AN842" s="91"/>
      <c r="AO842" s="91"/>
      <c r="AP842" s="91"/>
      <c r="AQ842" s="91"/>
      <c r="AR842" s="91"/>
      <c r="AS842" s="91"/>
      <c r="AT842" s="91"/>
      <c r="AU842" s="92"/>
      <c r="AV842" s="92"/>
      <c r="AW842" s="92"/>
      <c r="AX842" s="92"/>
      <c r="AY842" s="92"/>
      <c r="AZ842" s="92"/>
      <c r="BA842" s="92"/>
      <c r="BB842" s="92"/>
      <c r="BC842" s="92"/>
      <c r="BD842" s="92"/>
      <c r="BE842" s="92"/>
      <c r="BF842" s="92"/>
      <c r="BG842" s="92"/>
      <c r="BH842" s="92"/>
      <c r="BI842" s="92"/>
      <c r="BJ842" s="92"/>
      <c r="BK842" s="92"/>
      <c r="BL842" s="92"/>
      <c r="BM842" s="92"/>
      <c r="BN842" s="92"/>
      <c r="BO842" s="92"/>
      <c r="BP842" s="92"/>
      <c r="BQ842" s="92"/>
      <c r="BR842" s="92"/>
      <c r="BS842" s="92"/>
      <c r="BT842" s="92"/>
      <c r="BU842" s="92"/>
      <c r="BV842" s="92"/>
      <c r="BW842" s="92"/>
      <c r="BX842" s="92"/>
      <c r="BY842" s="92"/>
      <c r="BZ842" s="92"/>
      <c r="CA842" s="92"/>
      <c r="CB842" s="92"/>
      <c r="CC842" s="92"/>
      <c r="CD842" s="92"/>
      <c r="CE842" s="92"/>
      <c r="CF842" s="92"/>
      <c r="CG842" s="92"/>
      <c r="CH842" s="92"/>
      <c r="CI842" s="92"/>
      <c r="CJ842" s="92"/>
      <c r="CK842" s="92"/>
      <c r="CL842" s="92"/>
      <c r="CM842" s="92"/>
      <c r="CN842" s="92"/>
      <c r="CO842" s="92"/>
      <c r="CP842" s="92"/>
      <c r="CQ842" s="92"/>
      <c r="CR842" s="92"/>
      <c r="CS842" s="92"/>
      <c r="CT842" s="92"/>
      <c r="CU842" s="92"/>
      <c r="CV842" s="92"/>
      <c r="CW842" s="92"/>
      <c r="CX842" s="92"/>
      <c r="CY842" s="92"/>
      <c r="CZ842" s="92"/>
      <c r="DA842" s="92"/>
      <c r="DB842" s="92"/>
      <c r="DC842" s="92"/>
      <c r="DD842" s="92"/>
      <c r="DE842" s="92"/>
      <c r="DF842" s="92"/>
      <c r="DG842" s="92"/>
      <c r="DH842" s="92"/>
      <c r="DI842" s="92"/>
      <c r="DJ842" s="92"/>
      <c r="DK842" s="92"/>
      <c r="DL842" s="92"/>
      <c r="DM842" s="92"/>
      <c r="DN842" s="92"/>
      <c r="DO842" s="92"/>
      <c r="DP842" s="92"/>
      <c r="DQ842" s="92"/>
      <c r="DR842" s="92"/>
      <c r="DS842" s="92"/>
      <c r="DT842" s="92"/>
      <c r="DU842" s="92"/>
      <c r="DV842" s="92"/>
      <c r="DW842" s="92"/>
      <c r="DX842" s="58" t="str">
        <f t="shared" si="3"/>
        <v/>
      </c>
      <c r="DY842" s="58" t="str">
        <f t="shared" si="4"/>
        <v/>
      </c>
      <c r="DZ842" s="92"/>
      <c r="EA842" s="92"/>
      <c r="EB842" s="59" t="s">
        <v>160</v>
      </c>
    </row>
    <row r="843" ht="12.75" customHeight="1">
      <c r="A843" s="60" t="s">
        <v>11521</v>
      </c>
      <c r="B843" s="324"/>
      <c r="C843" s="61" t="s">
        <v>11522</v>
      </c>
      <c r="D843" s="61" t="s">
        <v>1942</v>
      </c>
      <c r="E843" s="61" t="s">
        <v>1943</v>
      </c>
      <c r="F843" s="32" t="s">
        <v>324</v>
      </c>
      <c r="G843" s="33" t="s">
        <v>285</v>
      </c>
      <c r="H843" s="32"/>
      <c r="I843" s="32" t="s">
        <v>744</v>
      </c>
      <c r="J843" s="33" t="s">
        <v>265</v>
      </c>
      <c r="K843" s="33" t="s">
        <v>142</v>
      </c>
      <c r="L843" s="32" t="s">
        <v>143</v>
      </c>
      <c r="M843" s="32" t="s">
        <v>144</v>
      </c>
      <c r="N843" s="32" t="s">
        <v>11523</v>
      </c>
      <c r="O843" s="32" t="s">
        <v>146</v>
      </c>
      <c r="P843" s="32" t="s">
        <v>147</v>
      </c>
      <c r="Q843" s="34">
        <f t="shared" si="1"/>
        <v>35000</v>
      </c>
      <c r="R843" s="989">
        <v>36600.0</v>
      </c>
      <c r="S843" s="1824">
        <v>13160.0</v>
      </c>
      <c r="T843" s="862">
        <f t="shared" si="2"/>
        <v>53760</v>
      </c>
      <c r="U843" s="32"/>
      <c r="V843" s="39" t="s">
        <v>149</v>
      </c>
      <c r="W843" s="282">
        <v>147.0</v>
      </c>
      <c r="X843" s="1400">
        <v>0.84</v>
      </c>
      <c r="Y843" s="1255">
        <v>20305.0</v>
      </c>
      <c r="Z843" s="143">
        <v>31737.0</v>
      </c>
      <c r="AA843" s="44" t="s">
        <v>1794</v>
      </c>
      <c r="AB843" s="45" t="s">
        <v>143</v>
      </c>
      <c r="AC843" s="433">
        <v>20000.0</v>
      </c>
      <c r="AD843" s="47" t="s">
        <v>11524</v>
      </c>
      <c r="AE843" s="434" t="s">
        <v>11525</v>
      </c>
      <c r="AF843" s="102" t="s">
        <v>11526</v>
      </c>
      <c r="AG843" s="128">
        <v>16600.0</v>
      </c>
      <c r="AH843" s="1987">
        <v>33760.0</v>
      </c>
      <c r="AI843" s="32" t="s">
        <v>11527</v>
      </c>
      <c r="AJ843" s="2592">
        <v>0.957</v>
      </c>
      <c r="AK843" s="2586">
        <v>0.955</v>
      </c>
      <c r="AL843" s="180">
        <v>0.14</v>
      </c>
      <c r="AM843" s="2593">
        <v>0.1</v>
      </c>
      <c r="AN843" s="2196">
        <v>288.0</v>
      </c>
      <c r="AO843" s="2497">
        <v>275.0</v>
      </c>
      <c r="AP843" s="852">
        <v>28.0</v>
      </c>
      <c r="AQ843" s="1631">
        <v>0.96</v>
      </c>
      <c r="AR843" s="33"/>
      <c r="AS843" s="55" t="s">
        <v>157</v>
      </c>
      <c r="AT843" s="61"/>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c r="CJ843" s="56"/>
      <c r="CK843" s="56"/>
      <c r="CL843" s="56"/>
      <c r="CM843" s="56"/>
      <c r="CN843" s="56"/>
      <c r="CO843" s="56"/>
      <c r="CP843" s="56"/>
      <c r="CQ843" s="56"/>
      <c r="CR843" s="56"/>
      <c r="CS843" s="56"/>
      <c r="CT843" s="56"/>
      <c r="CU843" s="56"/>
      <c r="CV843" s="56"/>
      <c r="CW843" s="56"/>
      <c r="CX843" s="56"/>
      <c r="CY843" s="56"/>
      <c r="CZ843" s="56"/>
      <c r="DA843" s="56"/>
      <c r="DB843" s="56"/>
      <c r="DC843" s="56"/>
      <c r="DD843" s="56"/>
      <c r="DE843" s="56"/>
      <c r="DF843" s="56"/>
      <c r="DG843" s="56"/>
      <c r="DH843" s="56"/>
      <c r="DI843" s="56"/>
      <c r="DJ843" s="56"/>
      <c r="DK843" s="56"/>
      <c r="DL843" s="56"/>
      <c r="DM843" s="56"/>
      <c r="DN843" s="56"/>
      <c r="DO843" s="56"/>
      <c r="DP843" s="56"/>
      <c r="DQ843" s="56"/>
      <c r="DR843" s="56"/>
      <c r="DS843" s="56"/>
      <c r="DT843" s="56"/>
      <c r="DU843" s="56"/>
      <c r="DV843" s="56"/>
      <c r="DW843" s="58" t="s">
        <v>159</v>
      </c>
      <c r="DX843" s="58" t="str">
        <f t="shared" si="3"/>
        <v/>
      </c>
      <c r="DY843" s="58" t="str">
        <f t="shared" si="4"/>
        <v/>
      </c>
      <c r="DZ843" s="58"/>
      <c r="EA843" s="58"/>
      <c r="EB843" s="59" t="s">
        <v>160</v>
      </c>
    </row>
    <row r="844" ht="12.75" customHeight="1">
      <c r="A844" s="60" t="s">
        <v>11528</v>
      </c>
      <c r="B844" s="31" t="s">
        <v>11529</v>
      </c>
      <c r="C844" s="61" t="s">
        <v>11530</v>
      </c>
      <c r="D844" s="61" t="s">
        <v>11531</v>
      </c>
      <c r="E844" s="61" t="s">
        <v>11532</v>
      </c>
      <c r="F844" s="32" t="s">
        <v>11533</v>
      </c>
      <c r="G844" s="33" t="s">
        <v>285</v>
      </c>
      <c r="H844" s="32"/>
      <c r="I844" s="32" t="s">
        <v>11534</v>
      </c>
      <c r="J844" s="33" t="s">
        <v>265</v>
      </c>
      <c r="K844" s="33" t="s">
        <v>142</v>
      </c>
      <c r="L844" s="32" t="s">
        <v>11535</v>
      </c>
      <c r="M844" s="32" t="s">
        <v>11536</v>
      </c>
      <c r="N844" s="32" t="s">
        <v>11537</v>
      </c>
      <c r="O844" s="32" t="s">
        <v>11538</v>
      </c>
      <c r="P844" s="32" t="s">
        <v>11539</v>
      </c>
      <c r="Q844" s="34">
        <f t="shared" si="1"/>
        <v>35000</v>
      </c>
      <c r="R844" s="885">
        <v>36600.0</v>
      </c>
      <c r="S844" s="82">
        <v>13160.0</v>
      </c>
      <c r="T844" s="360">
        <f t="shared" si="2"/>
        <v>53760</v>
      </c>
      <c r="U844" s="38" t="s">
        <v>11540</v>
      </c>
      <c r="V844" s="39" t="s">
        <v>11541</v>
      </c>
      <c r="W844" s="282">
        <v>147.0</v>
      </c>
      <c r="X844" s="1406">
        <v>0.835</v>
      </c>
      <c r="Y844" s="1255">
        <v>20305.0</v>
      </c>
      <c r="Z844" s="294">
        <v>31737.0</v>
      </c>
      <c r="AA844" s="44" t="s">
        <v>11542</v>
      </c>
      <c r="AB844" s="45" t="s">
        <v>143</v>
      </c>
      <c r="AC844" s="142">
        <v>20000.0</v>
      </c>
      <c r="AD844" s="87" t="s">
        <v>11524</v>
      </c>
      <c r="AE844" s="297" t="s">
        <v>11525</v>
      </c>
      <c r="AF844" s="85" t="s">
        <v>11526</v>
      </c>
      <c r="AG844" s="231">
        <v>16600.0</v>
      </c>
      <c r="AH844" s="1862">
        <v>33760.0</v>
      </c>
      <c r="AI844" s="32" t="s">
        <v>11543</v>
      </c>
      <c r="AJ844" s="262">
        <v>0.957</v>
      </c>
      <c r="AK844" s="263"/>
      <c r="AL844" s="263"/>
      <c r="AM844" s="263"/>
      <c r="AN844" s="263"/>
      <c r="AO844" s="263"/>
      <c r="AP844" s="263"/>
      <c r="AQ844" s="263"/>
      <c r="AR844" s="263"/>
      <c r="AS844" s="263"/>
      <c r="AT844" s="263"/>
      <c r="AU844" s="166"/>
      <c r="AV844" s="166"/>
      <c r="AW844" s="166"/>
      <c r="AX844" s="166"/>
      <c r="AY844" s="166"/>
      <c r="AZ844" s="166"/>
      <c r="BA844" s="166"/>
      <c r="BB844" s="166"/>
      <c r="BC844" s="166"/>
      <c r="BD844" s="166"/>
      <c r="BE844" s="166"/>
      <c r="BF844" s="166"/>
      <c r="BG844" s="166"/>
      <c r="BH844" s="166"/>
      <c r="BI844" s="166"/>
      <c r="BJ844" s="166"/>
      <c r="BK844" s="166"/>
      <c r="BL844" s="166"/>
      <c r="BM844" s="166"/>
      <c r="BN844" s="166"/>
      <c r="BO844" s="166"/>
      <c r="BP844" s="166"/>
      <c r="BQ844" s="166"/>
      <c r="BR844" s="166"/>
      <c r="BS844" s="166"/>
      <c r="BT844" s="166"/>
      <c r="BU844" s="166"/>
      <c r="BV844" s="166"/>
      <c r="BW844" s="166"/>
      <c r="BX844" s="166"/>
      <c r="BY844" s="166"/>
      <c r="BZ844" s="166"/>
      <c r="CA844" s="166"/>
      <c r="CB844" s="166"/>
      <c r="CC844" s="166"/>
      <c r="CD844" s="166"/>
      <c r="CE844" s="166"/>
      <c r="CF844" s="166"/>
      <c r="CG844" s="166"/>
      <c r="CH844" s="166"/>
      <c r="CI844" s="166"/>
      <c r="CJ844" s="166"/>
      <c r="CK844" s="166"/>
      <c r="CL844" s="166"/>
      <c r="CM844" s="166"/>
      <c r="CN844" s="166"/>
      <c r="CO844" s="166"/>
      <c r="CP844" s="166"/>
      <c r="CQ844" s="166"/>
      <c r="CR844" s="166"/>
      <c r="CS844" s="166"/>
      <c r="CT844" s="166"/>
      <c r="CU844" s="166"/>
      <c r="CV844" s="166"/>
      <c r="CW844" s="166"/>
      <c r="CX844" s="166"/>
      <c r="CY844" s="166"/>
      <c r="CZ844" s="166"/>
      <c r="DA844" s="166"/>
      <c r="DB844" s="166"/>
      <c r="DC844" s="166"/>
      <c r="DD844" s="166"/>
      <c r="DE844" s="166"/>
      <c r="DF844" s="166"/>
      <c r="DG844" s="166"/>
      <c r="DH844" s="166"/>
      <c r="DI844" s="166"/>
      <c r="DJ844" s="166"/>
      <c r="DK844" s="166"/>
      <c r="DL844" s="166"/>
      <c r="DM844" s="166"/>
      <c r="DN844" s="166"/>
      <c r="DO844" s="166"/>
      <c r="DP844" s="166"/>
      <c r="DQ844" s="166"/>
      <c r="DR844" s="166"/>
      <c r="DS844" s="166"/>
      <c r="DT844" s="166"/>
      <c r="DU844" s="166"/>
      <c r="DV844" s="166"/>
      <c r="DW844" s="166"/>
      <c r="DX844" s="58" t="str">
        <f t="shared" si="3"/>
        <v/>
      </c>
      <c r="DY844" s="58" t="str">
        <f t="shared" si="4"/>
        <v/>
      </c>
      <c r="DZ844" s="166"/>
      <c r="EA844" s="166"/>
      <c r="EB844" s="59" t="s">
        <v>160</v>
      </c>
    </row>
    <row r="845" ht="12.75" customHeight="1">
      <c r="A845" s="30" t="s">
        <v>11544</v>
      </c>
      <c r="B845" s="324"/>
      <c r="C845" s="32" t="s">
        <v>11545</v>
      </c>
      <c r="D845" s="32" t="s">
        <v>1942</v>
      </c>
      <c r="E845" s="32" t="s">
        <v>1943</v>
      </c>
      <c r="F845" s="32" t="s">
        <v>324</v>
      </c>
      <c r="G845" s="33" t="s">
        <v>285</v>
      </c>
      <c r="H845" s="32"/>
      <c r="I845" s="32" t="s">
        <v>1964</v>
      </c>
      <c r="J845" s="33" t="s">
        <v>167</v>
      </c>
      <c r="K845" s="33" t="s">
        <v>142</v>
      </c>
      <c r="L845" s="32" t="s">
        <v>143</v>
      </c>
      <c r="M845" s="32" t="s">
        <v>144</v>
      </c>
      <c r="N845" s="32" t="s">
        <v>11546</v>
      </c>
      <c r="O845" s="32" t="s">
        <v>146</v>
      </c>
      <c r="P845" s="32" t="s">
        <v>147</v>
      </c>
      <c r="Q845" s="34" t="str">
        <f t="shared" si="1"/>
        <v/>
      </c>
      <c r="R845" s="456">
        <v>23878.0</v>
      </c>
      <c r="S845" s="586">
        <v>11310.0</v>
      </c>
      <c r="T845" s="63">
        <f t="shared" si="2"/>
        <v>39188</v>
      </c>
      <c r="U845" s="32"/>
      <c r="V845" s="39" t="s">
        <v>149</v>
      </c>
      <c r="W845" s="78">
        <v>2.0</v>
      </c>
      <c r="X845" s="2003">
        <v>0.62</v>
      </c>
      <c r="Y845" s="2020">
        <v>4775.0</v>
      </c>
      <c r="Z845" s="32"/>
      <c r="AA845" s="32" t="s">
        <v>7214</v>
      </c>
      <c r="AB845" s="45" t="s">
        <v>143</v>
      </c>
      <c r="AC845" s="1241">
        <v>9000.0</v>
      </c>
      <c r="AD845" s="102" t="s">
        <v>5520</v>
      </c>
      <c r="AE845" s="434" t="s">
        <v>11547</v>
      </c>
      <c r="AF845" s="102" t="s">
        <v>11548</v>
      </c>
      <c r="AG845" s="1045">
        <v>14878.0</v>
      </c>
      <c r="AH845" s="683">
        <v>30188.0</v>
      </c>
      <c r="AI845" s="32" t="s">
        <v>11549</v>
      </c>
      <c r="AJ845" s="2594">
        <v>0.98</v>
      </c>
      <c r="AK845" s="680">
        <v>0.91</v>
      </c>
      <c r="AL845" s="1101">
        <v>0.18</v>
      </c>
      <c r="AM845" s="32" t="s">
        <v>156</v>
      </c>
      <c r="AN845" s="32"/>
      <c r="AO845" s="32" t="s">
        <v>156</v>
      </c>
      <c r="AP845" s="32"/>
      <c r="AQ845" s="1631">
        <v>0.96</v>
      </c>
      <c r="AR845" s="33"/>
      <c r="AS845" s="55" t="s">
        <v>157</v>
      </c>
      <c r="AT845" s="32"/>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c r="CJ845" s="56"/>
      <c r="CK845" s="56"/>
      <c r="CL845" s="56"/>
      <c r="CM845" s="56"/>
      <c r="CN845" s="56"/>
      <c r="CO845" s="56"/>
      <c r="CP845" s="56"/>
      <c r="CQ845" s="56"/>
      <c r="CR845" s="56"/>
      <c r="CS845" s="56"/>
      <c r="CT845" s="56"/>
      <c r="CU845" s="56"/>
      <c r="CV845" s="56"/>
      <c r="CW845" s="56"/>
      <c r="CX845" s="56"/>
      <c r="CY845" s="56"/>
      <c r="CZ845" s="56"/>
      <c r="DA845" s="56"/>
      <c r="DB845" s="56"/>
      <c r="DC845" s="56"/>
      <c r="DD845" s="56"/>
      <c r="DE845" s="56"/>
      <c r="DF845" s="56"/>
      <c r="DG845" s="56"/>
      <c r="DH845" s="56"/>
      <c r="DI845" s="56"/>
      <c r="DJ845" s="56"/>
      <c r="DK845" s="56"/>
      <c r="DL845" s="56"/>
      <c r="DM845" s="56"/>
      <c r="DN845" s="56"/>
      <c r="DO845" s="56"/>
      <c r="DP845" s="56"/>
      <c r="DQ845" s="56"/>
      <c r="DR845" s="56"/>
      <c r="DS845" s="56"/>
      <c r="DT845" s="56"/>
      <c r="DU845" s="56"/>
      <c r="DV845" s="56"/>
      <c r="DW845" s="58" t="s">
        <v>159</v>
      </c>
      <c r="DX845" s="58" t="str">
        <f t="shared" si="3"/>
        <v/>
      </c>
      <c r="DY845" s="58" t="str">
        <f t="shared" si="4"/>
        <v/>
      </c>
      <c r="DZ845" s="58"/>
      <c r="EA845" s="58"/>
      <c r="EB845" s="59" t="s">
        <v>160</v>
      </c>
    </row>
    <row r="846" ht="12.75" customHeight="1">
      <c r="A846" s="30" t="s">
        <v>11550</v>
      </c>
      <c r="B846" s="31" t="s">
        <v>11551</v>
      </c>
      <c r="C846" s="32" t="s">
        <v>11552</v>
      </c>
      <c r="D846" s="32" t="s">
        <v>11553</v>
      </c>
      <c r="E846" s="32" t="s">
        <v>11554</v>
      </c>
      <c r="F846" s="32" t="s">
        <v>11555</v>
      </c>
      <c r="G846" s="33" t="s">
        <v>285</v>
      </c>
      <c r="H846" s="32"/>
      <c r="I846" s="32" t="s">
        <v>11556</v>
      </c>
      <c r="J846" s="33" t="s">
        <v>167</v>
      </c>
      <c r="K846" s="33" t="s">
        <v>142</v>
      </c>
      <c r="L846" s="32" t="s">
        <v>11557</v>
      </c>
      <c r="M846" s="32" t="s">
        <v>11558</v>
      </c>
      <c r="N846" s="32" t="s">
        <v>11559</v>
      </c>
      <c r="O846" s="32" t="s">
        <v>11560</v>
      </c>
      <c r="P846" s="32" t="s">
        <v>11561</v>
      </c>
      <c r="Q846" s="34" t="str">
        <f t="shared" si="1"/>
        <v/>
      </c>
      <c r="R846" s="108">
        <v>23878.0</v>
      </c>
      <c r="S846" s="265">
        <v>11310.0</v>
      </c>
      <c r="T846" s="1369">
        <f t="shared" si="2"/>
        <v>39188</v>
      </c>
      <c r="U846" s="38" t="s">
        <v>11562</v>
      </c>
      <c r="V846" s="39" t="s">
        <v>11563</v>
      </c>
      <c r="W846" s="78">
        <v>2.0</v>
      </c>
      <c r="X846" s="2254">
        <v>0.623</v>
      </c>
      <c r="Y846" s="2020">
        <v>4775.0</v>
      </c>
      <c r="Z846" s="32"/>
      <c r="AA846" s="32" t="s">
        <v>11564</v>
      </c>
      <c r="AB846" s="45" t="s">
        <v>143</v>
      </c>
      <c r="AC846" s="1241">
        <v>9000.0</v>
      </c>
      <c r="AD846" s="85" t="s">
        <v>5520</v>
      </c>
      <c r="AE846" s="297" t="s">
        <v>11547</v>
      </c>
      <c r="AF846" s="85" t="s">
        <v>11548</v>
      </c>
      <c r="AG846" s="1124">
        <v>14878.0</v>
      </c>
      <c r="AH846" s="1975">
        <v>30188.0</v>
      </c>
      <c r="AI846" s="32" t="s">
        <v>11565</v>
      </c>
      <c r="AJ846" s="119">
        <v>0.98</v>
      </c>
      <c r="AK846" s="91"/>
      <c r="AL846" s="91"/>
      <c r="AM846" s="91"/>
      <c r="AN846" s="91"/>
      <c r="AO846" s="91"/>
      <c r="AP846" s="91"/>
      <c r="AQ846" s="91"/>
      <c r="AR846" s="91"/>
      <c r="AS846" s="91"/>
      <c r="AT846" s="91"/>
      <c r="AU846" s="92"/>
      <c r="AV846" s="92"/>
      <c r="AW846" s="92"/>
      <c r="AX846" s="92"/>
      <c r="AY846" s="92"/>
      <c r="AZ846" s="92"/>
      <c r="BA846" s="92"/>
      <c r="BB846" s="92"/>
      <c r="BC846" s="92"/>
      <c r="BD846" s="92"/>
      <c r="BE846" s="92"/>
      <c r="BF846" s="92"/>
      <c r="BG846" s="92"/>
      <c r="BH846" s="92"/>
      <c r="BI846" s="92"/>
      <c r="BJ846" s="92"/>
      <c r="BK846" s="92"/>
      <c r="BL846" s="92"/>
      <c r="BM846" s="92"/>
      <c r="BN846" s="92"/>
      <c r="BO846" s="92"/>
      <c r="BP846" s="92"/>
      <c r="BQ846" s="92"/>
      <c r="BR846" s="92"/>
      <c r="BS846" s="92"/>
      <c r="BT846" s="92"/>
      <c r="BU846" s="92"/>
      <c r="BV846" s="92"/>
      <c r="BW846" s="92"/>
      <c r="BX846" s="92"/>
      <c r="BY846" s="92"/>
      <c r="BZ846" s="92"/>
      <c r="CA846" s="92"/>
      <c r="CB846" s="92"/>
      <c r="CC846" s="92"/>
      <c r="CD846" s="92"/>
      <c r="CE846" s="92"/>
      <c r="CF846" s="92"/>
      <c r="CG846" s="92"/>
      <c r="CH846" s="92"/>
      <c r="CI846" s="92"/>
      <c r="CJ846" s="92"/>
      <c r="CK846" s="92"/>
      <c r="CL846" s="92"/>
      <c r="CM846" s="92"/>
      <c r="CN846" s="92"/>
      <c r="CO846" s="92"/>
      <c r="CP846" s="92"/>
      <c r="CQ846" s="92"/>
      <c r="CR846" s="92"/>
      <c r="CS846" s="92"/>
      <c r="CT846" s="92"/>
      <c r="CU846" s="92"/>
      <c r="CV846" s="92"/>
      <c r="CW846" s="92"/>
      <c r="CX846" s="92"/>
      <c r="CY846" s="92"/>
      <c r="CZ846" s="92"/>
      <c r="DA846" s="92"/>
      <c r="DB846" s="92"/>
      <c r="DC846" s="92"/>
      <c r="DD846" s="92"/>
      <c r="DE846" s="92"/>
      <c r="DF846" s="92"/>
      <c r="DG846" s="92"/>
      <c r="DH846" s="92"/>
      <c r="DI846" s="92"/>
      <c r="DJ846" s="92"/>
      <c r="DK846" s="92"/>
      <c r="DL846" s="92"/>
      <c r="DM846" s="92"/>
      <c r="DN846" s="92"/>
      <c r="DO846" s="92"/>
      <c r="DP846" s="92"/>
      <c r="DQ846" s="92"/>
      <c r="DR846" s="92"/>
      <c r="DS846" s="92"/>
      <c r="DT846" s="92"/>
      <c r="DU846" s="92"/>
      <c r="DV846" s="92"/>
      <c r="DW846" s="92"/>
      <c r="DX846" s="58" t="str">
        <f t="shared" si="3"/>
        <v/>
      </c>
      <c r="DY846" s="58" t="str">
        <f t="shared" si="4"/>
        <v/>
      </c>
      <c r="DZ846" s="92"/>
      <c r="EA846" s="92"/>
      <c r="EB846" s="59" t="s">
        <v>160</v>
      </c>
    </row>
    <row r="847" ht="12.75" customHeight="1">
      <c r="A847" s="60" t="s">
        <v>11566</v>
      </c>
      <c r="B847" s="324"/>
      <c r="C847" s="61" t="s">
        <v>4051</v>
      </c>
      <c r="D847" s="61" t="s">
        <v>4052</v>
      </c>
      <c r="E847" s="61" t="s">
        <v>4053</v>
      </c>
      <c r="F847" s="32" t="s">
        <v>324</v>
      </c>
      <c r="G847" s="33" t="s">
        <v>138</v>
      </c>
      <c r="H847" s="32" t="s">
        <v>3762</v>
      </c>
      <c r="I847" s="32" t="s">
        <v>140</v>
      </c>
      <c r="J847" s="33" t="s">
        <v>265</v>
      </c>
      <c r="K847" s="33" t="s">
        <v>142</v>
      </c>
      <c r="L847" s="32" t="s">
        <v>143</v>
      </c>
      <c r="M847" s="33" t="s">
        <v>169</v>
      </c>
      <c r="N847" s="32" t="s">
        <v>11567</v>
      </c>
      <c r="O847" s="32" t="s">
        <v>146</v>
      </c>
      <c r="P847" s="32" t="s">
        <v>147</v>
      </c>
      <c r="Q847" s="34">
        <f t="shared" si="1"/>
        <v>40000</v>
      </c>
      <c r="R847" s="138">
        <v>31225.0</v>
      </c>
      <c r="S847" s="2425">
        <v>15146.0</v>
      </c>
      <c r="T847" s="1251">
        <f t="shared" si="2"/>
        <v>50371</v>
      </c>
      <c r="U847" s="32"/>
      <c r="V847" s="863" t="s">
        <v>2079</v>
      </c>
      <c r="W847" s="694">
        <v>250.0</v>
      </c>
      <c r="X847" s="2487">
        <v>0.52</v>
      </c>
      <c r="Y847" s="2207">
        <v>12763.0</v>
      </c>
      <c r="Z847" s="1593">
        <v>35749.0</v>
      </c>
      <c r="AA847" s="112" t="s">
        <v>6141</v>
      </c>
      <c r="AB847" s="45" t="s">
        <v>143</v>
      </c>
      <c r="AC847" s="552">
        <v>22000.0</v>
      </c>
      <c r="AD847" s="102" t="s">
        <v>11568</v>
      </c>
      <c r="AE847" s="434" t="s">
        <v>11569</v>
      </c>
      <c r="AF847" s="102" t="s">
        <v>11570</v>
      </c>
      <c r="AG847" s="2595">
        <v>9225.0</v>
      </c>
      <c r="AH847" s="540">
        <v>28371.0</v>
      </c>
      <c r="AI847" s="32" t="s">
        <v>11571</v>
      </c>
      <c r="AJ847" s="1602">
        <v>0.742</v>
      </c>
      <c r="AK847" s="437">
        <v>0.68</v>
      </c>
      <c r="AL847" s="237">
        <v>0.2</v>
      </c>
      <c r="AM847" s="2200">
        <v>0.12</v>
      </c>
      <c r="AN847" s="134">
        <v>1108.0</v>
      </c>
      <c r="AO847" s="558">
        <v>753.0</v>
      </c>
      <c r="AP847" s="2339">
        <v>93.0</v>
      </c>
      <c r="AQ847" s="2184">
        <v>0.9</v>
      </c>
      <c r="AR847" s="33"/>
      <c r="AS847" s="55" t="s">
        <v>157</v>
      </c>
      <c r="AT847" s="61"/>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c r="CJ847" s="56"/>
      <c r="CK847" s="56"/>
      <c r="CL847" s="56"/>
      <c r="CM847" s="56"/>
      <c r="CN847" s="56"/>
      <c r="CO847" s="56"/>
      <c r="CP847" s="56"/>
      <c r="CQ847" s="56"/>
      <c r="CR847" s="56"/>
      <c r="CS847" s="56"/>
      <c r="CT847" s="56"/>
      <c r="CU847" s="56"/>
      <c r="CV847" s="56"/>
      <c r="CW847" s="56"/>
      <c r="CX847" s="56"/>
      <c r="CY847" s="56"/>
      <c r="CZ847" s="56"/>
      <c r="DA847" s="56"/>
      <c r="DB847" s="56"/>
      <c r="DC847" s="56"/>
      <c r="DD847" s="56"/>
      <c r="DE847" s="56"/>
      <c r="DF847" s="56"/>
      <c r="DG847" s="56"/>
      <c r="DH847" s="56"/>
      <c r="DI847" s="56"/>
      <c r="DJ847" s="56"/>
      <c r="DK847" s="56"/>
      <c r="DL847" s="56"/>
      <c r="DM847" s="56"/>
      <c r="DN847" s="56"/>
      <c r="DO847" s="56"/>
      <c r="DP847" s="56"/>
      <c r="DQ847" s="56"/>
      <c r="DR847" s="56"/>
      <c r="DS847" s="56"/>
      <c r="DT847" s="56"/>
      <c r="DU847" s="56"/>
      <c r="DV847" s="56"/>
      <c r="DW847" s="58" t="s">
        <v>159</v>
      </c>
      <c r="DX847" s="58" t="str">
        <f t="shared" si="3"/>
        <v/>
      </c>
      <c r="DY847" s="58" t="str">
        <f t="shared" si="4"/>
        <v/>
      </c>
      <c r="DZ847" s="58"/>
      <c r="EA847" s="58"/>
      <c r="EB847" s="59" t="s">
        <v>160</v>
      </c>
    </row>
    <row r="848" ht="12.75" customHeight="1">
      <c r="A848" s="60" t="s">
        <v>11572</v>
      </c>
      <c r="B848" s="31" t="s">
        <v>11573</v>
      </c>
      <c r="C848" s="61" t="s">
        <v>11574</v>
      </c>
      <c r="D848" s="61" t="s">
        <v>11575</v>
      </c>
      <c r="E848" s="61" t="s">
        <v>11576</v>
      </c>
      <c r="F848" s="32" t="s">
        <v>11577</v>
      </c>
      <c r="G848" s="33" t="s">
        <v>138</v>
      </c>
      <c r="H848" s="32" t="s">
        <v>11578</v>
      </c>
      <c r="I848" s="32" t="s">
        <v>11579</v>
      </c>
      <c r="J848" s="33" t="s">
        <v>265</v>
      </c>
      <c r="K848" s="33" t="s">
        <v>142</v>
      </c>
      <c r="L848" s="32" t="s">
        <v>11580</v>
      </c>
      <c r="M848" s="33" t="s">
        <v>169</v>
      </c>
      <c r="N848" s="32" t="s">
        <v>11581</v>
      </c>
      <c r="O848" s="32" t="s">
        <v>11582</v>
      </c>
      <c r="P848" s="32" t="s">
        <v>11583</v>
      </c>
      <c r="Q848" s="34">
        <f t="shared" si="1"/>
        <v>40000</v>
      </c>
      <c r="R848" s="1689">
        <v>31225.0</v>
      </c>
      <c r="S848" s="1860">
        <v>15146.0</v>
      </c>
      <c r="T848" s="362">
        <f t="shared" si="2"/>
        <v>50371</v>
      </c>
      <c r="U848" s="38" t="s">
        <v>11584</v>
      </c>
      <c r="V848" s="863" t="s">
        <v>11585</v>
      </c>
      <c r="W848" s="581">
        <v>250.0</v>
      </c>
      <c r="X848" s="1706">
        <v>0.52</v>
      </c>
      <c r="Y848" s="2207">
        <v>12763.0</v>
      </c>
      <c r="Z848" s="1512">
        <v>35749.0</v>
      </c>
      <c r="AA848" s="112" t="s">
        <v>11586</v>
      </c>
      <c r="AB848" s="45" t="s">
        <v>143</v>
      </c>
      <c r="AC848" s="1620">
        <v>22000.0</v>
      </c>
      <c r="AD848" s="85" t="s">
        <v>11568</v>
      </c>
      <c r="AE848" s="297" t="s">
        <v>11569</v>
      </c>
      <c r="AF848" s="85" t="s">
        <v>11570</v>
      </c>
      <c r="AG848" s="103">
        <v>9225.0</v>
      </c>
      <c r="AH848" s="129">
        <v>28371.0</v>
      </c>
      <c r="AI848" s="32" t="s">
        <v>11587</v>
      </c>
      <c r="AJ848" s="262">
        <v>0.742</v>
      </c>
      <c r="AK848" s="263"/>
      <c r="AL848" s="263"/>
      <c r="AM848" s="263"/>
      <c r="AN848" s="263"/>
      <c r="AO848" s="263"/>
      <c r="AP848" s="263"/>
      <c r="AQ848" s="263"/>
      <c r="AR848" s="263"/>
      <c r="AS848" s="263"/>
      <c r="AT848" s="263"/>
      <c r="AU848" s="166"/>
      <c r="AV848" s="166"/>
      <c r="AW848" s="166"/>
      <c r="AX848" s="166"/>
      <c r="AY848" s="166"/>
      <c r="AZ848" s="166"/>
      <c r="BA848" s="166"/>
      <c r="BB848" s="166"/>
      <c r="BC848" s="166"/>
      <c r="BD848" s="166"/>
      <c r="BE848" s="166"/>
      <c r="BF848" s="166"/>
      <c r="BG848" s="166"/>
      <c r="BH848" s="166"/>
      <c r="BI848" s="166"/>
      <c r="BJ848" s="166"/>
      <c r="BK848" s="166"/>
      <c r="BL848" s="166"/>
      <c r="BM848" s="166"/>
      <c r="BN848" s="166"/>
      <c r="BO848" s="166"/>
      <c r="BP848" s="166"/>
      <c r="BQ848" s="166"/>
      <c r="BR848" s="166"/>
      <c r="BS848" s="166"/>
      <c r="BT848" s="166"/>
      <c r="BU848" s="166"/>
      <c r="BV848" s="166"/>
      <c r="BW848" s="166"/>
      <c r="BX848" s="166"/>
      <c r="BY848" s="166"/>
      <c r="BZ848" s="166"/>
      <c r="CA848" s="166"/>
      <c r="CB848" s="166"/>
      <c r="CC848" s="166"/>
      <c r="CD848" s="166"/>
      <c r="CE848" s="166"/>
      <c r="CF848" s="166"/>
      <c r="CG848" s="166"/>
      <c r="CH848" s="166"/>
      <c r="CI848" s="166"/>
      <c r="CJ848" s="166"/>
      <c r="CK848" s="166"/>
      <c r="CL848" s="166"/>
      <c r="CM848" s="166"/>
      <c r="CN848" s="166"/>
      <c r="CO848" s="166"/>
      <c r="CP848" s="166"/>
      <c r="CQ848" s="166"/>
      <c r="CR848" s="166"/>
      <c r="CS848" s="166"/>
      <c r="CT848" s="166"/>
      <c r="CU848" s="166"/>
      <c r="CV848" s="166"/>
      <c r="CW848" s="166"/>
      <c r="CX848" s="166"/>
      <c r="CY848" s="166"/>
      <c r="CZ848" s="166"/>
      <c r="DA848" s="166"/>
      <c r="DB848" s="166"/>
      <c r="DC848" s="166"/>
      <c r="DD848" s="166"/>
      <c r="DE848" s="166"/>
      <c r="DF848" s="166"/>
      <c r="DG848" s="166"/>
      <c r="DH848" s="166"/>
      <c r="DI848" s="166"/>
      <c r="DJ848" s="166"/>
      <c r="DK848" s="166"/>
      <c r="DL848" s="166"/>
      <c r="DM848" s="166"/>
      <c r="DN848" s="166"/>
      <c r="DO848" s="166"/>
      <c r="DP848" s="166"/>
      <c r="DQ848" s="166"/>
      <c r="DR848" s="166"/>
      <c r="DS848" s="166"/>
      <c r="DT848" s="166"/>
      <c r="DU848" s="166"/>
      <c r="DV848" s="166"/>
      <c r="DW848" s="166"/>
      <c r="DX848" s="58" t="str">
        <f t="shared" si="3"/>
        <v/>
      </c>
      <c r="DY848" s="58" t="str">
        <f t="shared" si="4"/>
        <v/>
      </c>
      <c r="DZ848" s="166"/>
      <c r="EA848" s="166"/>
      <c r="EB848" s="59" t="s">
        <v>160</v>
      </c>
    </row>
    <row r="849" ht="12.75" customHeight="1">
      <c r="A849" s="30" t="s">
        <v>11588</v>
      </c>
      <c r="B849" s="324"/>
      <c r="C849" s="32" t="s">
        <v>11589</v>
      </c>
      <c r="D849" s="32" t="s">
        <v>4052</v>
      </c>
      <c r="E849" s="32" t="s">
        <v>4053</v>
      </c>
      <c r="F849" s="32" t="s">
        <v>324</v>
      </c>
      <c r="G849" s="33" t="s">
        <v>138</v>
      </c>
      <c r="H849" s="32" t="s">
        <v>3762</v>
      </c>
      <c r="I849" s="32" t="s">
        <v>140</v>
      </c>
      <c r="J849" s="33" t="s">
        <v>326</v>
      </c>
      <c r="K849" s="33" t="s">
        <v>142</v>
      </c>
      <c r="L849" s="32" t="s">
        <v>143</v>
      </c>
      <c r="M849" s="32" t="s">
        <v>745</v>
      </c>
      <c r="N849" s="32" t="s">
        <v>11590</v>
      </c>
      <c r="O849" s="32" t="s">
        <v>146</v>
      </c>
      <c r="P849" s="32" t="s">
        <v>147</v>
      </c>
      <c r="Q849" s="34" t="str">
        <f t="shared" si="1"/>
        <v/>
      </c>
      <c r="R849" s="983">
        <v>41186.0</v>
      </c>
      <c r="S849" s="1231">
        <v>15958.0</v>
      </c>
      <c r="T849" s="831">
        <f t="shared" si="2"/>
        <v>61144</v>
      </c>
      <c r="U849" s="32"/>
      <c r="V849" s="39" t="s">
        <v>149</v>
      </c>
      <c r="W849" s="32"/>
      <c r="X849" s="83"/>
      <c r="Y849" s="32"/>
      <c r="Z849" s="32"/>
      <c r="AA849" s="32"/>
      <c r="AB849" s="45" t="s">
        <v>143</v>
      </c>
      <c r="AC849" s="323" t="s">
        <v>11591</v>
      </c>
      <c r="AD849" s="102" t="s">
        <v>11592</v>
      </c>
      <c r="AE849" s="434" t="s">
        <v>11593</v>
      </c>
      <c r="AF849" s="47" t="s">
        <v>11594</v>
      </c>
      <c r="AG849" s="49">
        <v>0.0</v>
      </c>
      <c r="AH849" s="495">
        <v>3000.0</v>
      </c>
      <c r="AI849" s="32" t="s">
        <v>11595</v>
      </c>
      <c r="AJ849" s="1653">
        <v>0.448</v>
      </c>
      <c r="AK849" s="32"/>
      <c r="AL849" s="2485">
        <v>0.23</v>
      </c>
      <c r="AM849" s="32" t="s">
        <v>156</v>
      </c>
      <c r="AN849" s="32"/>
      <c r="AO849" s="32" t="s">
        <v>156</v>
      </c>
      <c r="AP849" s="32" t="s">
        <v>156</v>
      </c>
      <c r="AQ849" s="1972">
        <v>0.45</v>
      </c>
      <c r="AR849" s="33"/>
      <c r="AS849" s="55" t="s">
        <v>157</v>
      </c>
      <c r="AT849" s="32"/>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c r="CJ849" s="56"/>
      <c r="CK849" s="56"/>
      <c r="CL849" s="56"/>
      <c r="CM849" s="56"/>
      <c r="CN849" s="56"/>
      <c r="CO849" s="56"/>
      <c r="CP849" s="56"/>
      <c r="CQ849" s="56"/>
      <c r="CR849" s="56"/>
      <c r="CS849" s="56"/>
      <c r="CT849" s="56"/>
      <c r="CU849" s="56"/>
      <c r="CV849" s="56"/>
      <c r="CW849" s="56"/>
      <c r="CX849" s="56"/>
      <c r="CY849" s="56"/>
      <c r="CZ849" s="56"/>
      <c r="DA849" s="56"/>
      <c r="DB849" s="56"/>
      <c r="DC849" s="56"/>
      <c r="DD849" s="56"/>
      <c r="DE849" s="56"/>
      <c r="DF849" s="56"/>
      <c r="DG849" s="56"/>
      <c r="DH849" s="56"/>
      <c r="DI849" s="56"/>
      <c r="DJ849" s="56"/>
      <c r="DK849" s="56"/>
      <c r="DL849" s="56"/>
      <c r="DM849" s="56"/>
      <c r="DN849" s="56"/>
      <c r="DO849" s="56"/>
      <c r="DP849" s="56"/>
      <c r="DQ849" s="56"/>
      <c r="DR849" s="56"/>
      <c r="DS849" s="56"/>
      <c r="DT849" s="56"/>
      <c r="DU849" s="56"/>
      <c r="DV849" s="56"/>
      <c r="DW849" s="58" t="s">
        <v>159</v>
      </c>
      <c r="DX849" s="58" t="str">
        <f t="shared" si="3"/>
        <v/>
      </c>
      <c r="DY849" s="58" t="str">
        <f t="shared" si="4"/>
        <v/>
      </c>
      <c r="DZ849" s="58"/>
      <c r="EA849" s="58"/>
      <c r="EB849" s="59" t="s">
        <v>160</v>
      </c>
    </row>
    <row r="850" ht="12.75" customHeight="1">
      <c r="A850" s="577" t="s">
        <v>11588</v>
      </c>
      <c r="B850" s="324"/>
      <c r="C850" s="578" t="s">
        <v>11589</v>
      </c>
      <c r="D850" s="578" t="s">
        <v>4052</v>
      </c>
      <c r="E850" s="578" t="s">
        <v>4053</v>
      </c>
      <c r="F850" s="32" t="s">
        <v>324</v>
      </c>
      <c r="G850" s="33" t="s">
        <v>138</v>
      </c>
      <c r="H850" s="32" t="s">
        <v>3762</v>
      </c>
      <c r="I850" s="32" t="s">
        <v>140</v>
      </c>
      <c r="J850" s="33" t="s">
        <v>326</v>
      </c>
      <c r="K850" s="33" t="s">
        <v>142</v>
      </c>
      <c r="L850" s="32" t="s">
        <v>143</v>
      </c>
      <c r="M850" s="32" t="s">
        <v>745</v>
      </c>
      <c r="N850" s="32" t="s">
        <v>11596</v>
      </c>
      <c r="O850" s="32" t="s">
        <v>146</v>
      </c>
      <c r="P850" s="32" t="s">
        <v>147</v>
      </c>
      <c r="Q850" s="34" t="str">
        <f t="shared" si="1"/>
        <v/>
      </c>
      <c r="R850" s="983">
        <v>41186.0</v>
      </c>
      <c r="S850" s="1231">
        <v>15958.0</v>
      </c>
      <c r="T850" s="831">
        <f t="shared" si="2"/>
        <v>61144</v>
      </c>
      <c r="U850" s="32"/>
      <c r="V850" s="580" t="s">
        <v>149</v>
      </c>
      <c r="W850" s="61"/>
      <c r="X850" s="273"/>
      <c r="Y850" s="61"/>
      <c r="Z850" s="61"/>
      <c r="AA850" s="61"/>
      <c r="AB850" s="45" t="s">
        <v>143</v>
      </c>
      <c r="AC850" s="323" t="s">
        <v>11597</v>
      </c>
      <c r="AD850" s="85" t="s">
        <v>11592</v>
      </c>
      <c r="AE850" s="297" t="s">
        <v>11593</v>
      </c>
      <c r="AF850" s="87" t="s">
        <v>11594</v>
      </c>
      <c r="AG850" s="49">
        <v>0.0</v>
      </c>
      <c r="AH850" s="495">
        <v>3000.0</v>
      </c>
      <c r="AI850" s="32" t="s">
        <v>11598</v>
      </c>
      <c r="AJ850" s="1653">
        <v>0.448</v>
      </c>
      <c r="AK850" s="61"/>
      <c r="AL850" s="2485">
        <v>0.23</v>
      </c>
      <c r="AM850" s="61"/>
      <c r="AN850" s="61"/>
      <c r="AO850" s="61"/>
      <c r="AP850" s="61"/>
      <c r="AQ850" s="61"/>
      <c r="AR850" s="1972">
        <v>0.45</v>
      </c>
      <c r="AS850" s="55" t="s">
        <v>157</v>
      </c>
      <c r="AT850" s="61"/>
      <c r="AU850" s="56"/>
      <c r="AV850" s="190"/>
      <c r="AW850" s="190"/>
      <c r="AX850" s="190"/>
      <c r="AY850" s="190"/>
      <c r="AZ850" s="190"/>
      <c r="BA850" s="190"/>
      <c r="BB850" s="190"/>
      <c r="BC850" s="190"/>
      <c r="BD850" s="190"/>
      <c r="BE850" s="190"/>
      <c r="BF850" s="190"/>
      <c r="BG850" s="190"/>
      <c r="BH850" s="190"/>
      <c r="BI850" s="190"/>
      <c r="BJ850" s="190"/>
      <c r="BK850" s="190"/>
      <c r="BL850" s="190"/>
      <c r="BM850" s="190"/>
      <c r="BN850" s="190"/>
      <c r="BO850" s="190"/>
      <c r="BP850" s="190"/>
      <c r="BQ850" s="190"/>
      <c r="BR850" s="190"/>
      <c r="BS850" s="190"/>
      <c r="BT850" s="190"/>
      <c r="BU850" s="190"/>
      <c r="BV850" s="190"/>
      <c r="BW850" s="190"/>
      <c r="BX850" s="190"/>
      <c r="BY850" s="190"/>
      <c r="BZ850" s="190"/>
      <c r="CA850" s="190"/>
      <c r="CB850" s="190"/>
      <c r="CC850" s="190"/>
      <c r="CD850" s="190"/>
      <c r="CE850" s="190"/>
      <c r="CF850" s="190"/>
      <c r="CG850" s="190"/>
      <c r="CH850" s="190"/>
      <c r="CI850" s="190"/>
      <c r="CJ850" s="190"/>
      <c r="CK850" s="190"/>
      <c r="CL850" s="190"/>
      <c r="CM850" s="190"/>
      <c r="CN850" s="190"/>
      <c r="CO850" s="190"/>
      <c r="CP850" s="190"/>
      <c r="CQ850" s="190"/>
      <c r="CR850" s="190"/>
      <c r="CS850" s="190"/>
      <c r="CT850" s="190"/>
      <c r="CU850" s="190"/>
      <c r="CV850" s="190"/>
      <c r="CW850" s="190"/>
      <c r="CX850" s="190"/>
      <c r="CY850" s="190"/>
      <c r="CZ850" s="190"/>
      <c r="DA850" s="190"/>
      <c r="DB850" s="190"/>
      <c r="DC850" s="190"/>
      <c r="DD850" s="190"/>
      <c r="DE850" s="190"/>
      <c r="DF850" s="190"/>
      <c r="DG850" s="190"/>
      <c r="DH850" s="190"/>
      <c r="DI850" s="190"/>
      <c r="DJ850" s="190"/>
      <c r="DK850" s="190"/>
      <c r="DL850" s="190"/>
      <c r="DM850" s="190"/>
      <c r="DN850" s="190"/>
      <c r="DO850" s="190"/>
      <c r="DP850" s="190"/>
      <c r="DQ850" s="190"/>
      <c r="DR850" s="190"/>
      <c r="DS850" s="190"/>
      <c r="DT850" s="190"/>
      <c r="DU850" s="190"/>
      <c r="DV850" s="190"/>
      <c r="DW850" s="592"/>
      <c r="DX850" s="58" t="str">
        <f t="shared" si="3"/>
        <v/>
      </c>
      <c r="DY850" s="58" t="str">
        <f t="shared" si="4"/>
        <v/>
      </c>
      <c r="DZ850" s="592" t="s">
        <v>11599</v>
      </c>
      <c r="EA850" s="592"/>
      <c r="EB850" s="59" t="s">
        <v>160</v>
      </c>
    </row>
    <row r="851" ht="12.75" customHeight="1">
      <c r="A851" s="150" t="s">
        <v>11600</v>
      </c>
      <c r="B851" s="31" t="s">
        <v>11601</v>
      </c>
      <c r="C851" s="32" t="s">
        <v>11602</v>
      </c>
      <c r="D851" s="32" t="s">
        <v>11603</v>
      </c>
      <c r="E851" s="32" t="s">
        <v>11604</v>
      </c>
      <c r="F851" s="32" t="s">
        <v>11605</v>
      </c>
      <c r="G851" s="33" t="s">
        <v>138</v>
      </c>
      <c r="H851" s="32" t="s">
        <v>11606</v>
      </c>
      <c r="I851" s="32" t="s">
        <v>11607</v>
      </c>
      <c r="J851" s="33" t="s">
        <v>326</v>
      </c>
      <c r="K851" s="33" t="s">
        <v>142</v>
      </c>
      <c r="L851" s="32" t="s">
        <v>11608</v>
      </c>
      <c r="M851" s="32" t="s">
        <v>11609</v>
      </c>
      <c r="N851" s="32" t="s">
        <v>11610</v>
      </c>
      <c r="O851" s="32" t="s">
        <v>11611</v>
      </c>
      <c r="P851" s="32" t="s">
        <v>11612</v>
      </c>
      <c r="Q851" s="34" t="str">
        <f t="shared" si="1"/>
        <v/>
      </c>
      <c r="R851" s="816">
        <v>41186.0</v>
      </c>
      <c r="S851" s="107">
        <v>15958.0</v>
      </c>
      <c r="T851" s="892">
        <f t="shared" si="2"/>
        <v>61144</v>
      </c>
      <c r="U851" s="38" t="s">
        <v>11613</v>
      </c>
      <c r="V851" s="39" t="s">
        <v>11614</v>
      </c>
      <c r="W851" s="32"/>
      <c r="X851" s="83"/>
      <c r="Y851" s="32"/>
      <c r="Z851" s="32"/>
      <c r="AA851" s="32"/>
      <c r="AB851" s="45" t="s">
        <v>143</v>
      </c>
      <c r="AC851" s="323" t="s">
        <v>11615</v>
      </c>
      <c r="AD851" s="85" t="s">
        <v>11592</v>
      </c>
      <c r="AE851" s="297" t="s">
        <v>11593</v>
      </c>
      <c r="AF851" s="87" t="s">
        <v>11594</v>
      </c>
      <c r="AG851" s="145">
        <v>0.0</v>
      </c>
      <c r="AH851" s="73">
        <v>3000.0</v>
      </c>
      <c r="AI851" s="32" t="s">
        <v>11616</v>
      </c>
      <c r="AJ851" s="1660">
        <v>0.448</v>
      </c>
      <c r="AK851" s="263"/>
      <c r="AL851" s="263"/>
      <c r="AM851" s="263"/>
      <c r="AN851" s="263"/>
      <c r="AO851" s="263"/>
      <c r="AP851" s="263"/>
      <c r="AQ851" s="263"/>
      <c r="AR851" s="263"/>
      <c r="AS851" s="263"/>
      <c r="AT851" s="263"/>
      <c r="AU851" s="166"/>
      <c r="AV851" s="166"/>
      <c r="AW851" s="166"/>
      <c r="AX851" s="166"/>
      <c r="AY851" s="166"/>
      <c r="AZ851" s="166"/>
      <c r="BA851" s="166"/>
      <c r="BB851" s="166"/>
      <c r="BC851" s="166"/>
      <c r="BD851" s="166"/>
      <c r="BE851" s="166"/>
      <c r="BF851" s="166"/>
      <c r="BG851" s="166"/>
      <c r="BH851" s="166"/>
      <c r="BI851" s="166"/>
      <c r="BJ851" s="166"/>
      <c r="BK851" s="166"/>
      <c r="BL851" s="166"/>
      <c r="BM851" s="166"/>
      <c r="BN851" s="166"/>
      <c r="BO851" s="166"/>
      <c r="BP851" s="166"/>
      <c r="BQ851" s="166"/>
      <c r="BR851" s="166"/>
      <c r="BS851" s="166"/>
      <c r="BT851" s="166"/>
      <c r="BU851" s="166"/>
      <c r="BV851" s="166"/>
      <c r="BW851" s="166"/>
      <c r="BX851" s="166"/>
      <c r="BY851" s="166"/>
      <c r="BZ851" s="166"/>
      <c r="CA851" s="166"/>
      <c r="CB851" s="166"/>
      <c r="CC851" s="166"/>
      <c r="CD851" s="166"/>
      <c r="CE851" s="166"/>
      <c r="CF851" s="166"/>
      <c r="CG851" s="166"/>
      <c r="CH851" s="166"/>
      <c r="CI851" s="166"/>
      <c r="CJ851" s="166"/>
      <c r="CK851" s="166"/>
      <c r="CL851" s="166"/>
      <c r="CM851" s="166"/>
      <c r="CN851" s="166"/>
      <c r="CO851" s="166"/>
      <c r="CP851" s="166"/>
      <c r="CQ851" s="166"/>
      <c r="CR851" s="166"/>
      <c r="CS851" s="166"/>
      <c r="CT851" s="166"/>
      <c r="CU851" s="166"/>
      <c r="CV851" s="166"/>
      <c r="CW851" s="166"/>
      <c r="CX851" s="166"/>
      <c r="CY851" s="166"/>
      <c r="CZ851" s="166"/>
      <c r="DA851" s="166"/>
      <c r="DB851" s="166"/>
      <c r="DC851" s="166"/>
      <c r="DD851" s="166"/>
      <c r="DE851" s="166"/>
      <c r="DF851" s="166"/>
      <c r="DG851" s="166"/>
      <c r="DH851" s="166"/>
      <c r="DI851" s="166"/>
      <c r="DJ851" s="166"/>
      <c r="DK851" s="166"/>
      <c r="DL851" s="166"/>
      <c r="DM851" s="166"/>
      <c r="DN851" s="166"/>
      <c r="DO851" s="166"/>
      <c r="DP851" s="166"/>
      <c r="DQ851" s="166"/>
      <c r="DR851" s="166"/>
      <c r="DS851" s="166"/>
      <c r="DT851" s="166"/>
      <c r="DU851" s="166"/>
      <c r="DV851" s="166"/>
      <c r="DW851" s="166"/>
      <c r="DX851" s="58" t="str">
        <f t="shared" si="3"/>
        <v/>
      </c>
      <c r="DY851" s="58" t="str">
        <f t="shared" si="4"/>
        <v/>
      </c>
      <c r="DZ851" s="166"/>
      <c r="EA851" s="166"/>
      <c r="EB851" s="59" t="s">
        <v>160</v>
      </c>
    </row>
    <row r="852" ht="12.75" customHeight="1">
      <c r="A852" s="60" t="s">
        <v>11617</v>
      </c>
      <c r="B852" s="324"/>
      <c r="C852" s="61" t="s">
        <v>11618</v>
      </c>
      <c r="D852" s="61" t="s">
        <v>830</v>
      </c>
      <c r="E852" s="61" t="s">
        <v>831</v>
      </c>
      <c r="F852" s="32" t="s">
        <v>324</v>
      </c>
      <c r="G852" s="33" t="s">
        <v>285</v>
      </c>
      <c r="H852" s="32"/>
      <c r="I852" s="32" t="s">
        <v>11619</v>
      </c>
      <c r="J852" s="33" t="s">
        <v>326</v>
      </c>
      <c r="K852" s="33" t="s">
        <v>142</v>
      </c>
      <c r="L852" s="32" t="s">
        <v>143</v>
      </c>
      <c r="M852" s="32" t="s">
        <v>745</v>
      </c>
      <c r="N852" s="32" t="s">
        <v>11620</v>
      </c>
      <c r="O852" s="32" t="s">
        <v>799</v>
      </c>
      <c r="P852" s="32" t="s">
        <v>147</v>
      </c>
      <c r="Q852" s="34">
        <f t="shared" si="1"/>
        <v>50000</v>
      </c>
      <c r="R852" s="362">
        <v>40449.0</v>
      </c>
      <c r="S852" s="246">
        <v>16128.0</v>
      </c>
      <c r="T852" s="362">
        <f t="shared" si="2"/>
        <v>60577</v>
      </c>
      <c r="U852" s="32"/>
      <c r="V852" s="39" t="s">
        <v>149</v>
      </c>
      <c r="W852" s="2596">
        <v>1470.0</v>
      </c>
      <c r="X852" s="1122">
        <v>0.83</v>
      </c>
      <c r="Y852" s="2207">
        <v>12764.0</v>
      </c>
      <c r="Z852" s="1983">
        <v>45398.0</v>
      </c>
      <c r="AA852" s="1513" t="s">
        <v>9513</v>
      </c>
      <c r="AB852" s="45" t="s">
        <v>143</v>
      </c>
      <c r="AC852" s="433">
        <v>20000.0</v>
      </c>
      <c r="AD852" s="102" t="s">
        <v>11621</v>
      </c>
      <c r="AE852" s="434" t="s">
        <v>11622</v>
      </c>
      <c r="AF852" s="47" t="s">
        <v>11623</v>
      </c>
      <c r="AG852" s="533">
        <v>20449.0</v>
      </c>
      <c r="AH852" s="1124">
        <v>40577.0</v>
      </c>
      <c r="AI852" s="32" t="s">
        <v>11624</v>
      </c>
      <c r="AJ852" s="2597">
        <v>0.578</v>
      </c>
      <c r="AK852" s="113">
        <v>0.479</v>
      </c>
      <c r="AL852" s="1273">
        <v>0.18</v>
      </c>
      <c r="AM852" s="300">
        <v>0.14</v>
      </c>
      <c r="AN852" s="2598">
        <v>7005.0</v>
      </c>
      <c r="AO852" s="1745">
        <v>3355.0</v>
      </c>
      <c r="AP852" s="649">
        <v>479.0</v>
      </c>
      <c r="AQ852" s="2266">
        <v>0.533</v>
      </c>
      <c r="AR852" s="33"/>
      <c r="AS852" s="55" t="s">
        <v>157</v>
      </c>
      <c r="AT852" s="61"/>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c r="CJ852" s="56"/>
      <c r="CK852" s="56"/>
      <c r="CL852" s="56"/>
      <c r="CM852" s="56"/>
      <c r="CN852" s="56"/>
      <c r="CO852" s="56"/>
      <c r="CP852" s="56"/>
      <c r="CQ852" s="56"/>
      <c r="CR852" s="56"/>
      <c r="CS852" s="56"/>
      <c r="CT852" s="56"/>
      <c r="CU852" s="56"/>
      <c r="CV852" s="56"/>
      <c r="CW852" s="56"/>
      <c r="CX852" s="56"/>
      <c r="CY852" s="56"/>
      <c r="CZ852" s="56"/>
      <c r="DA852" s="56"/>
      <c r="DB852" s="56"/>
      <c r="DC852" s="56"/>
      <c r="DD852" s="56"/>
      <c r="DE852" s="56"/>
      <c r="DF852" s="56"/>
      <c r="DG852" s="56"/>
      <c r="DH852" s="56"/>
      <c r="DI852" s="56"/>
      <c r="DJ852" s="56"/>
      <c r="DK852" s="56"/>
      <c r="DL852" s="56"/>
      <c r="DM852" s="56"/>
      <c r="DN852" s="56"/>
      <c r="DO852" s="56"/>
      <c r="DP852" s="56"/>
      <c r="DQ852" s="56"/>
      <c r="DR852" s="56"/>
      <c r="DS852" s="56"/>
      <c r="DT852" s="56"/>
      <c r="DU852" s="56"/>
      <c r="DV852" s="56"/>
      <c r="DW852" s="58" t="s">
        <v>159</v>
      </c>
      <c r="DX852" s="58" t="str">
        <f t="shared" si="3"/>
        <v/>
      </c>
      <c r="DY852" s="58" t="str">
        <f t="shared" si="4"/>
        <v/>
      </c>
      <c r="DZ852" s="58"/>
      <c r="EA852" s="58"/>
      <c r="EB852" s="59" t="s">
        <v>160</v>
      </c>
    </row>
    <row r="853" ht="12.75" customHeight="1">
      <c r="A853" s="577" t="s">
        <v>11617</v>
      </c>
      <c r="B853" s="324"/>
      <c r="C853" s="578" t="s">
        <v>11618</v>
      </c>
      <c r="D853" s="578" t="s">
        <v>830</v>
      </c>
      <c r="E853" s="578" t="s">
        <v>831</v>
      </c>
      <c r="F853" s="32" t="s">
        <v>324</v>
      </c>
      <c r="G853" s="33" t="s">
        <v>285</v>
      </c>
      <c r="H853" s="32"/>
      <c r="I853" s="32" t="s">
        <v>11625</v>
      </c>
      <c r="J853" s="33" t="s">
        <v>326</v>
      </c>
      <c r="K853" s="33" t="s">
        <v>142</v>
      </c>
      <c r="L853" s="32" t="s">
        <v>143</v>
      </c>
      <c r="M853" s="32" t="s">
        <v>745</v>
      </c>
      <c r="N853" s="32" t="s">
        <v>11626</v>
      </c>
      <c r="O853" s="32" t="s">
        <v>799</v>
      </c>
      <c r="P853" s="32" t="s">
        <v>147</v>
      </c>
      <c r="Q853" s="34">
        <f t="shared" si="1"/>
        <v>50000</v>
      </c>
      <c r="R853" s="362">
        <v>40449.0</v>
      </c>
      <c r="S853" s="246">
        <v>16128.0</v>
      </c>
      <c r="T853" s="362">
        <f t="shared" si="2"/>
        <v>60577</v>
      </c>
      <c r="U853" s="32"/>
      <c r="V853" s="580" t="s">
        <v>149</v>
      </c>
      <c r="W853" s="2596">
        <v>1470.0</v>
      </c>
      <c r="X853" s="1122">
        <v>0.83</v>
      </c>
      <c r="Y853" s="2207">
        <v>12764.0</v>
      </c>
      <c r="Z853" s="1983">
        <v>45398.0</v>
      </c>
      <c r="AA853" s="1513" t="s">
        <v>9513</v>
      </c>
      <c r="AB853" s="45" t="s">
        <v>143</v>
      </c>
      <c r="AC853" s="433">
        <v>20000.0</v>
      </c>
      <c r="AD853" s="85" t="s">
        <v>11621</v>
      </c>
      <c r="AE853" s="297" t="s">
        <v>11622</v>
      </c>
      <c r="AF853" s="87" t="s">
        <v>11623</v>
      </c>
      <c r="AG853" s="533">
        <v>20449.0</v>
      </c>
      <c r="AH853" s="1124">
        <v>40577.0</v>
      </c>
      <c r="AI853" s="32" t="s">
        <v>11627</v>
      </c>
      <c r="AJ853" s="2597">
        <v>0.578</v>
      </c>
      <c r="AK853" s="113">
        <v>0.479</v>
      </c>
      <c r="AL853" s="1273">
        <v>0.18</v>
      </c>
      <c r="AM853" s="300">
        <v>0.14</v>
      </c>
      <c r="AN853" s="2598">
        <v>7005.0</v>
      </c>
      <c r="AO853" s="1745">
        <v>3355.0</v>
      </c>
      <c r="AP853" s="649">
        <v>479.0</v>
      </c>
      <c r="AQ853" s="32"/>
      <c r="AR853" s="2266">
        <v>0.533</v>
      </c>
      <c r="AS853" s="55" t="s">
        <v>157</v>
      </c>
      <c r="AT853" s="32"/>
      <c r="AU853" s="56"/>
      <c r="AV853" s="190"/>
      <c r="AW853" s="190"/>
      <c r="AX853" s="190"/>
      <c r="AY853" s="190"/>
      <c r="AZ853" s="190"/>
      <c r="BA853" s="190"/>
      <c r="BB853" s="190"/>
      <c r="BC853" s="190"/>
      <c r="BD853" s="190"/>
      <c r="BE853" s="190"/>
      <c r="BF853" s="190"/>
      <c r="BG853" s="190"/>
      <c r="BH853" s="190"/>
      <c r="BI853" s="190"/>
      <c r="BJ853" s="190"/>
      <c r="BK853" s="190"/>
      <c r="BL853" s="190"/>
      <c r="BM853" s="190"/>
      <c r="BN853" s="190"/>
      <c r="BO853" s="190"/>
      <c r="BP853" s="190"/>
      <c r="BQ853" s="190"/>
      <c r="BR853" s="190"/>
      <c r="BS853" s="190"/>
      <c r="BT853" s="190"/>
      <c r="BU853" s="190"/>
      <c r="BV853" s="190"/>
      <c r="BW853" s="190"/>
      <c r="BX853" s="190"/>
      <c r="BY853" s="190"/>
      <c r="BZ853" s="190"/>
      <c r="CA853" s="190"/>
      <c r="CB853" s="190"/>
      <c r="CC853" s="190"/>
      <c r="CD853" s="190"/>
      <c r="CE853" s="190"/>
      <c r="CF853" s="190"/>
      <c r="CG853" s="190"/>
      <c r="CH853" s="190"/>
      <c r="CI853" s="190"/>
      <c r="CJ853" s="190"/>
      <c r="CK853" s="190"/>
      <c r="CL853" s="190"/>
      <c r="CM853" s="190"/>
      <c r="CN853" s="190"/>
      <c r="CO853" s="190"/>
      <c r="CP853" s="190"/>
      <c r="CQ853" s="190"/>
      <c r="CR853" s="190"/>
      <c r="CS853" s="190"/>
      <c r="CT853" s="190"/>
      <c r="CU853" s="190"/>
      <c r="CV853" s="190"/>
      <c r="CW853" s="190"/>
      <c r="CX853" s="190"/>
      <c r="CY853" s="190"/>
      <c r="CZ853" s="190"/>
      <c r="DA853" s="190"/>
      <c r="DB853" s="190"/>
      <c r="DC853" s="190"/>
      <c r="DD853" s="190"/>
      <c r="DE853" s="190"/>
      <c r="DF853" s="190"/>
      <c r="DG853" s="190"/>
      <c r="DH853" s="190"/>
      <c r="DI853" s="190"/>
      <c r="DJ853" s="190"/>
      <c r="DK853" s="190"/>
      <c r="DL853" s="190"/>
      <c r="DM853" s="190"/>
      <c r="DN853" s="190"/>
      <c r="DO853" s="190"/>
      <c r="DP853" s="190"/>
      <c r="DQ853" s="190"/>
      <c r="DR853" s="190"/>
      <c r="DS853" s="190"/>
      <c r="DT853" s="190"/>
      <c r="DU853" s="190"/>
      <c r="DV853" s="190"/>
      <c r="DW853" s="592"/>
      <c r="DX853" s="58" t="str">
        <f t="shared" si="3"/>
        <v/>
      </c>
      <c r="DY853" s="58" t="str">
        <f t="shared" si="4"/>
        <v/>
      </c>
      <c r="DZ853" s="592" t="s">
        <v>11628</v>
      </c>
      <c r="EA853" s="592"/>
      <c r="EB853" s="59" t="s">
        <v>160</v>
      </c>
    </row>
    <row r="854" ht="12.75" customHeight="1">
      <c r="A854" s="60" t="s">
        <v>11629</v>
      </c>
      <c r="B854" s="31" t="s">
        <v>11630</v>
      </c>
      <c r="C854" s="61" t="s">
        <v>11631</v>
      </c>
      <c r="D854" s="61" t="s">
        <v>11632</v>
      </c>
      <c r="E854" s="61" t="s">
        <v>11633</v>
      </c>
      <c r="F854" s="32" t="s">
        <v>11634</v>
      </c>
      <c r="G854" s="33" t="s">
        <v>285</v>
      </c>
      <c r="H854" s="32"/>
      <c r="I854" s="32" t="s">
        <v>11635</v>
      </c>
      <c r="J854" s="33" t="s">
        <v>326</v>
      </c>
      <c r="K854" s="33" t="s">
        <v>142</v>
      </c>
      <c r="L854" s="32" t="s">
        <v>11636</v>
      </c>
      <c r="M854" s="32" t="s">
        <v>11637</v>
      </c>
      <c r="N854" s="32" t="s">
        <v>11638</v>
      </c>
      <c r="O854" s="32" t="s">
        <v>11639</v>
      </c>
      <c r="P854" s="32" t="s">
        <v>11640</v>
      </c>
      <c r="Q854" s="34">
        <f t="shared" si="1"/>
        <v>50000</v>
      </c>
      <c r="R854" s="1914">
        <v>40449.0</v>
      </c>
      <c r="S854" s="901">
        <v>16128.0</v>
      </c>
      <c r="T854" s="816">
        <f t="shared" si="2"/>
        <v>60577</v>
      </c>
      <c r="U854" s="38" t="s">
        <v>11641</v>
      </c>
      <c r="V854" s="39" t="s">
        <v>11642</v>
      </c>
      <c r="W854" s="2599">
        <v>1470.0</v>
      </c>
      <c r="X854" s="2504">
        <v>0.826</v>
      </c>
      <c r="Y854" s="2207">
        <v>12764.0</v>
      </c>
      <c r="Z854" s="1691">
        <v>45398.0</v>
      </c>
      <c r="AA854" s="1513" t="s">
        <v>11643</v>
      </c>
      <c r="AB854" s="45" t="s">
        <v>143</v>
      </c>
      <c r="AC854" s="142">
        <v>20000.0</v>
      </c>
      <c r="AD854" s="85" t="s">
        <v>11621</v>
      </c>
      <c r="AE854" s="297" t="s">
        <v>11622</v>
      </c>
      <c r="AF854" s="87" t="s">
        <v>11623</v>
      </c>
      <c r="AG854" s="1483">
        <v>20449.0</v>
      </c>
      <c r="AH854" s="632">
        <v>40577.0</v>
      </c>
      <c r="AI854" s="32" t="s">
        <v>11644</v>
      </c>
      <c r="AJ854" s="2211">
        <v>0.578</v>
      </c>
      <c r="AK854" s="263"/>
      <c r="AL854" s="263"/>
      <c r="AM854" s="263"/>
      <c r="AN854" s="263"/>
      <c r="AO854" s="263"/>
      <c r="AP854" s="263"/>
      <c r="AQ854" s="263"/>
      <c r="AR854" s="263"/>
      <c r="AS854" s="263"/>
      <c r="AT854" s="263"/>
      <c r="AU854" s="166"/>
      <c r="AV854" s="166"/>
      <c r="AW854" s="166"/>
      <c r="AX854" s="166"/>
      <c r="AY854" s="166"/>
      <c r="AZ854" s="166"/>
      <c r="BA854" s="166"/>
      <c r="BB854" s="166"/>
      <c r="BC854" s="166"/>
      <c r="BD854" s="166"/>
      <c r="BE854" s="166"/>
      <c r="BF854" s="166"/>
      <c r="BG854" s="166"/>
      <c r="BH854" s="166"/>
      <c r="BI854" s="166"/>
      <c r="BJ854" s="166"/>
      <c r="BK854" s="166"/>
      <c r="BL854" s="166"/>
      <c r="BM854" s="166"/>
      <c r="BN854" s="166"/>
      <c r="BO854" s="166"/>
      <c r="BP854" s="166"/>
      <c r="BQ854" s="166"/>
      <c r="BR854" s="166"/>
      <c r="BS854" s="166"/>
      <c r="BT854" s="166"/>
      <c r="BU854" s="166"/>
      <c r="BV854" s="166"/>
      <c r="BW854" s="166"/>
      <c r="BX854" s="166"/>
      <c r="BY854" s="166"/>
      <c r="BZ854" s="166"/>
      <c r="CA854" s="166"/>
      <c r="CB854" s="166"/>
      <c r="CC854" s="166"/>
      <c r="CD854" s="166"/>
      <c r="CE854" s="166"/>
      <c r="CF854" s="166"/>
      <c r="CG854" s="166"/>
      <c r="CH854" s="166"/>
      <c r="CI854" s="166"/>
      <c r="CJ854" s="166"/>
      <c r="CK854" s="166"/>
      <c r="CL854" s="166"/>
      <c r="CM854" s="166"/>
      <c r="CN854" s="166"/>
      <c r="CO854" s="166"/>
      <c r="CP854" s="166"/>
      <c r="CQ854" s="166"/>
      <c r="CR854" s="166"/>
      <c r="CS854" s="166"/>
      <c r="CT854" s="166"/>
      <c r="CU854" s="166"/>
      <c r="CV854" s="166"/>
      <c r="CW854" s="166"/>
      <c r="CX854" s="166"/>
      <c r="CY854" s="166"/>
      <c r="CZ854" s="166"/>
      <c r="DA854" s="166"/>
      <c r="DB854" s="166"/>
      <c r="DC854" s="166"/>
      <c r="DD854" s="166"/>
      <c r="DE854" s="166"/>
      <c r="DF854" s="166"/>
      <c r="DG854" s="166"/>
      <c r="DH854" s="166"/>
      <c r="DI854" s="166"/>
      <c r="DJ854" s="166"/>
      <c r="DK854" s="166"/>
      <c r="DL854" s="166"/>
      <c r="DM854" s="166"/>
      <c r="DN854" s="166"/>
      <c r="DO854" s="166"/>
      <c r="DP854" s="166"/>
      <c r="DQ854" s="166"/>
      <c r="DR854" s="166"/>
      <c r="DS854" s="166"/>
      <c r="DT854" s="166"/>
      <c r="DU854" s="166"/>
      <c r="DV854" s="166"/>
      <c r="DW854" s="166"/>
      <c r="DX854" s="58" t="str">
        <f t="shared" si="3"/>
        <v/>
      </c>
      <c r="DY854" s="58" t="str">
        <f t="shared" si="4"/>
        <v/>
      </c>
      <c r="DZ854" s="166"/>
      <c r="EA854" s="166"/>
      <c r="EB854" s="59" t="s">
        <v>160</v>
      </c>
    </row>
    <row r="855" ht="12.75" customHeight="1">
      <c r="A855" s="30" t="s">
        <v>11645</v>
      </c>
      <c r="B855" s="31" t="s">
        <v>11646</v>
      </c>
      <c r="C855" s="32" t="s">
        <v>11647</v>
      </c>
      <c r="D855" s="32" t="s">
        <v>11648</v>
      </c>
      <c r="E855" s="32" t="s">
        <v>11649</v>
      </c>
      <c r="F855" s="32" t="s">
        <v>11650</v>
      </c>
      <c r="G855" s="33" t="s">
        <v>285</v>
      </c>
      <c r="H855" s="32" t="s">
        <v>11651</v>
      </c>
      <c r="I855" s="32" t="s">
        <v>11652</v>
      </c>
      <c r="J855" s="33" t="s">
        <v>265</v>
      </c>
      <c r="K855" s="33" t="s">
        <v>142</v>
      </c>
      <c r="L855" s="32" t="s">
        <v>11653</v>
      </c>
      <c r="M855" s="32" t="s">
        <v>11654</v>
      </c>
      <c r="N855" s="32" t="s">
        <v>11655</v>
      </c>
      <c r="O855" s="32" t="s">
        <v>11656</v>
      </c>
      <c r="P855" s="32" t="s">
        <v>11657</v>
      </c>
      <c r="Q855" s="34" t="str">
        <f t="shared" si="1"/>
        <v/>
      </c>
      <c r="R855" s="822">
        <v>38125.0</v>
      </c>
      <c r="S855" s="949">
        <v>17512.0</v>
      </c>
      <c r="T855" s="240">
        <f t="shared" si="2"/>
        <v>59637</v>
      </c>
      <c r="U855" s="38" t="s">
        <v>11658</v>
      </c>
      <c r="V855" s="71" t="s">
        <v>11659</v>
      </c>
      <c r="W855" s="32"/>
      <c r="X855" s="83"/>
      <c r="Y855" s="32"/>
      <c r="Z855" s="32"/>
      <c r="AA855" s="32"/>
      <c r="AB855" s="45" t="s">
        <v>143</v>
      </c>
      <c r="AC855" s="32"/>
      <c r="AD855" s="85"/>
      <c r="AE855" s="85"/>
      <c r="AF855" s="85"/>
      <c r="AG855" s="32"/>
      <c r="AH855" s="32"/>
      <c r="AI855" s="32"/>
      <c r="AJ855" s="119">
        <v>0.83</v>
      </c>
      <c r="AK855" s="91"/>
      <c r="AL855" s="91"/>
      <c r="AM855" s="91"/>
      <c r="AN855" s="91"/>
      <c r="AO855" s="91"/>
      <c r="AP855" s="91"/>
      <c r="AQ855" s="91"/>
      <c r="AR855" s="91"/>
      <c r="AS855" s="91"/>
      <c r="AT855" s="91"/>
      <c r="AU855" s="92"/>
      <c r="AV855" s="92"/>
      <c r="AW855" s="92"/>
      <c r="AX855" s="92"/>
      <c r="AY855" s="92"/>
      <c r="AZ855" s="92"/>
      <c r="BA855" s="92"/>
      <c r="BB855" s="92"/>
      <c r="BC855" s="92"/>
      <c r="BD855" s="92"/>
      <c r="BE855" s="92"/>
      <c r="BF855" s="92"/>
      <c r="BG855" s="92"/>
      <c r="BH855" s="92"/>
      <c r="BI855" s="92"/>
      <c r="BJ855" s="92"/>
      <c r="BK855" s="92"/>
      <c r="BL855" s="92"/>
      <c r="BM855" s="92"/>
      <c r="BN855" s="92"/>
      <c r="BO855" s="92"/>
      <c r="BP855" s="92"/>
      <c r="BQ855" s="92"/>
      <c r="BR855" s="92"/>
      <c r="BS855" s="92"/>
      <c r="BT855" s="92"/>
      <c r="BU855" s="92"/>
      <c r="BV855" s="92"/>
      <c r="BW855" s="92"/>
      <c r="BX855" s="92"/>
      <c r="BY855" s="92"/>
      <c r="BZ855" s="92"/>
      <c r="CA855" s="92"/>
      <c r="CB855" s="92"/>
      <c r="CC855" s="92"/>
      <c r="CD855" s="92"/>
      <c r="CE855" s="92"/>
      <c r="CF855" s="92"/>
      <c r="CG855" s="92"/>
      <c r="CH855" s="92"/>
      <c r="CI855" s="92"/>
      <c r="CJ855" s="92"/>
      <c r="CK855" s="92"/>
      <c r="CL855" s="92"/>
      <c r="CM855" s="92"/>
      <c r="CN855" s="92"/>
      <c r="CO855" s="92"/>
      <c r="CP855" s="92"/>
      <c r="CQ855" s="92"/>
      <c r="CR855" s="92"/>
      <c r="CS855" s="92"/>
      <c r="CT855" s="92"/>
      <c r="CU855" s="92"/>
      <c r="CV855" s="92"/>
      <c r="CW855" s="92"/>
      <c r="CX855" s="92"/>
      <c r="CY855" s="92"/>
      <c r="CZ855" s="92"/>
      <c r="DA855" s="92"/>
      <c r="DB855" s="92"/>
      <c r="DC855" s="92"/>
      <c r="DD855" s="92"/>
      <c r="DE855" s="92"/>
      <c r="DF855" s="92"/>
      <c r="DG855" s="92"/>
      <c r="DH855" s="92"/>
      <c r="DI855" s="92"/>
      <c r="DJ855" s="92"/>
      <c r="DK855" s="92"/>
      <c r="DL855" s="92"/>
      <c r="DM855" s="92"/>
      <c r="DN855" s="92"/>
      <c r="DO855" s="92"/>
      <c r="DP855" s="92"/>
      <c r="DQ855" s="92"/>
      <c r="DR855" s="92"/>
      <c r="DS855" s="92"/>
      <c r="DT855" s="92"/>
      <c r="DU855" s="92"/>
      <c r="DV855" s="92"/>
      <c r="DW855" s="92"/>
      <c r="DX855" s="58" t="str">
        <f t="shared" si="3"/>
        <v/>
      </c>
      <c r="DY855" s="58" t="str">
        <f t="shared" si="4"/>
        <v/>
      </c>
      <c r="DZ855" s="92"/>
      <c r="EA855" s="92"/>
      <c r="EB855" s="59" t="s">
        <v>160</v>
      </c>
    </row>
    <row r="856" ht="12.75" customHeight="1">
      <c r="A856" s="30" t="s">
        <v>11660</v>
      </c>
      <c r="B856" s="324"/>
      <c r="C856" s="32" t="s">
        <v>11661</v>
      </c>
      <c r="D856" s="32" t="s">
        <v>830</v>
      </c>
      <c r="E856" s="32" t="s">
        <v>831</v>
      </c>
      <c r="F856" s="32" t="s">
        <v>324</v>
      </c>
      <c r="G856" s="33" t="s">
        <v>285</v>
      </c>
      <c r="H856" s="32" t="s">
        <v>832</v>
      </c>
      <c r="I856" s="32" t="s">
        <v>140</v>
      </c>
      <c r="J856" s="33" t="s">
        <v>265</v>
      </c>
      <c r="K856" s="33" t="s">
        <v>142</v>
      </c>
      <c r="L856" s="32" t="s">
        <v>143</v>
      </c>
      <c r="M856" s="32" t="s">
        <v>745</v>
      </c>
      <c r="N856" s="32" t="s">
        <v>11662</v>
      </c>
      <c r="O856" s="32" t="s">
        <v>799</v>
      </c>
      <c r="P856" s="32" t="s">
        <v>147</v>
      </c>
      <c r="Q856" s="34">
        <f t="shared" si="1"/>
        <v>45000</v>
      </c>
      <c r="R856" s="1231">
        <v>36264.0</v>
      </c>
      <c r="S856" s="1412">
        <v>15160.0</v>
      </c>
      <c r="T856" s="1598">
        <f t="shared" si="2"/>
        <v>55424</v>
      </c>
      <c r="U856" s="32"/>
      <c r="V856" s="39" t="s">
        <v>149</v>
      </c>
      <c r="W856" s="282">
        <v>146.0</v>
      </c>
      <c r="X856" s="1706">
        <v>0.55</v>
      </c>
      <c r="Y856" s="874">
        <v>10516.0</v>
      </c>
      <c r="Z856" s="828">
        <v>44304.0</v>
      </c>
      <c r="AA856" s="867" t="s">
        <v>4631</v>
      </c>
      <c r="AB856" s="45" t="s">
        <v>143</v>
      </c>
      <c r="AC856" s="433">
        <v>20000.0</v>
      </c>
      <c r="AD856" s="47" t="s">
        <v>1966</v>
      </c>
      <c r="AE856" s="434" t="s">
        <v>11663</v>
      </c>
      <c r="AF856" s="47" t="s">
        <v>11664</v>
      </c>
      <c r="AG856" s="128">
        <v>16264.0</v>
      </c>
      <c r="AH856" s="129">
        <v>35424.0</v>
      </c>
      <c r="AI856" s="32" t="s">
        <v>11665</v>
      </c>
      <c r="AJ856" s="2253">
        <v>0.852</v>
      </c>
      <c r="AK856" s="2600">
        <v>0.861</v>
      </c>
      <c r="AL856" s="1101">
        <v>0.19</v>
      </c>
      <c r="AM856" s="2601">
        <v>0.06</v>
      </c>
      <c r="AN856" s="558">
        <v>703.0</v>
      </c>
      <c r="AO856" s="649">
        <v>605.0</v>
      </c>
      <c r="AP856" s="1834">
        <v>39.0</v>
      </c>
      <c r="AQ856" s="1163">
        <v>0.85</v>
      </c>
      <c r="AR856" s="33"/>
      <c r="AS856" s="55" t="s">
        <v>157</v>
      </c>
      <c r="AT856" s="32"/>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c r="CJ856" s="56"/>
      <c r="CK856" s="56"/>
      <c r="CL856" s="56"/>
      <c r="CM856" s="56"/>
      <c r="CN856" s="56"/>
      <c r="CO856" s="56"/>
      <c r="CP856" s="56"/>
      <c r="CQ856" s="56"/>
      <c r="CR856" s="56"/>
      <c r="CS856" s="56"/>
      <c r="CT856" s="56"/>
      <c r="CU856" s="56"/>
      <c r="CV856" s="56"/>
      <c r="CW856" s="56"/>
      <c r="CX856" s="56"/>
      <c r="CY856" s="56"/>
      <c r="CZ856" s="56"/>
      <c r="DA856" s="56"/>
      <c r="DB856" s="56"/>
      <c r="DC856" s="56"/>
      <c r="DD856" s="56"/>
      <c r="DE856" s="56"/>
      <c r="DF856" s="56"/>
      <c r="DG856" s="56"/>
      <c r="DH856" s="56"/>
      <c r="DI856" s="56"/>
      <c r="DJ856" s="56"/>
      <c r="DK856" s="56"/>
      <c r="DL856" s="56"/>
      <c r="DM856" s="56"/>
      <c r="DN856" s="56"/>
      <c r="DO856" s="56"/>
      <c r="DP856" s="56"/>
      <c r="DQ856" s="56"/>
      <c r="DR856" s="56"/>
      <c r="DS856" s="56"/>
      <c r="DT856" s="56"/>
      <c r="DU856" s="56"/>
      <c r="DV856" s="56"/>
      <c r="DW856" s="58" t="s">
        <v>159</v>
      </c>
      <c r="DX856" s="58" t="str">
        <f t="shared" si="3"/>
        <v/>
      </c>
      <c r="DY856" s="58" t="str">
        <f t="shared" si="4"/>
        <v/>
      </c>
      <c r="DZ856" s="58"/>
      <c r="EA856" s="58"/>
      <c r="EB856" s="59" t="s">
        <v>160</v>
      </c>
    </row>
    <row r="857" ht="12.75" customHeight="1">
      <c r="A857" s="60" t="s">
        <v>11666</v>
      </c>
      <c r="B857" s="31" t="s">
        <v>11667</v>
      </c>
      <c r="C857" s="61" t="s">
        <v>11668</v>
      </c>
      <c r="D857" s="61" t="s">
        <v>11669</v>
      </c>
      <c r="E857" s="61" t="s">
        <v>11670</v>
      </c>
      <c r="F857" s="32" t="s">
        <v>11671</v>
      </c>
      <c r="G857" s="33" t="s">
        <v>285</v>
      </c>
      <c r="H857" s="32" t="s">
        <v>11672</v>
      </c>
      <c r="I857" s="32" t="s">
        <v>11673</v>
      </c>
      <c r="J857" s="33" t="s">
        <v>265</v>
      </c>
      <c r="K857" s="33" t="s">
        <v>142</v>
      </c>
      <c r="L857" s="32" t="s">
        <v>11674</v>
      </c>
      <c r="M857" s="32" t="s">
        <v>11675</v>
      </c>
      <c r="N857" s="32" t="s">
        <v>11676</v>
      </c>
      <c r="O857" s="32" t="s">
        <v>11677</v>
      </c>
      <c r="P857" s="32" t="s">
        <v>11678</v>
      </c>
      <c r="Q857" s="34">
        <f t="shared" si="1"/>
        <v>45000</v>
      </c>
      <c r="R857" s="252">
        <v>36264.0</v>
      </c>
      <c r="S857" s="1860">
        <v>15160.0</v>
      </c>
      <c r="T857" s="885">
        <f t="shared" si="2"/>
        <v>55424</v>
      </c>
      <c r="U857" s="38" t="s">
        <v>11679</v>
      </c>
      <c r="V857" s="39" t="s">
        <v>11680</v>
      </c>
      <c r="W857" s="282">
        <v>146.0</v>
      </c>
      <c r="X857" s="1666">
        <v>0.549</v>
      </c>
      <c r="Y857" s="874">
        <v>10516.0</v>
      </c>
      <c r="Z857" s="43">
        <v>44304.0</v>
      </c>
      <c r="AA857" s="867" t="s">
        <v>11681</v>
      </c>
      <c r="AB857" s="45" t="s">
        <v>143</v>
      </c>
      <c r="AC857" s="142">
        <v>20000.0</v>
      </c>
      <c r="AD857" s="87" t="s">
        <v>1966</v>
      </c>
      <c r="AE857" s="297" t="s">
        <v>11663</v>
      </c>
      <c r="AF857" s="87" t="s">
        <v>11664</v>
      </c>
      <c r="AG857" s="1862">
        <v>16264.0</v>
      </c>
      <c r="AH857" s="88">
        <v>35424.0</v>
      </c>
      <c r="AI857" s="32" t="s">
        <v>11682</v>
      </c>
      <c r="AJ857" s="262">
        <v>0.852</v>
      </c>
      <c r="AK857" s="263"/>
      <c r="AL857" s="263"/>
      <c r="AM857" s="263"/>
      <c r="AN857" s="263"/>
      <c r="AO857" s="263"/>
      <c r="AP857" s="263"/>
      <c r="AQ857" s="263"/>
      <c r="AR857" s="263"/>
      <c r="AS857" s="263"/>
      <c r="AT857" s="263"/>
      <c r="AU857" s="166"/>
      <c r="AV857" s="166"/>
      <c r="AW857" s="166"/>
      <c r="AX857" s="166"/>
      <c r="AY857" s="166"/>
      <c r="AZ857" s="166"/>
      <c r="BA857" s="166"/>
      <c r="BB857" s="166"/>
      <c r="BC857" s="166"/>
      <c r="BD857" s="166"/>
      <c r="BE857" s="166"/>
      <c r="BF857" s="166"/>
      <c r="BG857" s="166"/>
      <c r="BH857" s="166"/>
      <c r="BI857" s="166"/>
      <c r="BJ857" s="166"/>
      <c r="BK857" s="166"/>
      <c r="BL857" s="166"/>
      <c r="BM857" s="166"/>
      <c r="BN857" s="166"/>
      <c r="BO857" s="166"/>
      <c r="BP857" s="166"/>
      <c r="BQ857" s="166"/>
      <c r="BR857" s="166"/>
      <c r="BS857" s="166"/>
      <c r="BT857" s="166"/>
      <c r="BU857" s="166"/>
      <c r="BV857" s="166"/>
      <c r="BW857" s="166"/>
      <c r="BX857" s="166"/>
      <c r="BY857" s="166"/>
      <c r="BZ857" s="166"/>
      <c r="CA857" s="166"/>
      <c r="CB857" s="166"/>
      <c r="CC857" s="166"/>
      <c r="CD857" s="166"/>
      <c r="CE857" s="166"/>
      <c r="CF857" s="166"/>
      <c r="CG857" s="166"/>
      <c r="CH857" s="166"/>
      <c r="CI857" s="166"/>
      <c r="CJ857" s="166"/>
      <c r="CK857" s="166"/>
      <c r="CL857" s="166"/>
      <c r="CM857" s="166"/>
      <c r="CN857" s="166"/>
      <c r="CO857" s="166"/>
      <c r="CP857" s="166"/>
      <c r="CQ857" s="166"/>
      <c r="CR857" s="166"/>
      <c r="CS857" s="166"/>
      <c r="CT857" s="166"/>
      <c r="CU857" s="166"/>
      <c r="CV857" s="166"/>
      <c r="CW857" s="166"/>
      <c r="CX857" s="166"/>
      <c r="CY857" s="166"/>
      <c r="CZ857" s="166"/>
      <c r="DA857" s="166"/>
      <c r="DB857" s="166"/>
      <c r="DC857" s="166"/>
      <c r="DD857" s="166"/>
      <c r="DE857" s="166"/>
      <c r="DF857" s="166"/>
      <c r="DG857" s="166"/>
      <c r="DH857" s="166"/>
      <c r="DI857" s="166"/>
      <c r="DJ857" s="166"/>
      <c r="DK857" s="166"/>
      <c r="DL857" s="166"/>
      <c r="DM857" s="166"/>
      <c r="DN857" s="166"/>
      <c r="DO857" s="166"/>
      <c r="DP857" s="166"/>
      <c r="DQ857" s="166"/>
      <c r="DR857" s="166"/>
      <c r="DS857" s="166"/>
      <c r="DT857" s="166"/>
      <c r="DU857" s="166"/>
      <c r="DV857" s="166"/>
      <c r="DW857" s="166"/>
      <c r="DX857" s="58" t="str">
        <f t="shared" si="3"/>
        <v/>
      </c>
      <c r="DY857" s="58" t="str">
        <f t="shared" si="4"/>
        <v/>
      </c>
      <c r="DZ857" s="166"/>
      <c r="EA857" s="166"/>
      <c r="EB857" s="59" t="s">
        <v>160</v>
      </c>
    </row>
    <row r="858" ht="12.75" customHeight="1">
      <c r="A858" s="30" t="s">
        <v>11683</v>
      </c>
      <c r="B858" s="31" t="s">
        <v>11684</v>
      </c>
      <c r="C858" s="32" t="s">
        <v>11685</v>
      </c>
      <c r="D858" s="32" t="s">
        <v>11686</v>
      </c>
      <c r="E858" s="32" t="s">
        <v>11687</v>
      </c>
      <c r="F858" s="32" t="s">
        <v>11688</v>
      </c>
      <c r="G858" s="33" t="s">
        <v>325</v>
      </c>
      <c r="H858" s="32"/>
      <c r="I858" s="32" t="s">
        <v>11689</v>
      </c>
      <c r="J858" s="33" t="s">
        <v>326</v>
      </c>
      <c r="K858" s="33" t="s">
        <v>142</v>
      </c>
      <c r="L858" s="32" t="s">
        <v>11690</v>
      </c>
      <c r="M858" s="32" t="s">
        <v>11691</v>
      </c>
      <c r="N858" s="32" t="s">
        <v>11692</v>
      </c>
      <c r="O858" s="32" t="s">
        <v>11693</v>
      </c>
      <c r="P858" s="32" t="s">
        <v>11694</v>
      </c>
      <c r="Q858" s="34">
        <f t="shared" si="1"/>
        <v>10000</v>
      </c>
      <c r="R858" s="1091">
        <v>18762.0</v>
      </c>
      <c r="S858" s="1123">
        <v>10472.0</v>
      </c>
      <c r="T858" s="969">
        <f t="shared" si="2"/>
        <v>33234</v>
      </c>
      <c r="U858" s="139" t="s">
        <v>11695</v>
      </c>
      <c r="V858" s="39" t="s">
        <v>11696</v>
      </c>
      <c r="W858" s="110">
        <v>123.0</v>
      </c>
      <c r="X858" s="889">
        <v>0.594</v>
      </c>
      <c r="Y858" s="1033">
        <v>19422.0</v>
      </c>
      <c r="Z858" s="2441">
        <v>9706.0</v>
      </c>
      <c r="AA858" s="100" t="s">
        <v>11697</v>
      </c>
      <c r="AB858" s="45" t="s">
        <v>143</v>
      </c>
      <c r="AC858" s="860" t="s">
        <v>11698</v>
      </c>
      <c r="AD858" s="87" t="s">
        <v>6328</v>
      </c>
      <c r="AE858" s="297" t="s">
        <v>11699</v>
      </c>
      <c r="AF858" s="85" t="s">
        <v>11700</v>
      </c>
      <c r="AG858" s="129">
        <v>10728.0</v>
      </c>
      <c r="AH858" s="455">
        <v>25200.0</v>
      </c>
      <c r="AI858" s="32" t="s">
        <v>11701</v>
      </c>
      <c r="AJ858" s="119">
        <v>0.93</v>
      </c>
      <c r="AK858" s="91"/>
      <c r="AL858" s="91"/>
      <c r="AM858" s="91"/>
      <c r="AN858" s="91"/>
      <c r="AO858" s="91"/>
      <c r="AP858" s="91"/>
      <c r="AQ858" s="91"/>
      <c r="AR858" s="91"/>
      <c r="AS858" s="91"/>
      <c r="AT858" s="91"/>
      <c r="AU858" s="92"/>
      <c r="AV858" s="92"/>
      <c r="AW858" s="92"/>
      <c r="AX858" s="92"/>
      <c r="AY858" s="92"/>
      <c r="AZ858" s="92"/>
      <c r="BA858" s="92"/>
      <c r="BB858" s="92"/>
      <c r="BC858" s="92"/>
      <c r="BD858" s="92"/>
      <c r="BE858" s="92"/>
      <c r="BF858" s="92"/>
      <c r="BG858" s="92"/>
      <c r="BH858" s="92"/>
      <c r="BI858" s="92"/>
      <c r="BJ858" s="92"/>
      <c r="BK858" s="92"/>
      <c r="BL858" s="92"/>
      <c r="BM858" s="92"/>
      <c r="BN858" s="92"/>
      <c r="BO858" s="92"/>
      <c r="BP858" s="92"/>
      <c r="BQ858" s="92"/>
      <c r="BR858" s="92"/>
      <c r="BS858" s="92"/>
      <c r="BT858" s="92"/>
      <c r="BU858" s="92"/>
      <c r="BV858" s="92"/>
      <c r="BW858" s="92"/>
      <c r="BX858" s="92"/>
      <c r="BY858" s="92"/>
      <c r="BZ858" s="92"/>
      <c r="CA858" s="92"/>
      <c r="CB858" s="92"/>
      <c r="CC858" s="92"/>
      <c r="CD858" s="92"/>
      <c r="CE858" s="92"/>
      <c r="CF858" s="92"/>
      <c r="CG858" s="92"/>
      <c r="CH858" s="92"/>
      <c r="CI858" s="92"/>
      <c r="CJ858" s="92"/>
      <c r="CK858" s="92"/>
      <c r="CL858" s="92"/>
      <c r="CM858" s="92"/>
      <c r="CN858" s="92"/>
      <c r="CO858" s="92"/>
      <c r="CP858" s="92"/>
      <c r="CQ858" s="92"/>
      <c r="CR858" s="92"/>
      <c r="CS858" s="92"/>
      <c r="CT858" s="92"/>
      <c r="CU858" s="92"/>
      <c r="CV858" s="92"/>
      <c r="CW858" s="92"/>
      <c r="CX858" s="92"/>
      <c r="CY858" s="92"/>
      <c r="CZ858" s="92"/>
      <c r="DA858" s="92"/>
      <c r="DB858" s="92"/>
      <c r="DC858" s="92"/>
      <c r="DD858" s="92"/>
      <c r="DE858" s="92"/>
      <c r="DF858" s="92"/>
      <c r="DG858" s="92"/>
      <c r="DH858" s="92"/>
      <c r="DI858" s="92"/>
      <c r="DJ858" s="92"/>
      <c r="DK858" s="92"/>
      <c r="DL858" s="92"/>
      <c r="DM858" s="92"/>
      <c r="DN858" s="92"/>
      <c r="DO858" s="92"/>
      <c r="DP858" s="92"/>
      <c r="DQ858" s="92"/>
      <c r="DR858" s="92"/>
      <c r="DS858" s="92"/>
      <c r="DT858" s="92"/>
      <c r="DU858" s="92"/>
      <c r="DV858" s="92"/>
      <c r="DW858" s="92"/>
      <c r="DX858" s="58" t="str">
        <f t="shared" si="3"/>
        <v/>
      </c>
      <c r="DY858" s="58" t="str">
        <f t="shared" si="4"/>
        <v>affordable</v>
      </c>
      <c r="DZ858" s="92"/>
      <c r="EA858" s="92"/>
      <c r="EB858" s="59" t="s">
        <v>160</v>
      </c>
    </row>
    <row r="859" ht="12.75" customHeight="1">
      <c r="A859" s="60" t="s">
        <v>11702</v>
      </c>
      <c r="B859" s="324"/>
      <c r="C859" s="61" t="s">
        <v>11703</v>
      </c>
      <c r="D859" s="61" t="s">
        <v>3135</v>
      </c>
      <c r="E859" s="61" t="s">
        <v>3136</v>
      </c>
      <c r="F859" s="32" t="s">
        <v>137</v>
      </c>
      <c r="G859" s="33" t="s">
        <v>325</v>
      </c>
      <c r="H859" s="32" t="s">
        <v>5850</v>
      </c>
      <c r="I859" s="32" t="s">
        <v>140</v>
      </c>
      <c r="J859" s="33" t="s">
        <v>265</v>
      </c>
      <c r="K859" s="33" t="s">
        <v>142</v>
      </c>
      <c r="L859" s="32" t="s">
        <v>143</v>
      </c>
      <c r="M859" s="32" t="s">
        <v>745</v>
      </c>
      <c r="N859" s="32" t="s">
        <v>11704</v>
      </c>
      <c r="O859" s="32" t="s">
        <v>146</v>
      </c>
      <c r="P859" s="32" t="s">
        <v>147</v>
      </c>
      <c r="Q859" s="34">
        <f t="shared" si="1"/>
        <v>45000</v>
      </c>
      <c r="R859" s="1086">
        <v>62616.0</v>
      </c>
      <c r="S859" s="1552">
        <v>23790.0</v>
      </c>
      <c r="T859" s="638">
        <f t="shared" si="2"/>
        <v>90406</v>
      </c>
      <c r="U859" s="32"/>
      <c r="V859" s="65" t="s">
        <v>173</v>
      </c>
      <c r="W859" s="171">
        <v>344.0</v>
      </c>
      <c r="X859" s="1349">
        <v>0.34</v>
      </c>
      <c r="Y859" s="401">
        <v>43549.0</v>
      </c>
      <c r="Z859" s="257">
        <v>41957.0</v>
      </c>
      <c r="AA859" s="1534" t="s">
        <v>11705</v>
      </c>
      <c r="AB859" s="322" t="s">
        <v>499</v>
      </c>
      <c r="AC859" s="323" t="s">
        <v>11706</v>
      </c>
      <c r="AD859" s="102" t="s">
        <v>6143</v>
      </c>
      <c r="AE859" s="434" t="s">
        <v>11707</v>
      </c>
      <c r="AF859" s="47" t="s">
        <v>11708</v>
      </c>
      <c r="AG859" s="49">
        <v>0.0</v>
      </c>
      <c r="AH859" s="2156">
        <v>1000.0</v>
      </c>
      <c r="AI859" s="32" t="s">
        <v>11709</v>
      </c>
      <c r="AJ859" s="2602">
        <v>0.19</v>
      </c>
      <c r="AK859" s="2163">
        <v>0.82</v>
      </c>
      <c r="AL859" s="1515">
        <v>0.26</v>
      </c>
      <c r="AM859" s="61" t="s">
        <v>156</v>
      </c>
      <c r="AN859" s="61"/>
      <c r="AO859" s="61" t="s">
        <v>156</v>
      </c>
      <c r="AP859" s="61" t="s">
        <v>156</v>
      </c>
      <c r="AQ859" s="1566">
        <v>0.04</v>
      </c>
      <c r="AR859" s="32"/>
      <c r="AS859" s="79" t="s">
        <v>173</v>
      </c>
      <c r="AT859" s="65" t="s">
        <v>278</v>
      </c>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c r="CJ859" s="56"/>
      <c r="CK859" s="56"/>
      <c r="CL859" s="56"/>
      <c r="CM859" s="56"/>
      <c r="CN859" s="56"/>
      <c r="CO859" s="56"/>
      <c r="CP859" s="56"/>
      <c r="CQ859" s="56"/>
      <c r="CR859" s="56"/>
      <c r="CS859" s="56"/>
      <c r="CT859" s="56"/>
      <c r="CU859" s="56"/>
      <c r="CV859" s="56"/>
      <c r="CW859" s="56"/>
      <c r="CX859" s="56"/>
      <c r="CY859" s="56"/>
      <c r="CZ859" s="56"/>
      <c r="DA859" s="56"/>
      <c r="DB859" s="56"/>
      <c r="DC859" s="56"/>
      <c r="DD859" s="56"/>
      <c r="DE859" s="56"/>
      <c r="DF859" s="56"/>
      <c r="DG859" s="56"/>
      <c r="DH859" s="56"/>
      <c r="DI859" s="56"/>
      <c r="DJ859" s="56"/>
      <c r="DK859" s="56"/>
      <c r="DL859" s="56"/>
      <c r="DM859" s="56"/>
      <c r="DN859" s="56"/>
      <c r="DO859" s="56"/>
      <c r="DP859" s="56"/>
      <c r="DQ859" s="56"/>
      <c r="DR859" s="56"/>
      <c r="DS859" s="56"/>
      <c r="DT859" s="56"/>
      <c r="DU859" s="56"/>
      <c r="DV859" s="56"/>
      <c r="DW859" s="58" t="s">
        <v>159</v>
      </c>
      <c r="DX859" s="58" t="str">
        <f t="shared" si="3"/>
        <v/>
      </c>
      <c r="DY859" s="58" t="str">
        <f t="shared" si="4"/>
        <v/>
      </c>
      <c r="DZ859" s="58"/>
      <c r="EA859" s="58"/>
      <c r="EB859" s="59" t="s">
        <v>160</v>
      </c>
    </row>
    <row r="860" ht="12.75" customHeight="1">
      <c r="A860" s="167" t="s">
        <v>11710</v>
      </c>
      <c r="B860" s="324"/>
      <c r="C860" s="61" t="s">
        <v>11711</v>
      </c>
      <c r="D860" s="61" t="s">
        <v>11712</v>
      </c>
      <c r="E860" s="61" t="s">
        <v>11713</v>
      </c>
      <c r="F860" s="32" t="s">
        <v>11714</v>
      </c>
      <c r="G860" s="33" t="s">
        <v>325</v>
      </c>
      <c r="H860" s="32" t="s">
        <v>11715</v>
      </c>
      <c r="I860" s="32" t="s">
        <v>11716</v>
      </c>
      <c r="J860" s="33" t="s">
        <v>265</v>
      </c>
      <c r="K860" s="33" t="s">
        <v>142</v>
      </c>
      <c r="L860" s="32" t="s">
        <v>11717</v>
      </c>
      <c r="M860" s="32" t="s">
        <v>11718</v>
      </c>
      <c r="N860" s="32" t="s">
        <v>11719</v>
      </c>
      <c r="O860" s="32" t="s">
        <v>11720</v>
      </c>
      <c r="P860" s="32" t="s">
        <v>11721</v>
      </c>
      <c r="Q860" s="34">
        <f t="shared" si="1"/>
        <v>45000</v>
      </c>
      <c r="R860" s="445">
        <v>62616.0</v>
      </c>
      <c r="S860" s="1258">
        <v>23790.0</v>
      </c>
      <c r="T860" s="2288">
        <f t="shared" si="2"/>
        <v>90406</v>
      </c>
      <c r="U860" s="38" t="s">
        <v>11722</v>
      </c>
      <c r="V860" s="65" t="s">
        <v>11723</v>
      </c>
      <c r="W860" s="1773">
        <v>344.0</v>
      </c>
      <c r="X860" s="796">
        <v>0.343</v>
      </c>
      <c r="Y860" s="1160">
        <v>43549.0</v>
      </c>
      <c r="Z860" s="2252">
        <v>41957.0</v>
      </c>
      <c r="AA860" s="1534" t="s">
        <v>11724</v>
      </c>
      <c r="AB860" s="322" t="s">
        <v>499</v>
      </c>
      <c r="AC860" s="323" t="s">
        <v>11725</v>
      </c>
      <c r="AD860" s="324" t="s">
        <v>6143</v>
      </c>
      <c r="AE860" s="325" t="s">
        <v>11707</v>
      </c>
      <c r="AF860" s="177" t="s">
        <v>11708</v>
      </c>
      <c r="AG860" s="326">
        <v>0.0</v>
      </c>
      <c r="AH860" s="2158">
        <v>1000.0</v>
      </c>
      <c r="AI860" s="324" t="s">
        <v>11726</v>
      </c>
      <c r="AJ860" s="747">
        <v>0.19</v>
      </c>
      <c r="AK860" s="2603">
        <v>0.82</v>
      </c>
      <c r="AL860" s="1375">
        <v>0.26</v>
      </c>
      <c r="AM860" s="61"/>
      <c r="AN860" s="61" t="s">
        <v>11727</v>
      </c>
      <c r="AO860" s="61" t="s">
        <v>11728</v>
      </c>
      <c r="AP860" s="61" t="s">
        <v>11729</v>
      </c>
      <c r="AQ860" s="32"/>
      <c r="AR860" s="32"/>
      <c r="AS860" s="79" t="s">
        <v>11730</v>
      </c>
      <c r="AT860" s="65" t="s">
        <v>11731</v>
      </c>
      <c r="AU860" s="2604">
        <v>0.599</v>
      </c>
      <c r="AV860" s="187">
        <v>2027.0</v>
      </c>
      <c r="AW860" s="1279"/>
      <c r="AX860" s="2605">
        <v>0.42</v>
      </c>
      <c r="AY860" s="2606">
        <v>0.589</v>
      </c>
      <c r="AZ860" s="187">
        <v>2027.0</v>
      </c>
      <c r="BA860" s="2607" t="s">
        <v>11732</v>
      </c>
      <c r="BB860" s="57" t="s">
        <v>158</v>
      </c>
      <c r="BC860" s="920">
        <v>0.32</v>
      </c>
      <c r="BD860" s="2608">
        <v>0.21</v>
      </c>
      <c r="BE860" s="2609">
        <v>1410.0</v>
      </c>
      <c r="BF860" s="194">
        <v>670.0</v>
      </c>
      <c r="BG860" s="658">
        <v>750.0</v>
      </c>
      <c r="BH860" s="339">
        <v>660.0</v>
      </c>
      <c r="BI860" s="340">
        <v>720.0</v>
      </c>
      <c r="BJ860" s="341">
        <v>30.0</v>
      </c>
      <c r="BK860" s="202">
        <v>32.0</v>
      </c>
      <c r="BL860" s="199">
        <v>33.0</v>
      </c>
      <c r="BM860" s="2610">
        <v>27.0</v>
      </c>
      <c r="BN860" s="343">
        <v>32.0</v>
      </c>
      <c r="BO860" s="194">
        <v>31.0</v>
      </c>
      <c r="BP860" s="197">
        <v>35.0</v>
      </c>
      <c r="BQ860" s="341">
        <v>31.0</v>
      </c>
      <c r="BR860" s="1201">
        <v>35.0</v>
      </c>
      <c r="BS860" s="340">
        <v>28.0</v>
      </c>
      <c r="BT860" s="2611">
        <v>33.0</v>
      </c>
      <c r="BU860" s="345" t="s">
        <v>11733</v>
      </c>
      <c r="BV860" s="2612">
        <v>0.67</v>
      </c>
      <c r="BW860" s="205">
        <v>0.76</v>
      </c>
      <c r="BX860" s="1891">
        <v>0.8</v>
      </c>
      <c r="BY860" s="1464">
        <v>0.16</v>
      </c>
      <c r="BZ860" s="345"/>
      <c r="CA860" s="350">
        <v>45597.0</v>
      </c>
      <c r="CB860" s="350">
        <v>45597.0</v>
      </c>
      <c r="CC860" s="345"/>
      <c r="CD860" s="345"/>
      <c r="CE860" s="208">
        <v>45663.0</v>
      </c>
      <c r="CF860" s="345"/>
      <c r="CG860" s="345"/>
      <c r="CH860" s="209">
        <v>45611.0</v>
      </c>
      <c r="CI860" s="345" t="s">
        <v>11734</v>
      </c>
      <c r="CJ860" s="352" t="s">
        <v>11735</v>
      </c>
      <c r="CK860" s="208">
        <v>45663.0</v>
      </c>
      <c r="CL860" s="208">
        <v>45663.0</v>
      </c>
      <c r="CM860" s="345" t="s">
        <v>11736</v>
      </c>
      <c r="CN860" s="345"/>
      <c r="CO860" s="345"/>
      <c r="CP860" s="2613">
        <v>45663.0</v>
      </c>
      <c r="CQ860" s="664">
        <v>45748.0</v>
      </c>
      <c r="CR860" s="212" t="s">
        <v>11737</v>
      </c>
      <c r="CS860" s="665">
        <v>63.0</v>
      </c>
      <c r="CT860" s="2614">
        <v>201.0</v>
      </c>
      <c r="CU860" s="2615">
        <v>57.0</v>
      </c>
      <c r="CV860" s="2616">
        <v>278.0</v>
      </c>
      <c r="CW860" s="187">
        <v>53.0</v>
      </c>
      <c r="CX860" s="2617">
        <v>90.0</v>
      </c>
      <c r="CY860" s="356">
        <v>75.2</v>
      </c>
      <c r="CZ860" s="345"/>
      <c r="DA860" s="2618">
        <v>587.0</v>
      </c>
      <c r="DB860" s="356">
        <v>16.9</v>
      </c>
      <c r="DC860" s="1785">
        <v>145.0</v>
      </c>
      <c r="DD860" s="345"/>
      <c r="DE860" s="2616">
        <v>278.0</v>
      </c>
      <c r="DF860" s="187">
        <v>176.0</v>
      </c>
      <c r="DG860" s="521">
        <v>53.0</v>
      </c>
      <c r="DH860" s="1786">
        <v>251.0</v>
      </c>
      <c r="DI860" s="765">
        <v>83.0</v>
      </c>
      <c r="DJ860" s="345"/>
      <c r="DK860" s="220">
        <v>113.0</v>
      </c>
      <c r="DL860" s="345"/>
      <c r="DM860" s="345"/>
      <c r="DN860" s="1785">
        <v>145.0</v>
      </c>
      <c r="DO860" s="345"/>
      <c r="DP860" s="345"/>
      <c r="DQ860" s="345"/>
      <c r="DR860" s="345" t="s">
        <v>11738</v>
      </c>
      <c r="DS860" s="345" t="s">
        <v>11739</v>
      </c>
      <c r="DT860" s="2619">
        <v>7.2</v>
      </c>
      <c r="DU860" s="2620">
        <v>11.8</v>
      </c>
      <c r="DV860" s="2621">
        <v>13.2</v>
      </c>
      <c r="DW860" s="222"/>
      <c r="DX860" s="58" t="str">
        <f t="shared" si="3"/>
        <v/>
      </c>
      <c r="DY860" s="58" t="str">
        <f t="shared" si="4"/>
        <v/>
      </c>
      <c r="DZ860" s="222"/>
      <c r="EA860" s="222"/>
      <c r="EB860" s="59" t="s">
        <v>160</v>
      </c>
    </row>
    <row r="861" ht="12.75" customHeight="1">
      <c r="A861" s="167" t="s">
        <v>11740</v>
      </c>
      <c r="B861" s="31" t="s">
        <v>11741</v>
      </c>
      <c r="C861" s="61" t="s">
        <v>11742</v>
      </c>
      <c r="D861" s="61" t="s">
        <v>11743</v>
      </c>
      <c r="E861" s="61" t="s">
        <v>11744</v>
      </c>
      <c r="F861" s="32" t="s">
        <v>11745</v>
      </c>
      <c r="G861" s="33" t="s">
        <v>325</v>
      </c>
      <c r="H861" s="32" t="s">
        <v>11746</v>
      </c>
      <c r="I861" s="32" t="s">
        <v>11747</v>
      </c>
      <c r="J861" s="33" t="s">
        <v>265</v>
      </c>
      <c r="K861" s="33" t="s">
        <v>142</v>
      </c>
      <c r="L861" s="32" t="s">
        <v>11748</v>
      </c>
      <c r="M861" s="32" t="s">
        <v>11749</v>
      </c>
      <c r="N861" s="32" t="s">
        <v>11750</v>
      </c>
      <c r="O861" s="32" t="s">
        <v>11751</v>
      </c>
      <c r="P861" s="32" t="s">
        <v>11752</v>
      </c>
      <c r="Q861" s="34">
        <f t="shared" si="1"/>
        <v>45000</v>
      </c>
      <c r="R861" s="1177">
        <v>62616.0</v>
      </c>
      <c r="S861" s="843">
        <v>23790.0</v>
      </c>
      <c r="T861" s="579">
        <f t="shared" si="2"/>
        <v>90406</v>
      </c>
      <c r="U861" s="38" t="s">
        <v>11753</v>
      </c>
      <c r="V861" s="65" t="s">
        <v>11754</v>
      </c>
      <c r="W861" s="291">
        <v>344.0</v>
      </c>
      <c r="X861" s="708">
        <v>0.343</v>
      </c>
      <c r="Y861" s="401">
        <v>43549.0</v>
      </c>
      <c r="Z861" s="1236">
        <v>41957.0</v>
      </c>
      <c r="AA861" s="1534" t="s">
        <v>11755</v>
      </c>
      <c r="AB861" s="322" t="s">
        <v>499</v>
      </c>
      <c r="AC861" s="323" t="s">
        <v>11756</v>
      </c>
      <c r="AD861" s="85" t="s">
        <v>6143</v>
      </c>
      <c r="AE861" s="297" t="s">
        <v>11707</v>
      </c>
      <c r="AF861" s="87" t="s">
        <v>11708</v>
      </c>
      <c r="AG861" s="145">
        <v>0.0</v>
      </c>
      <c r="AH861" s="913">
        <v>1000.0</v>
      </c>
      <c r="AI861" s="32" t="s">
        <v>11757</v>
      </c>
      <c r="AJ861" s="1912">
        <v>0.19</v>
      </c>
      <c r="AK861" s="263"/>
      <c r="AL861" s="263"/>
      <c r="AM861" s="263"/>
      <c r="AN861" s="263"/>
      <c r="AO861" s="263"/>
      <c r="AP861" s="263"/>
      <c r="AQ861" s="263"/>
      <c r="AR861" s="263"/>
      <c r="AS861" s="263"/>
      <c r="AT861" s="263"/>
      <c r="AU861" s="166"/>
      <c r="AV861" s="166"/>
      <c r="AW861" s="166"/>
      <c r="AX861" s="166"/>
      <c r="AY861" s="166"/>
      <c r="AZ861" s="166"/>
      <c r="BA861" s="166"/>
      <c r="BB861" s="166"/>
      <c r="BC861" s="166"/>
      <c r="BD861" s="166"/>
      <c r="BE861" s="166"/>
      <c r="BF861" s="166"/>
      <c r="BG861" s="166"/>
      <c r="BH861" s="166"/>
      <c r="BI861" s="166"/>
      <c r="BJ861" s="166"/>
      <c r="BK861" s="166"/>
      <c r="BL861" s="166"/>
      <c r="BM861" s="166"/>
      <c r="BN861" s="166"/>
      <c r="BO861" s="166"/>
      <c r="BP861" s="166"/>
      <c r="BQ861" s="166"/>
      <c r="BR861" s="166"/>
      <c r="BS861" s="166"/>
      <c r="BT861" s="166"/>
      <c r="BU861" s="166"/>
      <c r="BV861" s="166"/>
      <c r="BW861" s="166"/>
      <c r="BX861" s="166"/>
      <c r="BY861" s="166"/>
      <c r="BZ861" s="166"/>
      <c r="CA861" s="166"/>
      <c r="CB861" s="166"/>
      <c r="CC861" s="166"/>
      <c r="CD861" s="166"/>
      <c r="CE861" s="166"/>
      <c r="CF861" s="166"/>
      <c r="CG861" s="166"/>
      <c r="CH861" s="166"/>
      <c r="CI861" s="166"/>
      <c r="CJ861" s="166"/>
      <c r="CK861" s="166"/>
      <c r="CL861" s="166"/>
      <c r="CM861" s="166"/>
      <c r="CN861" s="166"/>
      <c r="CO861" s="166"/>
      <c r="CP861" s="166"/>
      <c r="CQ861" s="166"/>
      <c r="CR861" s="166"/>
      <c r="CS861" s="166"/>
      <c r="CT861" s="166"/>
      <c r="CU861" s="166"/>
      <c r="CV861" s="166"/>
      <c r="CW861" s="166"/>
      <c r="CX861" s="166"/>
      <c r="CY861" s="166"/>
      <c r="CZ861" s="166"/>
      <c r="DA861" s="166"/>
      <c r="DB861" s="166"/>
      <c r="DC861" s="166"/>
      <c r="DD861" s="166"/>
      <c r="DE861" s="166"/>
      <c r="DF861" s="166"/>
      <c r="DG861" s="166"/>
      <c r="DH861" s="166"/>
      <c r="DI861" s="166"/>
      <c r="DJ861" s="166"/>
      <c r="DK861" s="166"/>
      <c r="DL861" s="166"/>
      <c r="DM861" s="166"/>
      <c r="DN861" s="166"/>
      <c r="DO861" s="166"/>
      <c r="DP861" s="166"/>
      <c r="DQ861" s="166"/>
      <c r="DR861" s="166"/>
      <c r="DS861" s="166"/>
      <c r="DT861" s="166"/>
      <c r="DU861" s="166"/>
      <c r="DV861" s="166"/>
      <c r="DW861" s="166"/>
      <c r="DX861" s="58" t="str">
        <f t="shared" si="3"/>
        <v/>
      </c>
      <c r="DY861" s="58" t="str">
        <f t="shared" si="4"/>
        <v/>
      </c>
      <c r="DZ861" s="166"/>
      <c r="EA861" s="166"/>
      <c r="EB861" s="59" t="s">
        <v>160</v>
      </c>
    </row>
    <row r="862" ht="12.75" customHeight="1">
      <c r="A862" s="30" t="s">
        <v>11758</v>
      </c>
      <c r="B862" s="324"/>
      <c r="C862" s="32" t="s">
        <v>11759</v>
      </c>
      <c r="D862" s="32" t="s">
        <v>203</v>
      </c>
      <c r="E862" s="32" t="s">
        <v>204</v>
      </c>
      <c r="F862" s="32" t="s">
        <v>324</v>
      </c>
      <c r="G862" s="33" t="s">
        <v>205</v>
      </c>
      <c r="H862" s="32"/>
      <c r="I862" s="32" t="s">
        <v>11760</v>
      </c>
      <c r="J862" s="33" t="s">
        <v>326</v>
      </c>
      <c r="K862" s="33" t="s">
        <v>142</v>
      </c>
      <c r="L862" s="32" t="s">
        <v>143</v>
      </c>
      <c r="M862" s="33" t="s">
        <v>169</v>
      </c>
      <c r="N862" s="32" t="s">
        <v>11761</v>
      </c>
      <c r="O862" s="32" t="s">
        <v>799</v>
      </c>
      <c r="P862" s="32" t="s">
        <v>147</v>
      </c>
      <c r="Q862" s="34" t="str">
        <f t="shared" si="1"/>
        <v/>
      </c>
      <c r="R862" s="843">
        <v>63081.0</v>
      </c>
      <c r="S862" s="1041">
        <v>15328.0</v>
      </c>
      <c r="T862" s="1080">
        <f t="shared" si="2"/>
        <v>82409</v>
      </c>
      <c r="U862" s="32"/>
      <c r="V862" s="71" t="s">
        <v>1512</v>
      </c>
      <c r="W862" s="32"/>
      <c r="X862" s="83"/>
      <c r="Y862" s="32"/>
      <c r="Z862" s="32"/>
      <c r="AA862" s="32"/>
      <c r="AB862" s="45" t="s">
        <v>143</v>
      </c>
      <c r="AC862" s="32"/>
      <c r="AD862" s="102"/>
      <c r="AE862" s="102"/>
      <c r="AF862" s="102"/>
      <c r="AG862" s="32"/>
      <c r="AH862" s="32"/>
      <c r="AI862" s="32"/>
      <c r="AJ862" s="147">
        <v>0.18</v>
      </c>
      <c r="AK862" s="32"/>
      <c r="AL862" s="2274">
        <v>0.47</v>
      </c>
      <c r="AM862" s="61" t="s">
        <v>156</v>
      </c>
      <c r="AN862" s="61" t="s">
        <v>156</v>
      </c>
      <c r="AO862" s="32" t="s">
        <v>156</v>
      </c>
      <c r="AP862" s="32" t="s">
        <v>156</v>
      </c>
      <c r="AQ862" s="147">
        <v>0.18</v>
      </c>
      <c r="AR862" s="33"/>
      <c r="AS862" s="55" t="s">
        <v>157</v>
      </c>
      <c r="AT862" s="32"/>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c r="CJ862" s="56"/>
      <c r="CK862" s="56"/>
      <c r="CL862" s="56"/>
      <c r="CM862" s="56"/>
      <c r="CN862" s="56"/>
      <c r="CO862" s="56"/>
      <c r="CP862" s="56"/>
      <c r="CQ862" s="56"/>
      <c r="CR862" s="56"/>
      <c r="CS862" s="56"/>
      <c r="CT862" s="56"/>
      <c r="CU862" s="56"/>
      <c r="CV862" s="56"/>
      <c r="CW862" s="56"/>
      <c r="CX862" s="56"/>
      <c r="CY862" s="56"/>
      <c r="CZ862" s="56"/>
      <c r="DA862" s="56"/>
      <c r="DB862" s="56"/>
      <c r="DC862" s="56"/>
      <c r="DD862" s="56"/>
      <c r="DE862" s="56"/>
      <c r="DF862" s="56"/>
      <c r="DG862" s="56"/>
      <c r="DH862" s="56"/>
      <c r="DI862" s="56"/>
      <c r="DJ862" s="56"/>
      <c r="DK862" s="56"/>
      <c r="DL862" s="56"/>
      <c r="DM862" s="56"/>
      <c r="DN862" s="56"/>
      <c r="DO862" s="56"/>
      <c r="DP862" s="56"/>
      <c r="DQ862" s="56"/>
      <c r="DR862" s="56"/>
      <c r="DS862" s="56"/>
      <c r="DT862" s="56"/>
      <c r="DU862" s="56"/>
      <c r="DV862" s="56"/>
      <c r="DW862" s="58" t="s">
        <v>159</v>
      </c>
      <c r="DX862" s="58" t="str">
        <f t="shared" si="3"/>
        <v/>
      </c>
      <c r="DY862" s="58" t="str">
        <f t="shared" si="4"/>
        <v/>
      </c>
      <c r="DZ862" s="58"/>
      <c r="EA862" s="58"/>
      <c r="EB862" s="59" t="s">
        <v>160</v>
      </c>
    </row>
    <row r="863" ht="12.75" customHeight="1">
      <c r="A863" s="577" t="s">
        <v>11758</v>
      </c>
      <c r="B863" s="324"/>
      <c r="C863" s="578" t="s">
        <v>11759</v>
      </c>
      <c r="D863" s="578" t="s">
        <v>203</v>
      </c>
      <c r="E863" s="578" t="s">
        <v>204</v>
      </c>
      <c r="F863" s="32" t="s">
        <v>324</v>
      </c>
      <c r="G863" s="33" t="s">
        <v>205</v>
      </c>
      <c r="H863" s="32"/>
      <c r="I863" s="32" t="s">
        <v>11762</v>
      </c>
      <c r="J863" s="33" t="s">
        <v>326</v>
      </c>
      <c r="K863" s="33" t="s">
        <v>142</v>
      </c>
      <c r="L863" s="32" t="s">
        <v>143</v>
      </c>
      <c r="M863" s="33" t="s">
        <v>169</v>
      </c>
      <c r="N863" s="32" t="s">
        <v>11763</v>
      </c>
      <c r="O863" s="32" t="s">
        <v>799</v>
      </c>
      <c r="P863" s="32" t="s">
        <v>147</v>
      </c>
      <c r="Q863" s="34" t="str">
        <f t="shared" si="1"/>
        <v/>
      </c>
      <c r="R863" s="843">
        <v>63081.0</v>
      </c>
      <c r="S863" s="1041">
        <v>15328.0</v>
      </c>
      <c r="T863" s="1080">
        <f t="shared" si="2"/>
        <v>82409</v>
      </c>
      <c r="U863" s="32"/>
      <c r="V863" s="939" t="s">
        <v>1512</v>
      </c>
      <c r="W863" s="61"/>
      <c r="X863" s="273"/>
      <c r="Y863" s="61"/>
      <c r="Z863" s="61"/>
      <c r="AA863" s="61"/>
      <c r="AB863" s="45" t="s">
        <v>143</v>
      </c>
      <c r="AC863" s="61"/>
      <c r="AD863" s="61"/>
      <c r="AE863" s="61"/>
      <c r="AF863" s="61"/>
      <c r="AG863" s="61"/>
      <c r="AH863" s="61"/>
      <c r="AI863" s="32"/>
      <c r="AJ863" s="147">
        <v>0.18</v>
      </c>
      <c r="AK863" s="61"/>
      <c r="AL863" s="2274">
        <v>0.47</v>
      </c>
      <c r="AM863" s="61"/>
      <c r="AN863" s="61"/>
      <c r="AO863" s="61"/>
      <c r="AP863" s="61"/>
      <c r="AQ863" s="61"/>
      <c r="AR863" s="147">
        <v>0.18</v>
      </c>
      <c r="AS863" s="55" t="s">
        <v>157</v>
      </c>
      <c r="AT863" s="61"/>
      <c r="AU863" s="56"/>
      <c r="AV863" s="190"/>
      <c r="AW863" s="190"/>
      <c r="AX863" s="190"/>
      <c r="AY863" s="190"/>
      <c r="AZ863" s="190"/>
      <c r="BA863" s="190"/>
      <c r="BB863" s="190"/>
      <c r="BC863" s="190"/>
      <c r="BD863" s="190"/>
      <c r="BE863" s="190"/>
      <c r="BF863" s="190"/>
      <c r="BG863" s="190"/>
      <c r="BH863" s="190"/>
      <c r="BI863" s="190"/>
      <c r="BJ863" s="190"/>
      <c r="BK863" s="190"/>
      <c r="BL863" s="190"/>
      <c r="BM863" s="190"/>
      <c r="BN863" s="190"/>
      <c r="BO863" s="190"/>
      <c r="BP863" s="190"/>
      <c r="BQ863" s="190"/>
      <c r="BR863" s="190"/>
      <c r="BS863" s="190"/>
      <c r="BT863" s="190"/>
      <c r="BU863" s="190"/>
      <c r="BV863" s="190"/>
      <c r="BW863" s="190"/>
      <c r="BX863" s="190"/>
      <c r="BY863" s="190"/>
      <c r="BZ863" s="190"/>
      <c r="CA863" s="190"/>
      <c r="CB863" s="190"/>
      <c r="CC863" s="190"/>
      <c r="CD863" s="190"/>
      <c r="CE863" s="190"/>
      <c r="CF863" s="190"/>
      <c r="CG863" s="190"/>
      <c r="CH863" s="190"/>
      <c r="CI863" s="190"/>
      <c r="CJ863" s="190"/>
      <c r="CK863" s="190"/>
      <c r="CL863" s="190"/>
      <c r="CM863" s="190"/>
      <c r="CN863" s="190"/>
      <c r="CO863" s="190"/>
      <c r="CP863" s="190"/>
      <c r="CQ863" s="190"/>
      <c r="CR863" s="190"/>
      <c r="CS863" s="190"/>
      <c r="CT863" s="190"/>
      <c r="CU863" s="190"/>
      <c r="CV863" s="190"/>
      <c r="CW863" s="190"/>
      <c r="CX863" s="190"/>
      <c r="CY863" s="190"/>
      <c r="CZ863" s="190"/>
      <c r="DA863" s="190"/>
      <c r="DB863" s="190"/>
      <c r="DC863" s="190"/>
      <c r="DD863" s="190"/>
      <c r="DE863" s="190"/>
      <c r="DF863" s="190"/>
      <c r="DG863" s="190"/>
      <c r="DH863" s="190"/>
      <c r="DI863" s="190"/>
      <c r="DJ863" s="190"/>
      <c r="DK863" s="190"/>
      <c r="DL863" s="190"/>
      <c r="DM863" s="190"/>
      <c r="DN863" s="190"/>
      <c r="DO863" s="190"/>
      <c r="DP863" s="190"/>
      <c r="DQ863" s="190"/>
      <c r="DR863" s="190"/>
      <c r="DS863" s="190"/>
      <c r="DT863" s="190"/>
      <c r="DU863" s="190"/>
      <c r="DV863" s="190"/>
      <c r="DW863" s="592"/>
      <c r="DX863" s="58" t="str">
        <f t="shared" si="3"/>
        <v/>
      </c>
      <c r="DY863" s="58" t="str">
        <f t="shared" si="4"/>
        <v/>
      </c>
      <c r="DZ863" s="592" t="s">
        <v>11764</v>
      </c>
      <c r="EA863" s="592"/>
      <c r="EB863" s="59" t="s">
        <v>160</v>
      </c>
    </row>
    <row r="864" ht="12.75" customHeight="1">
      <c r="A864" s="30" t="s">
        <v>11765</v>
      </c>
      <c r="B864" s="31" t="s">
        <v>11766</v>
      </c>
      <c r="C864" s="32" t="s">
        <v>11767</v>
      </c>
      <c r="D864" s="32" t="s">
        <v>11768</v>
      </c>
      <c r="E864" s="32" t="s">
        <v>11769</v>
      </c>
      <c r="F864" s="32" t="s">
        <v>11770</v>
      </c>
      <c r="G864" s="33" t="s">
        <v>205</v>
      </c>
      <c r="H864" s="32"/>
      <c r="I864" s="32" t="s">
        <v>11771</v>
      </c>
      <c r="J864" s="33" t="s">
        <v>326</v>
      </c>
      <c r="K864" s="33" t="s">
        <v>142</v>
      </c>
      <c r="L864" s="32" t="s">
        <v>11772</v>
      </c>
      <c r="M864" s="33" t="s">
        <v>169</v>
      </c>
      <c r="N864" s="32" t="s">
        <v>11773</v>
      </c>
      <c r="O864" s="32" t="s">
        <v>11774</v>
      </c>
      <c r="P864" s="32" t="s">
        <v>11775</v>
      </c>
      <c r="Q864" s="34" t="str">
        <f t="shared" si="1"/>
        <v/>
      </c>
      <c r="R864" s="481">
        <v>63081.0</v>
      </c>
      <c r="S864" s="799">
        <v>15328.0</v>
      </c>
      <c r="T864" s="1086">
        <f t="shared" si="2"/>
        <v>82409</v>
      </c>
      <c r="U864" s="38" t="s">
        <v>11776</v>
      </c>
      <c r="V864" s="71" t="s">
        <v>11777</v>
      </c>
      <c r="W864" s="32"/>
      <c r="X864" s="83"/>
      <c r="Y864" s="32"/>
      <c r="Z864" s="32"/>
      <c r="AA864" s="32"/>
      <c r="AB864" s="45" t="s">
        <v>143</v>
      </c>
      <c r="AC864" s="32"/>
      <c r="AD864" s="85"/>
      <c r="AE864" s="85"/>
      <c r="AF864" s="85"/>
      <c r="AG864" s="32"/>
      <c r="AH864" s="32"/>
      <c r="AI864" s="32"/>
      <c r="AJ864" s="2622">
        <v>0.18</v>
      </c>
      <c r="AK864" s="91"/>
      <c r="AL864" s="91"/>
      <c r="AM864" s="91"/>
      <c r="AN864" s="91"/>
      <c r="AO864" s="91"/>
      <c r="AP864" s="91"/>
      <c r="AQ864" s="91"/>
      <c r="AR864" s="91"/>
      <c r="AS864" s="91"/>
      <c r="AT864" s="91"/>
      <c r="AU864" s="92"/>
      <c r="AV864" s="92"/>
      <c r="AW864" s="92"/>
      <c r="AX864" s="92"/>
      <c r="AY864" s="92"/>
      <c r="AZ864" s="92"/>
      <c r="BA864" s="92"/>
      <c r="BB864" s="92"/>
      <c r="BC864" s="92"/>
      <c r="BD864" s="92"/>
      <c r="BE864" s="92"/>
      <c r="BF864" s="92"/>
      <c r="BG864" s="92"/>
      <c r="BH864" s="92"/>
      <c r="BI864" s="92"/>
      <c r="BJ864" s="92"/>
      <c r="BK864" s="92"/>
      <c r="BL864" s="92"/>
      <c r="BM864" s="92"/>
      <c r="BN864" s="92"/>
      <c r="BO864" s="92"/>
      <c r="BP864" s="92"/>
      <c r="BQ864" s="92"/>
      <c r="BR864" s="92"/>
      <c r="BS864" s="92"/>
      <c r="BT864" s="92"/>
      <c r="BU864" s="92"/>
      <c r="BV864" s="92"/>
      <c r="BW864" s="92"/>
      <c r="BX864" s="92"/>
      <c r="BY864" s="92"/>
      <c r="BZ864" s="92"/>
      <c r="CA864" s="92"/>
      <c r="CB864" s="92"/>
      <c r="CC864" s="92"/>
      <c r="CD864" s="92"/>
      <c r="CE864" s="92"/>
      <c r="CF864" s="92"/>
      <c r="CG864" s="92"/>
      <c r="CH864" s="92"/>
      <c r="CI864" s="92"/>
      <c r="CJ864" s="92"/>
      <c r="CK864" s="92"/>
      <c r="CL864" s="92"/>
      <c r="CM864" s="92"/>
      <c r="CN864" s="92"/>
      <c r="CO864" s="92"/>
      <c r="CP864" s="92"/>
      <c r="CQ864" s="92"/>
      <c r="CR864" s="92"/>
      <c r="CS864" s="92"/>
      <c r="CT864" s="92"/>
      <c r="CU864" s="92"/>
      <c r="CV864" s="92"/>
      <c r="CW864" s="92"/>
      <c r="CX864" s="92"/>
      <c r="CY864" s="92"/>
      <c r="CZ864" s="92"/>
      <c r="DA864" s="92"/>
      <c r="DB864" s="92"/>
      <c r="DC864" s="92"/>
      <c r="DD864" s="92"/>
      <c r="DE864" s="92"/>
      <c r="DF864" s="92"/>
      <c r="DG864" s="92"/>
      <c r="DH864" s="92"/>
      <c r="DI864" s="92"/>
      <c r="DJ864" s="92"/>
      <c r="DK864" s="92"/>
      <c r="DL864" s="92"/>
      <c r="DM864" s="92"/>
      <c r="DN864" s="92"/>
      <c r="DO864" s="92"/>
      <c r="DP864" s="92"/>
      <c r="DQ864" s="92"/>
      <c r="DR864" s="92"/>
      <c r="DS864" s="92"/>
      <c r="DT864" s="92"/>
      <c r="DU864" s="92"/>
      <c r="DV864" s="92"/>
      <c r="DW864" s="92"/>
      <c r="DX864" s="58" t="str">
        <f t="shared" si="3"/>
        <v/>
      </c>
      <c r="DY864" s="58" t="str">
        <f t="shared" si="4"/>
        <v/>
      </c>
      <c r="DZ864" s="92"/>
      <c r="EA864" s="92"/>
      <c r="EB864" s="59" t="s">
        <v>160</v>
      </c>
    </row>
    <row r="865" ht="12.75" customHeight="1">
      <c r="A865" s="868" t="s">
        <v>11778</v>
      </c>
      <c r="B865" s="493" t="s">
        <v>11779</v>
      </c>
      <c r="C865" s="368" t="s">
        <v>11780</v>
      </c>
      <c r="D865" s="61" t="s">
        <v>11781</v>
      </c>
      <c r="E865" s="61" t="s">
        <v>11782</v>
      </c>
      <c r="F865" s="32" t="s">
        <v>11783</v>
      </c>
      <c r="G865" s="33" t="s">
        <v>205</v>
      </c>
      <c r="H865" s="32"/>
      <c r="I865" s="32" t="s">
        <v>11784</v>
      </c>
      <c r="J865" s="33" t="s">
        <v>141</v>
      </c>
      <c r="K865" s="33" t="s">
        <v>142</v>
      </c>
      <c r="L865" s="32" t="s">
        <v>11785</v>
      </c>
      <c r="M865" s="32" t="s">
        <v>11786</v>
      </c>
      <c r="N865" s="32" t="s">
        <v>11787</v>
      </c>
      <c r="O865" s="32" t="s">
        <v>11788</v>
      </c>
      <c r="P865" s="32" t="s">
        <v>11789</v>
      </c>
      <c r="Q865" s="34">
        <f t="shared" si="1"/>
        <v>40000</v>
      </c>
      <c r="R865" s="831">
        <v>32896.0</v>
      </c>
      <c r="S865" s="880">
        <v>15000.0</v>
      </c>
      <c r="T865" s="362">
        <f t="shared" si="2"/>
        <v>51896</v>
      </c>
      <c r="U865" s="139" t="s">
        <v>11790</v>
      </c>
      <c r="V865" s="39" t="s">
        <v>11791</v>
      </c>
      <c r="W865" s="110">
        <v>130.0</v>
      </c>
      <c r="X865" s="2623">
        <v>0.583</v>
      </c>
      <c r="Y865" s="2071">
        <v>10895.0</v>
      </c>
      <c r="Z865" s="257">
        <v>39465.0</v>
      </c>
      <c r="AA865" s="286" t="s">
        <v>11792</v>
      </c>
      <c r="AB865" s="45" t="s">
        <v>143</v>
      </c>
      <c r="AC865" s="61"/>
      <c r="AD865" s="85"/>
      <c r="AE865" s="85"/>
      <c r="AF865" s="85"/>
      <c r="AG865" s="61"/>
      <c r="AH865" s="61" t="s">
        <v>11793</v>
      </c>
      <c r="AI865" s="33" t="s">
        <v>223</v>
      </c>
      <c r="AJ865" s="1563">
        <v>0.586</v>
      </c>
      <c r="AK865" s="263"/>
      <c r="AL865" s="263"/>
      <c r="AM865" s="263"/>
      <c r="AN865" s="263"/>
      <c r="AO865" s="263"/>
      <c r="AP865" s="263"/>
      <c r="AQ865" s="263"/>
      <c r="AR865" s="263"/>
      <c r="AS865" s="263"/>
      <c r="AT865" s="263"/>
      <c r="AU865" s="166"/>
      <c r="AV865" s="166"/>
      <c r="AW865" s="166"/>
      <c r="AX865" s="166"/>
      <c r="AY865" s="166"/>
      <c r="AZ865" s="166"/>
      <c r="BA865" s="166"/>
      <c r="BB865" s="166"/>
      <c r="BC865" s="166"/>
      <c r="BD865" s="166"/>
      <c r="BE865" s="166"/>
      <c r="BF865" s="166"/>
      <c r="BG865" s="166"/>
      <c r="BH865" s="166"/>
      <c r="BI865" s="166"/>
      <c r="BJ865" s="166"/>
      <c r="BK865" s="166"/>
      <c r="BL865" s="166"/>
      <c r="BM865" s="166"/>
      <c r="BN865" s="166"/>
      <c r="BO865" s="166"/>
      <c r="BP865" s="166"/>
      <c r="BQ865" s="166"/>
      <c r="BR865" s="166"/>
      <c r="BS865" s="166"/>
      <c r="BT865" s="166"/>
      <c r="BU865" s="166"/>
      <c r="BV865" s="166"/>
      <c r="BW865" s="166"/>
      <c r="BX865" s="166"/>
      <c r="BY865" s="166"/>
      <c r="BZ865" s="166"/>
      <c r="CA865" s="166"/>
      <c r="CB865" s="166"/>
      <c r="CC865" s="166"/>
      <c r="CD865" s="166"/>
      <c r="CE865" s="166"/>
      <c r="CF865" s="166"/>
      <c r="CG865" s="166"/>
      <c r="CH865" s="166"/>
      <c r="CI865" s="166"/>
      <c r="CJ865" s="166"/>
      <c r="CK865" s="166"/>
      <c r="CL865" s="166"/>
      <c r="CM865" s="166"/>
      <c r="CN865" s="166"/>
      <c r="CO865" s="166"/>
      <c r="CP865" s="166"/>
      <c r="CQ865" s="166"/>
      <c r="CR865" s="166"/>
      <c r="CS865" s="166"/>
      <c r="CT865" s="166"/>
      <c r="CU865" s="166"/>
      <c r="CV865" s="166"/>
      <c r="CW865" s="166"/>
      <c r="CX865" s="166"/>
      <c r="CY865" s="166"/>
      <c r="CZ865" s="166"/>
      <c r="DA865" s="166"/>
      <c r="DB865" s="166"/>
      <c r="DC865" s="166"/>
      <c r="DD865" s="166"/>
      <c r="DE865" s="166"/>
      <c r="DF865" s="166"/>
      <c r="DG865" s="166"/>
      <c r="DH865" s="166"/>
      <c r="DI865" s="166"/>
      <c r="DJ865" s="166"/>
      <c r="DK865" s="166"/>
      <c r="DL865" s="166"/>
      <c r="DM865" s="166"/>
      <c r="DN865" s="166"/>
      <c r="DO865" s="166"/>
      <c r="DP865" s="166"/>
      <c r="DQ865" s="166"/>
      <c r="DR865" s="166"/>
      <c r="DS865" s="166"/>
      <c r="DT865" s="166"/>
      <c r="DU865" s="166"/>
      <c r="DV865" s="166"/>
      <c r="DW865" s="166"/>
      <c r="DX865" s="58" t="str">
        <f t="shared" si="3"/>
        <v/>
      </c>
      <c r="DY865" s="58" t="str">
        <f t="shared" si="4"/>
        <v/>
      </c>
      <c r="DZ865" s="166"/>
      <c r="EA865" s="166"/>
      <c r="EB865" s="59" t="s">
        <v>160</v>
      </c>
    </row>
    <row r="866" ht="12.75" customHeight="1">
      <c r="A866" s="30" t="s">
        <v>11794</v>
      </c>
      <c r="B866" s="31" t="s">
        <v>11795</v>
      </c>
      <c r="C866" s="32" t="s">
        <v>11796</v>
      </c>
      <c r="D866" s="32" t="s">
        <v>11797</v>
      </c>
      <c r="E866" s="32" t="s">
        <v>11798</v>
      </c>
      <c r="F866" s="32" t="s">
        <v>11799</v>
      </c>
      <c r="G866" s="33" t="s">
        <v>525</v>
      </c>
      <c r="H866" s="32"/>
      <c r="I866" s="32" t="s">
        <v>11800</v>
      </c>
      <c r="J866" s="33" t="s">
        <v>141</v>
      </c>
      <c r="K866" s="33" t="s">
        <v>142</v>
      </c>
      <c r="L866" s="32" t="s">
        <v>11801</v>
      </c>
      <c r="M866" s="32" t="s">
        <v>11802</v>
      </c>
      <c r="N866" s="32" t="s">
        <v>11803</v>
      </c>
      <c r="O866" s="32" t="s">
        <v>11804</v>
      </c>
      <c r="P866" s="32" t="s">
        <v>11805</v>
      </c>
      <c r="Q866" s="34">
        <f t="shared" si="1"/>
        <v>25000</v>
      </c>
      <c r="R866" s="281">
        <v>19930.0</v>
      </c>
      <c r="S866" s="1687">
        <v>11110.0</v>
      </c>
      <c r="T866" s="818">
        <f t="shared" si="2"/>
        <v>35040</v>
      </c>
      <c r="U866" s="38" t="s">
        <v>11806</v>
      </c>
      <c r="V866" s="39" t="s">
        <v>11807</v>
      </c>
      <c r="W866" s="363">
        <v>33.0</v>
      </c>
      <c r="X866" s="2367">
        <v>0.393</v>
      </c>
      <c r="Y866" s="1230">
        <v>12024.0</v>
      </c>
      <c r="Z866" s="1407">
        <v>21944.0</v>
      </c>
      <c r="AA866" s="875" t="s">
        <v>11808</v>
      </c>
      <c r="AB866" s="45" t="s">
        <v>143</v>
      </c>
      <c r="AC866" s="32"/>
      <c r="AD866" s="85"/>
      <c r="AE866" s="85"/>
      <c r="AF866" s="85"/>
      <c r="AG866" s="32"/>
      <c r="AH866" s="32" t="s">
        <v>11809</v>
      </c>
      <c r="AI866" s="33" t="s">
        <v>223</v>
      </c>
      <c r="AJ866" s="119">
        <v>0.82</v>
      </c>
      <c r="AK866" s="91"/>
      <c r="AL866" s="91"/>
      <c r="AM866" s="91"/>
      <c r="AN866" s="91"/>
      <c r="AO866" s="91"/>
      <c r="AP866" s="91"/>
      <c r="AQ866" s="91"/>
      <c r="AR866" s="91"/>
      <c r="AS866" s="91"/>
      <c r="AT866" s="91"/>
      <c r="AU866" s="92"/>
      <c r="AV866" s="92"/>
      <c r="AW866" s="92"/>
      <c r="AX866" s="92"/>
      <c r="AY866" s="92"/>
      <c r="AZ866" s="92"/>
      <c r="BA866" s="92"/>
      <c r="BB866" s="92"/>
      <c r="BC866" s="92"/>
      <c r="BD866" s="92"/>
      <c r="BE866" s="92"/>
      <c r="BF866" s="92"/>
      <c r="BG866" s="92"/>
      <c r="BH866" s="92"/>
      <c r="BI866" s="92"/>
      <c r="BJ866" s="92"/>
      <c r="BK866" s="92"/>
      <c r="BL866" s="92"/>
      <c r="BM866" s="92"/>
      <c r="BN866" s="92"/>
      <c r="BO866" s="92"/>
      <c r="BP866" s="92"/>
      <c r="BQ866" s="92"/>
      <c r="BR866" s="92"/>
      <c r="BS866" s="92"/>
      <c r="BT866" s="92"/>
      <c r="BU866" s="92"/>
      <c r="BV866" s="92"/>
      <c r="BW866" s="92"/>
      <c r="BX866" s="92"/>
      <c r="BY866" s="92"/>
      <c r="BZ866" s="92"/>
      <c r="CA866" s="92"/>
      <c r="CB866" s="92"/>
      <c r="CC866" s="92"/>
      <c r="CD866" s="92"/>
      <c r="CE866" s="92"/>
      <c r="CF866" s="92"/>
      <c r="CG866" s="92"/>
      <c r="CH866" s="92"/>
      <c r="CI866" s="92"/>
      <c r="CJ866" s="92"/>
      <c r="CK866" s="92"/>
      <c r="CL866" s="92"/>
      <c r="CM866" s="92"/>
      <c r="CN866" s="92"/>
      <c r="CO866" s="92"/>
      <c r="CP866" s="92"/>
      <c r="CQ866" s="92"/>
      <c r="CR866" s="92"/>
      <c r="CS866" s="92"/>
      <c r="CT866" s="92"/>
      <c r="CU866" s="92"/>
      <c r="CV866" s="92"/>
      <c r="CW866" s="92"/>
      <c r="CX866" s="92"/>
      <c r="CY866" s="92"/>
      <c r="CZ866" s="92"/>
      <c r="DA866" s="92"/>
      <c r="DB866" s="92"/>
      <c r="DC866" s="92"/>
      <c r="DD866" s="92"/>
      <c r="DE866" s="92"/>
      <c r="DF866" s="92"/>
      <c r="DG866" s="92"/>
      <c r="DH866" s="92"/>
      <c r="DI866" s="92"/>
      <c r="DJ866" s="92"/>
      <c r="DK866" s="92"/>
      <c r="DL866" s="92"/>
      <c r="DM866" s="92"/>
      <c r="DN866" s="92"/>
      <c r="DO866" s="92"/>
      <c r="DP866" s="92"/>
      <c r="DQ866" s="92"/>
      <c r="DR866" s="92"/>
      <c r="DS866" s="92"/>
      <c r="DT866" s="92"/>
      <c r="DU866" s="92"/>
      <c r="DV866" s="92"/>
      <c r="DW866" s="92"/>
      <c r="DX866" s="58" t="str">
        <f t="shared" si="3"/>
        <v/>
      </c>
      <c r="DY866" s="58" t="str">
        <f t="shared" si="4"/>
        <v>affordable</v>
      </c>
      <c r="DZ866" s="92"/>
      <c r="EA866" s="92"/>
      <c r="EB866" s="59" t="s">
        <v>160</v>
      </c>
    </row>
    <row r="867" ht="12.75" customHeight="1">
      <c r="A867" s="60" t="s">
        <v>11810</v>
      </c>
      <c r="B867" s="324"/>
      <c r="C867" s="368" t="s">
        <v>11811</v>
      </c>
      <c r="D867" s="61" t="s">
        <v>1462</v>
      </c>
      <c r="E867" s="61" t="s">
        <v>1463</v>
      </c>
      <c r="F867" s="32" t="s">
        <v>324</v>
      </c>
      <c r="G867" s="33" t="s">
        <v>525</v>
      </c>
      <c r="H867" s="32"/>
      <c r="I867" s="32" t="s">
        <v>11812</v>
      </c>
      <c r="J867" s="33" t="s">
        <v>326</v>
      </c>
      <c r="K867" s="33" t="s">
        <v>142</v>
      </c>
      <c r="L867" s="32" t="s">
        <v>143</v>
      </c>
      <c r="M867" s="32" t="s">
        <v>745</v>
      </c>
      <c r="N867" s="32" t="s">
        <v>11813</v>
      </c>
      <c r="O867" s="32" t="s">
        <v>146</v>
      </c>
      <c r="P867" s="32" t="s">
        <v>147</v>
      </c>
      <c r="Q867" s="34">
        <f t="shared" si="1"/>
        <v>50000</v>
      </c>
      <c r="R867" s="561">
        <v>38362.0</v>
      </c>
      <c r="S867" s="1862">
        <v>14006.0</v>
      </c>
      <c r="T867" s="989">
        <f t="shared" si="2"/>
        <v>56368</v>
      </c>
      <c r="U867" s="32"/>
      <c r="V867" s="39" t="s">
        <v>149</v>
      </c>
      <c r="W867" s="391">
        <v>190.0</v>
      </c>
      <c r="X867" s="2132">
        <v>0.11</v>
      </c>
      <c r="Y867" s="2624">
        <v>4438.0</v>
      </c>
      <c r="Z867" s="2549">
        <v>48992.0</v>
      </c>
      <c r="AA867" s="1768" t="s">
        <v>4056</v>
      </c>
      <c r="AB867" s="45" t="s">
        <v>143</v>
      </c>
      <c r="AC867" s="1935">
        <v>15000.0</v>
      </c>
      <c r="AD867" s="102" t="s">
        <v>11814</v>
      </c>
      <c r="AE867" s="434" t="s">
        <v>11815</v>
      </c>
      <c r="AF867" s="102" t="s">
        <v>11816</v>
      </c>
      <c r="AG867" s="129">
        <v>23362.0</v>
      </c>
      <c r="AH867" s="260">
        <v>41368.0</v>
      </c>
      <c r="AI867" s="32" t="s">
        <v>11817</v>
      </c>
      <c r="AJ867" s="976">
        <v>0.775</v>
      </c>
      <c r="AK867" s="2578">
        <v>0.782</v>
      </c>
      <c r="AL867" s="162">
        <v>0.22</v>
      </c>
      <c r="AM867" s="2274">
        <v>0.47</v>
      </c>
      <c r="AN867" s="134">
        <v>1256.0</v>
      </c>
      <c r="AO867" s="134">
        <v>982.0</v>
      </c>
      <c r="AP867" s="117">
        <v>466.0</v>
      </c>
      <c r="AQ867" s="1082">
        <v>0.77</v>
      </c>
      <c r="AR867" s="33"/>
      <c r="AS867" s="55" t="s">
        <v>157</v>
      </c>
      <c r="AT867" s="61"/>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c r="CJ867" s="56"/>
      <c r="CK867" s="56"/>
      <c r="CL867" s="56"/>
      <c r="CM867" s="56"/>
      <c r="CN867" s="56"/>
      <c r="CO867" s="56"/>
      <c r="CP867" s="56"/>
      <c r="CQ867" s="56"/>
      <c r="CR867" s="56"/>
      <c r="CS867" s="56"/>
      <c r="CT867" s="56"/>
      <c r="CU867" s="56"/>
      <c r="CV867" s="56"/>
      <c r="CW867" s="56"/>
      <c r="CX867" s="56"/>
      <c r="CY867" s="56"/>
      <c r="CZ867" s="56"/>
      <c r="DA867" s="56"/>
      <c r="DB867" s="56"/>
      <c r="DC867" s="56"/>
      <c r="DD867" s="56"/>
      <c r="DE867" s="56"/>
      <c r="DF867" s="56"/>
      <c r="DG867" s="56"/>
      <c r="DH867" s="56"/>
      <c r="DI867" s="56"/>
      <c r="DJ867" s="56"/>
      <c r="DK867" s="56"/>
      <c r="DL867" s="56"/>
      <c r="DM867" s="56"/>
      <c r="DN867" s="56"/>
      <c r="DO867" s="56"/>
      <c r="DP867" s="56"/>
      <c r="DQ867" s="56"/>
      <c r="DR867" s="56"/>
      <c r="DS867" s="56"/>
      <c r="DT867" s="56"/>
      <c r="DU867" s="56"/>
      <c r="DV867" s="56"/>
      <c r="DW867" s="58" t="s">
        <v>159</v>
      </c>
      <c r="DX867" s="58" t="str">
        <f t="shared" si="3"/>
        <v/>
      </c>
      <c r="DY867" s="58" t="str">
        <f t="shared" si="4"/>
        <v/>
      </c>
      <c r="DZ867" s="58"/>
      <c r="EA867" s="58"/>
      <c r="EB867" s="59" t="s">
        <v>160</v>
      </c>
    </row>
    <row r="868" ht="12.75" customHeight="1">
      <c r="A868" s="577" t="s">
        <v>11810</v>
      </c>
      <c r="B868" s="324"/>
      <c r="C868" s="2167" t="s">
        <v>11811</v>
      </c>
      <c r="D868" s="578" t="s">
        <v>1462</v>
      </c>
      <c r="E868" s="578" t="s">
        <v>1463</v>
      </c>
      <c r="F868" s="32" t="s">
        <v>324</v>
      </c>
      <c r="G868" s="33" t="s">
        <v>525</v>
      </c>
      <c r="H868" s="32"/>
      <c r="I868" s="32" t="s">
        <v>11818</v>
      </c>
      <c r="J868" s="33" t="s">
        <v>326</v>
      </c>
      <c r="K868" s="33" t="s">
        <v>142</v>
      </c>
      <c r="L868" s="32" t="s">
        <v>143</v>
      </c>
      <c r="M868" s="32" t="s">
        <v>745</v>
      </c>
      <c r="N868" s="32" t="s">
        <v>11819</v>
      </c>
      <c r="O868" s="32" t="s">
        <v>146</v>
      </c>
      <c r="P868" s="32" t="s">
        <v>147</v>
      </c>
      <c r="Q868" s="34">
        <f t="shared" si="1"/>
        <v>50000</v>
      </c>
      <c r="R868" s="561">
        <v>38362.0</v>
      </c>
      <c r="S868" s="1862">
        <v>14006.0</v>
      </c>
      <c r="T868" s="989">
        <f t="shared" si="2"/>
        <v>56368</v>
      </c>
      <c r="U868" s="32"/>
      <c r="V868" s="580" t="s">
        <v>149</v>
      </c>
      <c r="W868" s="391">
        <v>190.0</v>
      </c>
      <c r="X868" s="2132">
        <v>0.11</v>
      </c>
      <c r="Y868" s="2624">
        <v>4438.0</v>
      </c>
      <c r="Z868" s="2549">
        <v>48992.0</v>
      </c>
      <c r="AA868" s="1768" t="s">
        <v>4056</v>
      </c>
      <c r="AB868" s="45" t="s">
        <v>143</v>
      </c>
      <c r="AC868" s="1935">
        <v>15000.0</v>
      </c>
      <c r="AD868" s="85" t="s">
        <v>11814</v>
      </c>
      <c r="AE868" s="297" t="s">
        <v>11815</v>
      </c>
      <c r="AF868" s="85" t="s">
        <v>11816</v>
      </c>
      <c r="AG868" s="129">
        <v>23362.0</v>
      </c>
      <c r="AH868" s="260">
        <v>41368.0</v>
      </c>
      <c r="AI868" s="32" t="s">
        <v>11820</v>
      </c>
      <c r="AJ868" s="976">
        <v>0.775</v>
      </c>
      <c r="AK868" s="2578">
        <v>0.782</v>
      </c>
      <c r="AL868" s="162">
        <v>0.22</v>
      </c>
      <c r="AM868" s="2274">
        <v>0.47</v>
      </c>
      <c r="AN868" s="134">
        <v>1256.0</v>
      </c>
      <c r="AO868" s="134">
        <v>982.0</v>
      </c>
      <c r="AP868" s="117">
        <v>466.0</v>
      </c>
      <c r="AQ868" s="2625">
        <v>70.0</v>
      </c>
      <c r="AR868" s="1082">
        <v>0.77</v>
      </c>
      <c r="AS868" s="55" t="s">
        <v>157</v>
      </c>
      <c r="AT868" s="32"/>
      <c r="AU868" s="56"/>
      <c r="AV868" s="190"/>
      <c r="AW868" s="190"/>
      <c r="AX868" s="190"/>
      <c r="AY868" s="190"/>
      <c r="AZ868" s="190"/>
      <c r="BA868" s="190"/>
      <c r="BB868" s="190"/>
      <c r="BC868" s="190"/>
      <c r="BD868" s="190"/>
      <c r="BE868" s="190"/>
      <c r="BF868" s="190"/>
      <c r="BG868" s="190"/>
      <c r="BH868" s="190"/>
      <c r="BI868" s="190"/>
      <c r="BJ868" s="190"/>
      <c r="BK868" s="190"/>
      <c r="BL868" s="190"/>
      <c r="BM868" s="190"/>
      <c r="BN868" s="190"/>
      <c r="BO868" s="190"/>
      <c r="BP868" s="190"/>
      <c r="BQ868" s="190"/>
      <c r="BR868" s="190"/>
      <c r="BS868" s="190"/>
      <c r="BT868" s="190"/>
      <c r="BU868" s="190"/>
      <c r="BV868" s="190"/>
      <c r="BW868" s="190"/>
      <c r="BX868" s="190"/>
      <c r="BY868" s="190"/>
      <c r="BZ868" s="190"/>
      <c r="CA868" s="190"/>
      <c r="CB868" s="190"/>
      <c r="CC868" s="190"/>
      <c r="CD868" s="190"/>
      <c r="CE868" s="190"/>
      <c r="CF868" s="190"/>
      <c r="CG868" s="190"/>
      <c r="CH868" s="190"/>
      <c r="CI868" s="190"/>
      <c r="CJ868" s="190"/>
      <c r="CK868" s="190"/>
      <c r="CL868" s="190"/>
      <c r="CM868" s="190"/>
      <c r="CN868" s="190"/>
      <c r="CO868" s="190"/>
      <c r="CP868" s="190"/>
      <c r="CQ868" s="190"/>
      <c r="CR868" s="190"/>
      <c r="CS868" s="190"/>
      <c r="CT868" s="190"/>
      <c r="CU868" s="190"/>
      <c r="CV868" s="190"/>
      <c r="CW868" s="190"/>
      <c r="CX868" s="190"/>
      <c r="CY868" s="190"/>
      <c r="CZ868" s="190"/>
      <c r="DA868" s="190"/>
      <c r="DB868" s="190"/>
      <c r="DC868" s="190"/>
      <c r="DD868" s="190"/>
      <c r="DE868" s="190"/>
      <c r="DF868" s="190"/>
      <c r="DG868" s="190"/>
      <c r="DH868" s="190"/>
      <c r="DI868" s="190"/>
      <c r="DJ868" s="190"/>
      <c r="DK868" s="190"/>
      <c r="DL868" s="190"/>
      <c r="DM868" s="190"/>
      <c r="DN868" s="190"/>
      <c r="DO868" s="190"/>
      <c r="DP868" s="190"/>
      <c r="DQ868" s="190"/>
      <c r="DR868" s="190"/>
      <c r="DS868" s="190"/>
      <c r="DT868" s="190"/>
      <c r="DU868" s="190"/>
      <c r="DV868" s="190"/>
      <c r="DW868" s="592"/>
      <c r="DX868" s="58" t="str">
        <f t="shared" si="3"/>
        <v/>
      </c>
      <c r="DY868" s="58" t="str">
        <f t="shared" si="4"/>
        <v/>
      </c>
      <c r="DZ868" s="592" t="s">
        <v>11821</v>
      </c>
      <c r="EA868" s="592"/>
      <c r="EB868" s="59" t="s">
        <v>160</v>
      </c>
    </row>
    <row r="869" ht="12.75" customHeight="1">
      <c r="A869" s="60" t="s">
        <v>11822</v>
      </c>
      <c r="B869" s="31" t="s">
        <v>11823</v>
      </c>
      <c r="C869" s="368" t="s">
        <v>11811</v>
      </c>
      <c r="D869" s="61" t="s">
        <v>11824</v>
      </c>
      <c r="E869" s="61" t="s">
        <v>11825</v>
      </c>
      <c r="F869" s="32" t="s">
        <v>11826</v>
      </c>
      <c r="G869" s="33" t="s">
        <v>525</v>
      </c>
      <c r="H869" s="32"/>
      <c r="I869" s="32" t="s">
        <v>11827</v>
      </c>
      <c r="J869" s="33" t="s">
        <v>326</v>
      </c>
      <c r="K869" s="33" t="s">
        <v>142</v>
      </c>
      <c r="L869" s="32" t="s">
        <v>11828</v>
      </c>
      <c r="M869" s="32" t="s">
        <v>11829</v>
      </c>
      <c r="N869" s="32" t="s">
        <v>11830</v>
      </c>
      <c r="O869" s="32" t="s">
        <v>11831</v>
      </c>
      <c r="P869" s="32" t="s">
        <v>11832</v>
      </c>
      <c r="Q869" s="34">
        <f t="shared" si="1"/>
        <v>50000</v>
      </c>
      <c r="R869" s="548">
        <v>38362.0</v>
      </c>
      <c r="S869" s="1615">
        <v>14006.0</v>
      </c>
      <c r="T869" s="956">
        <f t="shared" si="2"/>
        <v>56368</v>
      </c>
      <c r="U869" s="38" t="s">
        <v>11833</v>
      </c>
      <c r="V869" s="39" t="s">
        <v>11834</v>
      </c>
      <c r="W869" s="1121">
        <v>190.0</v>
      </c>
      <c r="X869" s="2132">
        <v>0.106</v>
      </c>
      <c r="Y869" s="2624">
        <v>4438.0</v>
      </c>
      <c r="Z869" s="2178">
        <v>48992.0</v>
      </c>
      <c r="AA869" s="1768" t="s">
        <v>11835</v>
      </c>
      <c r="AB869" s="45" t="s">
        <v>143</v>
      </c>
      <c r="AC869" s="375">
        <v>15000.0</v>
      </c>
      <c r="AD869" s="85" t="s">
        <v>11814</v>
      </c>
      <c r="AE869" s="297" t="s">
        <v>11815</v>
      </c>
      <c r="AF869" s="85" t="s">
        <v>11816</v>
      </c>
      <c r="AG869" s="902">
        <v>23362.0</v>
      </c>
      <c r="AH869" s="108">
        <v>41368.0</v>
      </c>
      <c r="AI869" s="32" t="s">
        <v>11836</v>
      </c>
      <c r="AJ869" s="262">
        <v>0.775</v>
      </c>
      <c r="AK869" s="263"/>
      <c r="AL869" s="263"/>
      <c r="AM869" s="263"/>
      <c r="AN869" s="263"/>
      <c r="AO869" s="263"/>
      <c r="AP869" s="263"/>
      <c r="AQ869" s="263"/>
      <c r="AR869" s="263"/>
      <c r="AS869" s="263"/>
      <c r="AT869" s="263"/>
      <c r="AU869" s="166"/>
      <c r="AV869" s="166"/>
      <c r="AW869" s="166"/>
      <c r="AX869" s="166"/>
      <c r="AY869" s="166"/>
      <c r="AZ869" s="166"/>
      <c r="BA869" s="166"/>
      <c r="BB869" s="166"/>
      <c r="BC869" s="166"/>
      <c r="BD869" s="166"/>
      <c r="BE869" s="166"/>
      <c r="BF869" s="166"/>
      <c r="BG869" s="166"/>
      <c r="BH869" s="166"/>
      <c r="BI869" s="166"/>
      <c r="BJ869" s="166"/>
      <c r="BK869" s="166"/>
      <c r="BL869" s="166"/>
      <c r="BM869" s="166"/>
      <c r="BN869" s="166"/>
      <c r="BO869" s="166"/>
      <c r="BP869" s="166"/>
      <c r="BQ869" s="166"/>
      <c r="BR869" s="166"/>
      <c r="BS869" s="166"/>
      <c r="BT869" s="166"/>
      <c r="BU869" s="166"/>
      <c r="BV869" s="166"/>
      <c r="BW869" s="166"/>
      <c r="BX869" s="166"/>
      <c r="BY869" s="166"/>
      <c r="BZ869" s="166"/>
      <c r="CA869" s="166"/>
      <c r="CB869" s="166"/>
      <c r="CC869" s="166"/>
      <c r="CD869" s="166"/>
      <c r="CE869" s="166"/>
      <c r="CF869" s="166"/>
      <c r="CG869" s="166"/>
      <c r="CH869" s="166"/>
      <c r="CI869" s="166"/>
      <c r="CJ869" s="166"/>
      <c r="CK869" s="166"/>
      <c r="CL869" s="166"/>
      <c r="CM869" s="166"/>
      <c r="CN869" s="166"/>
      <c r="CO869" s="166"/>
      <c r="CP869" s="166"/>
      <c r="CQ869" s="166"/>
      <c r="CR869" s="166"/>
      <c r="CS869" s="166"/>
      <c r="CT869" s="166"/>
      <c r="CU869" s="166"/>
      <c r="CV869" s="166"/>
      <c r="CW869" s="166"/>
      <c r="CX869" s="166"/>
      <c r="CY869" s="166"/>
      <c r="CZ869" s="166"/>
      <c r="DA869" s="166"/>
      <c r="DB869" s="166"/>
      <c r="DC869" s="166"/>
      <c r="DD869" s="166"/>
      <c r="DE869" s="166"/>
      <c r="DF869" s="166"/>
      <c r="DG869" s="166"/>
      <c r="DH869" s="166"/>
      <c r="DI869" s="166"/>
      <c r="DJ869" s="166"/>
      <c r="DK869" s="166"/>
      <c r="DL869" s="166"/>
      <c r="DM869" s="166"/>
      <c r="DN869" s="166"/>
      <c r="DO869" s="166"/>
      <c r="DP869" s="166"/>
      <c r="DQ869" s="166"/>
      <c r="DR869" s="166"/>
      <c r="DS869" s="166"/>
      <c r="DT869" s="166"/>
      <c r="DU869" s="166"/>
      <c r="DV869" s="166"/>
      <c r="DW869" s="166"/>
      <c r="DX869" s="58" t="str">
        <f t="shared" si="3"/>
        <v/>
      </c>
      <c r="DY869" s="58" t="str">
        <f t="shared" si="4"/>
        <v/>
      </c>
      <c r="DZ869" s="166"/>
      <c r="EA869" s="166"/>
      <c r="EB869" s="59" t="s">
        <v>160</v>
      </c>
    </row>
    <row r="870" ht="12.75" customHeight="1">
      <c r="A870" s="30" t="s">
        <v>11837</v>
      </c>
      <c r="B870" s="31" t="s">
        <v>11838</v>
      </c>
      <c r="C870" s="32" t="s">
        <v>11839</v>
      </c>
      <c r="D870" s="32" t="s">
        <v>11840</v>
      </c>
      <c r="E870" s="32" t="s">
        <v>11841</v>
      </c>
      <c r="F870" s="32" t="s">
        <v>11842</v>
      </c>
      <c r="G870" s="33" t="s">
        <v>166</v>
      </c>
      <c r="H870" s="32"/>
      <c r="I870" s="32" t="s">
        <v>11843</v>
      </c>
      <c r="J870" s="33" t="s">
        <v>326</v>
      </c>
      <c r="K870" s="33" t="s">
        <v>142</v>
      </c>
      <c r="L870" s="32" t="s">
        <v>11844</v>
      </c>
      <c r="M870" s="32" t="s">
        <v>11845</v>
      </c>
      <c r="N870" s="32" t="s">
        <v>11846</v>
      </c>
      <c r="O870" s="32" t="s">
        <v>11847</v>
      </c>
      <c r="P870" s="32" t="s">
        <v>11848</v>
      </c>
      <c r="Q870" s="34">
        <f t="shared" si="1"/>
        <v>20000</v>
      </c>
      <c r="R870" s="1629">
        <v>28600.0</v>
      </c>
      <c r="S870" s="287">
        <v>12600.0</v>
      </c>
      <c r="T870" s="989">
        <f t="shared" si="2"/>
        <v>45200</v>
      </c>
      <c r="U870" s="38" t="s">
        <v>11849</v>
      </c>
      <c r="V870" s="39" t="s">
        <v>11850</v>
      </c>
      <c r="W870" s="110">
        <v>143.0</v>
      </c>
      <c r="X870" s="1476">
        <v>0.691</v>
      </c>
      <c r="Y870" s="2078">
        <v>23902.0</v>
      </c>
      <c r="Z870" s="1679">
        <v>19118.0</v>
      </c>
      <c r="AA870" s="112" t="s">
        <v>11851</v>
      </c>
      <c r="AB870" s="45" t="s">
        <v>143</v>
      </c>
      <c r="AC870" s="1160">
        <v>23454.0</v>
      </c>
      <c r="AD870" s="85" t="s">
        <v>11852</v>
      </c>
      <c r="AE870" s="297" t="s">
        <v>11853</v>
      </c>
      <c r="AF870" s="85" t="s">
        <v>11854</v>
      </c>
      <c r="AG870" s="540">
        <v>5146.0</v>
      </c>
      <c r="AH870" s="1817">
        <v>21746.0</v>
      </c>
      <c r="AI870" s="32" t="s">
        <v>11855</v>
      </c>
      <c r="AJ870" s="262">
        <v>0.978</v>
      </c>
      <c r="AK870" s="263"/>
      <c r="AL870" s="263"/>
      <c r="AM870" s="263"/>
      <c r="AN870" s="263"/>
      <c r="AO870" s="263"/>
      <c r="AP870" s="263"/>
      <c r="AQ870" s="263"/>
      <c r="AR870" s="263"/>
      <c r="AS870" s="263"/>
      <c r="AT870" s="263"/>
      <c r="AU870" s="166"/>
      <c r="AV870" s="166"/>
      <c r="AW870" s="166"/>
      <c r="AX870" s="166"/>
      <c r="AY870" s="166"/>
      <c r="AZ870" s="166"/>
      <c r="BA870" s="166"/>
      <c r="BB870" s="166"/>
      <c r="BC870" s="166"/>
      <c r="BD870" s="166"/>
      <c r="BE870" s="166"/>
      <c r="BF870" s="166"/>
      <c r="BG870" s="166"/>
      <c r="BH870" s="166"/>
      <c r="BI870" s="166"/>
      <c r="BJ870" s="166"/>
      <c r="BK870" s="166"/>
      <c r="BL870" s="166"/>
      <c r="BM870" s="166"/>
      <c r="BN870" s="166"/>
      <c r="BO870" s="166"/>
      <c r="BP870" s="166"/>
      <c r="BQ870" s="166"/>
      <c r="BR870" s="166"/>
      <c r="BS870" s="166"/>
      <c r="BT870" s="166"/>
      <c r="BU870" s="166"/>
      <c r="BV870" s="166"/>
      <c r="BW870" s="166"/>
      <c r="BX870" s="166"/>
      <c r="BY870" s="166"/>
      <c r="BZ870" s="166"/>
      <c r="CA870" s="166"/>
      <c r="CB870" s="166"/>
      <c r="CC870" s="166"/>
      <c r="CD870" s="166"/>
      <c r="CE870" s="166"/>
      <c r="CF870" s="166"/>
      <c r="CG870" s="166"/>
      <c r="CH870" s="166"/>
      <c r="CI870" s="166"/>
      <c r="CJ870" s="166"/>
      <c r="CK870" s="166"/>
      <c r="CL870" s="166"/>
      <c r="CM870" s="166"/>
      <c r="CN870" s="166"/>
      <c r="CO870" s="166"/>
      <c r="CP870" s="166"/>
      <c r="CQ870" s="166"/>
      <c r="CR870" s="166"/>
      <c r="CS870" s="166"/>
      <c r="CT870" s="166"/>
      <c r="CU870" s="166"/>
      <c r="CV870" s="166"/>
      <c r="CW870" s="166"/>
      <c r="CX870" s="166"/>
      <c r="CY870" s="166"/>
      <c r="CZ870" s="166"/>
      <c r="DA870" s="166"/>
      <c r="DB870" s="166"/>
      <c r="DC870" s="166"/>
      <c r="DD870" s="166"/>
      <c r="DE870" s="166"/>
      <c r="DF870" s="166"/>
      <c r="DG870" s="166"/>
      <c r="DH870" s="166"/>
      <c r="DI870" s="166"/>
      <c r="DJ870" s="166"/>
      <c r="DK870" s="166"/>
      <c r="DL870" s="166"/>
      <c r="DM870" s="166"/>
      <c r="DN870" s="166"/>
      <c r="DO870" s="166"/>
      <c r="DP870" s="166"/>
      <c r="DQ870" s="166"/>
      <c r="DR870" s="166"/>
      <c r="DS870" s="166"/>
      <c r="DT870" s="166"/>
      <c r="DU870" s="166"/>
      <c r="DV870" s="166"/>
      <c r="DW870" s="166"/>
      <c r="DX870" s="58" t="str">
        <f t="shared" si="3"/>
        <v/>
      </c>
      <c r="DY870" s="58" t="str">
        <f t="shared" si="4"/>
        <v>affordable</v>
      </c>
      <c r="DZ870" s="166"/>
      <c r="EA870" s="166"/>
      <c r="EB870" s="59" t="s">
        <v>160</v>
      </c>
    </row>
    <row r="871" ht="12.75" customHeight="1">
      <c r="A871" s="60" t="s">
        <v>11856</v>
      </c>
      <c r="B871" s="31" t="s">
        <v>11857</v>
      </c>
      <c r="C871" s="61" t="s">
        <v>11858</v>
      </c>
      <c r="D871" s="61" t="s">
        <v>11859</v>
      </c>
      <c r="E871" s="61" t="s">
        <v>11860</v>
      </c>
      <c r="F871" s="32" t="s">
        <v>11861</v>
      </c>
      <c r="G871" s="33" t="s">
        <v>525</v>
      </c>
      <c r="H871" s="32"/>
      <c r="I871" s="32" t="s">
        <v>11862</v>
      </c>
      <c r="J871" s="33" t="s">
        <v>326</v>
      </c>
      <c r="K871" s="33" t="s">
        <v>142</v>
      </c>
      <c r="L871" s="32" t="s">
        <v>11863</v>
      </c>
      <c r="M871" s="32" t="s">
        <v>11864</v>
      </c>
      <c r="N871" s="32" t="s">
        <v>11865</v>
      </c>
      <c r="O871" s="32" t="s">
        <v>11866</v>
      </c>
      <c r="P871" s="32" t="s">
        <v>11867</v>
      </c>
      <c r="Q871" s="34" t="str">
        <f t="shared" si="1"/>
        <v/>
      </c>
      <c r="R871" s="488">
        <v>36040.0</v>
      </c>
      <c r="S871" s="626">
        <v>12140.0</v>
      </c>
      <c r="T871" s="1222">
        <f t="shared" si="2"/>
        <v>52180</v>
      </c>
      <c r="U871" s="38" t="s">
        <v>11868</v>
      </c>
      <c r="V871" s="39" t="s">
        <v>11869</v>
      </c>
      <c r="W871" s="61"/>
      <c r="X871" s="273"/>
      <c r="Y871" s="61"/>
      <c r="Z871" s="61"/>
      <c r="AA871" s="61"/>
      <c r="AB871" s="45" t="s">
        <v>143</v>
      </c>
      <c r="AC871" s="142">
        <v>20000.0</v>
      </c>
      <c r="AD871" s="85" t="s">
        <v>11870</v>
      </c>
      <c r="AE871" s="297" t="s">
        <v>11871</v>
      </c>
      <c r="AF871" s="87" t="s">
        <v>11872</v>
      </c>
      <c r="AG871" s="1862">
        <v>16040.0</v>
      </c>
      <c r="AH871" s="1682">
        <v>32180.0</v>
      </c>
      <c r="AI871" s="32" t="s">
        <v>11873</v>
      </c>
      <c r="AJ871" s="119">
        <v>0.77</v>
      </c>
      <c r="AK871" s="91"/>
      <c r="AL871" s="91"/>
      <c r="AM871" s="91"/>
      <c r="AN871" s="91"/>
      <c r="AO871" s="91"/>
      <c r="AP871" s="91"/>
      <c r="AQ871" s="91"/>
      <c r="AR871" s="91"/>
      <c r="AS871" s="91"/>
      <c r="AT871" s="91"/>
      <c r="AU871" s="92"/>
      <c r="AV871" s="92"/>
      <c r="AW871" s="92"/>
      <c r="AX871" s="92"/>
      <c r="AY871" s="92"/>
      <c r="AZ871" s="92"/>
      <c r="BA871" s="92"/>
      <c r="BB871" s="92"/>
      <c r="BC871" s="92"/>
      <c r="BD871" s="92"/>
      <c r="BE871" s="92"/>
      <c r="BF871" s="92"/>
      <c r="BG871" s="92"/>
      <c r="BH871" s="92"/>
      <c r="BI871" s="92"/>
      <c r="BJ871" s="92"/>
      <c r="BK871" s="92"/>
      <c r="BL871" s="92"/>
      <c r="BM871" s="92"/>
      <c r="BN871" s="92"/>
      <c r="BO871" s="92"/>
      <c r="BP871" s="92"/>
      <c r="BQ871" s="92"/>
      <c r="BR871" s="92"/>
      <c r="BS871" s="92"/>
      <c r="BT871" s="92"/>
      <c r="BU871" s="92"/>
      <c r="BV871" s="92"/>
      <c r="BW871" s="92"/>
      <c r="BX871" s="92"/>
      <c r="BY871" s="92"/>
      <c r="BZ871" s="92"/>
      <c r="CA871" s="92"/>
      <c r="CB871" s="92"/>
      <c r="CC871" s="92"/>
      <c r="CD871" s="92"/>
      <c r="CE871" s="92"/>
      <c r="CF871" s="92"/>
      <c r="CG871" s="92"/>
      <c r="CH871" s="92"/>
      <c r="CI871" s="92"/>
      <c r="CJ871" s="92"/>
      <c r="CK871" s="92"/>
      <c r="CL871" s="92"/>
      <c r="CM871" s="92"/>
      <c r="CN871" s="92"/>
      <c r="CO871" s="92"/>
      <c r="CP871" s="92"/>
      <c r="CQ871" s="92"/>
      <c r="CR871" s="92"/>
      <c r="CS871" s="92"/>
      <c r="CT871" s="92"/>
      <c r="CU871" s="92"/>
      <c r="CV871" s="92"/>
      <c r="CW871" s="92"/>
      <c r="CX871" s="92"/>
      <c r="CY871" s="92"/>
      <c r="CZ871" s="92"/>
      <c r="DA871" s="92"/>
      <c r="DB871" s="92"/>
      <c r="DC871" s="92"/>
      <c r="DD871" s="92"/>
      <c r="DE871" s="92"/>
      <c r="DF871" s="92"/>
      <c r="DG871" s="92"/>
      <c r="DH871" s="92"/>
      <c r="DI871" s="92"/>
      <c r="DJ871" s="92"/>
      <c r="DK871" s="92"/>
      <c r="DL871" s="92"/>
      <c r="DM871" s="92"/>
      <c r="DN871" s="92"/>
      <c r="DO871" s="92"/>
      <c r="DP871" s="92"/>
      <c r="DQ871" s="92"/>
      <c r="DR871" s="92"/>
      <c r="DS871" s="92"/>
      <c r="DT871" s="92"/>
      <c r="DU871" s="92"/>
      <c r="DV871" s="92"/>
      <c r="DW871" s="92"/>
      <c r="DX871" s="58" t="str">
        <f t="shared" si="3"/>
        <v/>
      </c>
      <c r="DY871" s="58" t="str">
        <f t="shared" si="4"/>
        <v/>
      </c>
      <c r="DZ871" s="92"/>
      <c r="EA871" s="92"/>
      <c r="EB871" s="59" t="s">
        <v>160</v>
      </c>
    </row>
    <row r="872" ht="12.75" customHeight="1">
      <c r="A872" s="30" t="s">
        <v>11874</v>
      </c>
      <c r="B872" s="31" t="s">
        <v>11875</v>
      </c>
      <c r="C872" s="32" t="s">
        <v>11876</v>
      </c>
      <c r="D872" s="32" t="s">
        <v>11877</v>
      </c>
      <c r="E872" s="32" t="s">
        <v>11878</v>
      </c>
      <c r="F872" s="32" t="s">
        <v>11879</v>
      </c>
      <c r="G872" s="33" t="s">
        <v>525</v>
      </c>
      <c r="H872" s="32"/>
      <c r="I872" s="32" t="s">
        <v>11880</v>
      </c>
      <c r="J872" s="33" t="s">
        <v>265</v>
      </c>
      <c r="K872" s="33" t="s">
        <v>142</v>
      </c>
      <c r="L872" s="32" t="s">
        <v>11881</v>
      </c>
      <c r="M872" s="32" t="s">
        <v>11882</v>
      </c>
      <c r="N872" s="32" t="s">
        <v>11883</v>
      </c>
      <c r="O872" s="32" t="s">
        <v>11884</v>
      </c>
      <c r="P872" s="32" t="s">
        <v>11885</v>
      </c>
      <c r="Q872" s="34">
        <f t="shared" si="1"/>
        <v>30000</v>
      </c>
      <c r="R872" s="950">
        <v>35820.0</v>
      </c>
      <c r="S872" s="1621">
        <v>10917.0</v>
      </c>
      <c r="T872" s="109">
        <f t="shared" si="2"/>
        <v>50737</v>
      </c>
      <c r="U872" s="38" t="s">
        <v>11886</v>
      </c>
      <c r="V872" s="39" t="s">
        <v>11887</v>
      </c>
      <c r="W872" s="787">
        <v>71.0</v>
      </c>
      <c r="X872" s="1406">
        <v>0.835</v>
      </c>
      <c r="Y872" s="2130">
        <v>23256.0</v>
      </c>
      <c r="Z872" s="1309">
        <v>27280.0</v>
      </c>
      <c r="AA872" s="679" t="s">
        <v>11888</v>
      </c>
      <c r="AB872" s="45" t="s">
        <v>143</v>
      </c>
      <c r="AC872" s="32"/>
      <c r="AD872" s="85"/>
      <c r="AE872" s="85"/>
      <c r="AF872" s="85"/>
      <c r="AG872" s="32"/>
      <c r="AH872" s="32" t="s">
        <v>11889</v>
      </c>
      <c r="AI872" s="33" t="s">
        <v>223</v>
      </c>
      <c r="AJ872" s="2000">
        <v>0.57</v>
      </c>
      <c r="AK872" s="91"/>
      <c r="AL872" s="91"/>
      <c r="AM872" s="91"/>
      <c r="AN872" s="91"/>
      <c r="AO872" s="91"/>
      <c r="AP872" s="91"/>
      <c r="AQ872" s="91"/>
      <c r="AR872" s="91"/>
      <c r="AS872" s="91"/>
      <c r="AT872" s="91"/>
      <c r="AU872" s="92"/>
      <c r="AV872" s="92"/>
      <c r="AW872" s="92"/>
      <c r="AX872" s="92"/>
      <c r="AY872" s="92"/>
      <c r="AZ872" s="92"/>
      <c r="BA872" s="92"/>
      <c r="BB872" s="92"/>
      <c r="BC872" s="92"/>
      <c r="BD872" s="92"/>
      <c r="BE872" s="92"/>
      <c r="BF872" s="92"/>
      <c r="BG872" s="92"/>
      <c r="BH872" s="92"/>
      <c r="BI872" s="92"/>
      <c r="BJ872" s="92"/>
      <c r="BK872" s="92"/>
      <c r="BL872" s="92"/>
      <c r="BM872" s="92"/>
      <c r="BN872" s="92"/>
      <c r="BO872" s="92"/>
      <c r="BP872" s="92"/>
      <c r="BQ872" s="92"/>
      <c r="BR872" s="92"/>
      <c r="BS872" s="92"/>
      <c r="BT872" s="92"/>
      <c r="BU872" s="92"/>
      <c r="BV872" s="92"/>
      <c r="BW872" s="92"/>
      <c r="BX872" s="92"/>
      <c r="BY872" s="92"/>
      <c r="BZ872" s="92"/>
      <c r="CA872" s="92"/>
      <c r="CB872" s="92"/>
      <c r="CC872" s="92"/>
      <c r="CD872" s="92"/>
      <c r="CE872" s="92"/>
      <c r="CF872" s="92"/>
      <c r="CG872" s="92"/>
      <c r="CH872" s="92"/>
      <c r="CI872" s="92"/>
      <c r="CJ872" s="92"/>
      <c r="CK872" s="92"/>
      <c r="CL872" s="92"/>
      <c r="CM872" s="92"/>
      <c r="CN872" s="92"/>
      <c r="CO872" s="92"/>
      <c r="CP872" s="92"/>
      <c r="CQ872" s="92"/>
      <c r="CR872" s="92"/>
      <c r="CS872" s="92"/>
      <c r="CT872" s="92"/>
      <c r="CU872" s="92"/>
      <c r="CV872" s="92"/>
      <c r="CW872" s="92"/>
      <c r="CX872" s="92"/>
      <c r="CY872" s="92"/>
      <c r="CZ872" s="92"/>
      <c r="DA872" s="92"/>
      <c r="DB872" s="92"/>
      <c r="DC872" s="92"/>
      <c r="DD872" s="92"/>
      <c r="DE872" s="92"/>
      <c r="DF872" s="92"/>
      <c r="DG872" s="92"/>
      <c r="DH872" s="92"/>
      <c r="DI872" s="92"/>
      <c r="DJ872" s="92"/>
      <c r="DK872" s="92"/>
      <c r="DL872" s="92"/>
      <c r="DM872" s="92"/>
      <c r="DN872" s="92"/>
      <c r="DO872" s="92"/>
      <c r="DP872" s="92"/>
      <c r="DQ872" s="92"/>
      <c r="DR872" s="92"/>
      <c r="DS872" s="92"/>
      <c r="DT872" s="92"/>
      <c r="DU872" s="92"/>
      <c r="DV872" s="92"/>
      <c r="DW872" s="92"/>
      <c r="DX872" s="58" t="str">
        <f t="shared" si="3"/>
        <v/>
      </c>
      <c r="DY872" s="58" t="str">
        <f t="shared" si="4"/>
        <v>affordable</v>
      </c>
      <c r="DZ872" s="92"/>
      <c r="EA872" s="92"/>
      <c r="EB872" s="59" t="s">
        <v>160</v>
      </c>
    </row>
    <row r="873" ht="12.75" customHeight="1">
      <c r="A873" s="60" t="s">
        <v>11890</v>
      </c>
      <c r="B873" s="31" t="s">
        <v>11891</v>
      </c>
      <c r="C873" s="61" t="s">
        <v>11892</v>
      </c>
      <c r="D873" s="61" t="s">
        <v>11893</v>
      </c>
      <c r="E873" s="61" t="s">
        <v>11894</v>
      </c>
      <c r="F873" s="32" t="s">
        <v>11895</v>
      </c>
      <c r="G873" s="33" t="s">
        <v>166</v>
      </c>
      <c r="H873" s="32"/>
      <c r="I873" s="32" t="s">
        <v>11896</v>
      </c>
      <c r="J873" s="33" t="s">
        <v>167</v>
      </c>
      <c r="K873" s="33" t="s">
        <v>142</v>
      </c>
      <c r="L873" s="32" t="s">
        <v>11897</v>
      </c>
      <c r="M873" s="32" t="s">
        <v>11898</v>
      </c>
      <c r="N873" s="32" t="s">
        <v>11899</v>
      </c>
      <c r="O873" s="32" t="s">
        <v>11900</v>
      </c>
      <c r="P873" s="32" t="s">
        <v>11901</v>
      </c>
      <c r="Q873" s="34">
        <f t="shared" si="1"/>
        <v>15000</v>
      </c>
      <c r="R873" s="1598">
        <v>26910.0</v>
      </c>
      <c r="S873" s="547">
        <v>11450.0</v>
      </c>
      <c r="T873" s="377">
        <f t="shared" si="2"/>
        <v>42360</v>
      </c>
      <c r="U873" s="38" t="s">
        <v>11902</v>
      </c>
      <c r="V873" s="39" t="s">
        <v>11903</v>
      </c>
      <c r="W873" s="1146">
        <v>47.0</v>
      </c>
      <c r="X873" s="2106">
        <v>0.677</v>
      </c>
      <c r="Y873" s="2517">
        <v>29603.0</v>
      </c>
      <c r="Z873" s="2626">
        <v>11193.0</v>
      </c>
      <c r="AA873" s="61"/>
      <c r="AB873" s="45" t="s">
        <v>143</v>
      </c>
      <c r="AC873" s="61"/>
      <c r="AD873" s="85"/>
      <c r="AE873" s="85"/>
      <c r="AF873" s="85"/>
      <c r="AG873" s="61"/>
      <c r="AH873" s="61"/>
      <c r="AI873" s="33" t="s">
        <v>223</v>
      </c>
      <c r="AJ873" s="119">
        <v>0.73</v>
      </c>
      <c r="AK873" s="91"/>
      <c r="AL873" s="91"/>
      <c r="AM873" s="91"/>
      <c r="AN873" s="91"/>
      <c r="AO873" s="91"/>
      <c r="AP873" s="91"/>
      <c r="AQ873" s="91"/>
      <c r="AR873" s="91"/>
      <c r="AS873" s="91"/>
      <c r="AT873" s="91"/>
      <c r="AU873" s="92"/>
      <c r="AV873" s="92"/>
      <c r="AW873" s="92"/>
      <c r="AX873" s="92"/>
      <c r="AY873" s="92"/>
      <c r="AZ873" s="92"/>
      <c r="BA873" s="92"/>
      <c r="BB873" s="92"/>
      <c r="BC873" s="92"/>
      <c r="BD873" s="92"/>
      <c r="BE873" s="92"/>
      <c r="BF873" s="92"/>
      <c r="BG873" s="92"/>
      <c r="BH873" s="92"/>
      <c r="BI873" s="92"/>
      <c r="BJ873" s="92"/>
      <c r="BK873" s="92"/>
      <c r="BL873" s="92"/>
      <c r="BM873" s="92"/>
      <c r="BN873" s="92"/>
      <c r="BO873" s="92"/>
      <c r="BP873" s="92"/>
      <c r="BQ873" s="92"/>
      <c r="BR873" s="92"/>
      <c r="BS873" s="92"/>
      <c r="BT873" s="92"/>
      <c r="BU873" s="92"/>
      <c r="BV873" s="92"/>
      <c r="BW873" s="92"/>
      <c r="BX873" s="92"/>
      <c r="BY873" s="92"/>
      <c r="BZ873" s="92"/>
      <c r="CA873" s="92"/>
      <c r="CB873" s="92"/>
      <c r="CC873" s="92"/>
      <c r="CD873" s="92"/>
      <c r="CE873" s="92"/>
      <c r="CF873" s="92"/>
      <c r="CG873" s="92"/>
      <c r="CH873" s="92"/>
      <c r="CI873" s="92"/>
      <c r="CJ873" s="92"/>
      <c r="CK873" s="92"/>
      <c r="CL873" s="92"/>
      <c r="CM873" s="92"/>
      <c r="CN873" s="92"/>
      <c r="CO873" s="92"/>
      <c r="CP873" s="92"/>
      <c r="CQ873" s="92"/>
      <c r="CR873" s="92"/>
      <c r="CS873" s="92"/>
      <c r="CT873" s="92"/>
      <c r="CU873" s="92"/>
      <c r="CV873" s="92"/>
      <c r="CW873" s="92"/>
      <c r="CX873" s="92"/>
      <c r="CY873" s="92"/>
      <c r="CZ873" s="92"/>
      <c r="DA873" s="92"/>
      <c r="DB873" s="92"/>
      <c r="DC873" s="92"/>
      <c r="DD873" s="92"/>
      <c r="DE873" s="92"/>
      <c r="DF873" s="92"/>
      <c r="DG873" s="92"/>
      <c r="DH873" s="92"/>
      <c r="DI873" s="92"/>
      <c r="DJ873" s="92"/>
      <c r="DK873" s="92"/>
      <c r="DL873" s="92"/>
      <c r="DM873" s="92"/>
      <c r="DN873" s="92"/>
      <c r="DO873" s="92"/>
      <c r="DP873" s="92"/>
      <c r="DQ873" s="92"/>
      <c r="DR873" s="92"/>
      <c r="DS873" s="92"/>
      <c r="DT873" s="92"/>
      <c r="DU873" s="92"/>
      <c r="DV873" s="92"/>
      <c r="DW873" s="92"/>
      <c r="DX873" s="58" t="str">
        <f t="shared" si="3"/>
        <v/>
      </c>
      <c r="DY873" s="58" t="str">
        <f t="shared" si="4"/>
        <v>affordable</v>
      </c>
      <c r="DZ873" s="92"/>
      <c r="EA873" s="92"/>
      <c r="EB873" s="59" t="s">
        <v>160</v>
      </c>
    </row>
    <row r="874" ht="12.75" customHeight="1">
      <c r="A874" s="30" t="s">
        <v>11904</v>
      </c>
      <c r="B874" s="31" t="s">
        <v>11905</v>
      </c>
      <c r="C874" s="32" t="s">
        <v>11906</v>
      </c>
      <c r="D874" s="32" t="s">
        <v>11907</v>
      </c>
      <c r="E874" s="32" t="s">
        <v>11908</v>
      </c>
      <c r="F874" s="32" t="s">
        <v>11909</v>
      </c>
      <c r="G874" s="32" t="s">
        <v>11910</v>
      </c>
      <c r="H874" s="32"/>
      <c r="I874" s="32" t="s">
        <v>11911</v>
      </c>
      <c r="J874" s="33" t="s">
        <v>265</v>
      </c>
      <c r="K874" s="33" t="s">
        <v>142</v>
      </c>
      <c r="L874" s="32" t="s">
        <v>11912</v>
      </c>
      <c r="M874" s="32" t="s">
        <v>11913</v>
      </c>
      <c r="N874" s="32" t="s">
        <v>11914</v>
      </c>
      <c r="O874" s="32" t="s">
        <v>11915</v>
      </c>
      <c r="P874" s="32" t="s">
        <v>11916</v>
      </c>
      <c r="Q874" s="34">
        <f t="shared" si="1"/>
        <v>30000</v>
      </c>
      <c r="R874" s="107">
        <v>33671.0</v>
      </c>
      <c r="S874" s="876">
        <v>12804.0</v>
      </c>
      <c r="T874" s="362">
        <f t="shared" si="2"/>
        <v>50475</v>
      </c>
      <c r="U874" s="38" t="s">
        <v>11917</v>
      </c>
      <c r="V874" s="39" t="s">
        <v>11918</v>
      </c>
      <c r="W874" s="2627">
        <v>2005.0</v>
      </c>
      <c r="X874" s="83" t="s">
        <v>11919</v>
      </c>
      <c r="Y874" s="382">
        <v>21077.0</v>
      </c>
      <c r="Z874" s="1161">
        <v>26153.0</v>
      </c>
      <c r="AA874" s="2628" t="s">
        <v>11920</v>
      </c>
      <c r="AB874" s="45" t="s">
        <v>143</v>
      </c>
      <c r="AC874" s="274">
        <v>17000.0</v>
      </c>
      <c r="AD874" s="85" t="s">
        <v>11921</v>
      </c>
      <c r="AE874" s="297" t="s">
        <v>11922</v>
      </c>
      <c r="AF874" s="87" t="s">
        <v>11923</v>
      </c>
      <c r="AG874" s="231">
        <v>16671.0</v>
      </c>
      <c r="AH874" s="1414">
        <v>33475.0</v>
      </c>
      <c r="AI874" s="32" t="s">
        <v>11924</v>
      </c>
      <c r="AJ874" s="119">
        <v>0.85</v>
      </c>
      <c r="AK874" s="91"/>
      <c r="AL874" s="91"/>
      <c r="AM874" s="91"/>
      <c r="AN874" s="91"/>
      <c r="AO874" s="91"/>
      <c r="AP874" s="91"/>
      <c r="AQ874" s="91"/>
      <c r="AR874" s="91"/>
      <c r="AS874" s="91"/>
      <c r="AT874" s="91"/>
      <c r="AU874" s="92"/>
      <c r="AV874" s="92"/>
      <c r="AW874" s="92"/>
      <c r="AX874" s="92"/>
      <c r="AY874" s="92"/>
      <c r="AZ874" s="92"/>
      <c r="BA874" s="92"/>
      <c r="BB874" s="92"/>
      <c r="BC874" s="92"/>
      <c r="BD874" s="92"/>
      <c r="BE874" s="92"/>
      <c r="BF874" s="92"/>
      <c r="BG874" s="92"/>
      <c r="BH874" s="92"/>
      <c r="BI874" s="92"/>
      <c r="BJ874" s="92"/>
      <c r="BK874" s="92"/>
      <c r="BL874" s="92"/>
      <c r="BM874" s="92"/>
      <c r="BN874" s="92"/>
      <c r="BO874" s="92"/>
      <c r="BP874" s="92"/>
      <c r="BQ874" s="92"/>
      <c r="BR874" s="92"/>
      <c r="BS874" s="92"/>
      <c r="BT874" s="92"/>
      <c r="BU874" s="92"/>
      <c r="BV874" s="92"/>
      <c r="BW874" s="92"/>
      <c r="BX874" s="92"/>
      <c r="BY874" s="92"/>
      <c r="BZ874" s="92"/>
      <c r="CA874" s="92"/>
      <c r="CB874" s="92"/>
      <c r="CC874" s="92"/>
      <c r="CD874" s="92"/>
      <c r="CE874" s="92"/>
      <c r="CF874" s="92"/>
      <c r="CG874" s="92"/>
      <c r="CH874" s="92"/>
      <c r="CI874" s="92"/>
      <c r="CJ874" s="92"/>
      <c r="CK874" s="92"/>
      <c r="CL874" s="92"/>
      <c r="CM874" s="92"/>
      <c r="CN874" s="92"/>
      <c r="CO874" s="92"/>
      <c r="CP874" s="92"/>
      <c r="CQ874" s="92"/>
      <c r="CR874" s="92"/>
      <c r="CS874" s="92"/>
      <c r="CT874" s="92"/>
      <c r="CU874" s="92"/>
      <c r="CV874" s="92"/>
      <c r="CW874" s="92"/>
      <c r="CX874" s="92"/>
      <c r="CY874" s="92"/>
      <c r="CZ874" s="92"/>
      <c r="DA874" s="92"/>
      <c r="DB874" s="92"/>
      <c r="DC874" s="92"/>
      <c r="DD874" s="92"/>
      <c r="DE874" s="92"/>
      <c r="DF874" s="92"/>
      <c r="DG874" s="92"/>
      <c r="DH874" s="92"/>
      <c r="DI874" s="92"/>
      <c r="DJ874" s="92"/>
      <c r="DK874" s="92"/>
      <c r="DL874" s="92"/>
      <c r="DM874" s="92"/>
      <c r="DN874" s="92"/>
      <c r="DO874" s="92"/>
      <c r="DP874" s="92"/>
      <c r="DQ874" s="92"/>
      <c r="DR874" s="92"/>
      <c r="DS874" s="92"/>
      <c r="DT874" s="92"/>
      <c r="DU874" s="92"/>
      <c r="DV874" s="92"/>
      <c r="DW874" s="92"/>
      <c r="DX874" s="58" t="str">
        <f t="shared" si="3"/>
        <v/>
      </c>
      <c r="DY874" s="58" t="str">
        <f t="shared" si="4"/>
        <v>affordable</v>
      </c>
      <c r="DZ874" s="92"/>
      <c r="EA874" s="92"/>
      <c r="EB874" s="59" t="s">
        <v>160</v>
      </c>
    </row>
    <row r="875" ht="12.75" customHeight="1">
      <c r="A875" s="60" t="s">
        <v>11925</v>
      </c>
      <c r="B875" s="31" t="s">
        <v>11926</v>
      </c>
      <c r="C875" s="61" t="s">
        <v>11927</v>
      </c>
      <c r="D875" s="61" t="s">
        <v>11928</v>
      </c>
      <c r="E875" s="61" t="s">
        <v>11929</v>
      </c>
      <c r="F875" s="32" t="s">
        <v>11930</v>
      </c>
      <c r="G875" s="33" t="s">
        <v>166</v>
      </c>
      <c r="H875" s="32"/>
      <c r="I875" s="32" t="s">
        <v>11931</v>
      </c>
      <c r="J875" s="33" t="s">
        <v>167</v>
      </c>
      <c r="K875" s="33" t="s">
        <v>142</v>
      </c>
      <c r="L875" s="32" t="s">
        <v>11932</v>
      </c>
      <c r="M875" s="32" t="s">
        <v>11933</v>
      </c>
      <c r="N875" s="32" t="s">
        <v>11934</v>
      </c>
      <c r="O875" s="32" t="s">
        <v>11935</v>
      </c>
      <c r="P875" s="32" t="s">
        <v>11936</v>
      </c>
      <c r="Q875" s="34">
        <f t="shared" si="1"/>
        <v>25000</v>
      </c>
      <c r="R875" s="427">
        <v>26968.0</v>
      </c>
      <c r="S875" s="129">
        <v>11372.0</v>
      </c>
      <c r="T875" s="377">
        <f t="shared" si="2"/>
        <v>42340</v>
      </c>
      <c r="U875" s="38" t="s">
        <v>11937</v>
      </c>
      <c r="V875" s="39" t="s">
        <v>11938</v>
      </c>
      <c r="W875" s="1093">
        <v>68.0</v>
      </c>
      <c r="X875" s="812">
        <v>0.668</v>
      </c>
      <c r="Y875" s="2001">
        <v>20928.0</v>
      </c>
      <c r="Z875" s="678">
        <v>20570.0</v>
      </c>
      <c r="AA875" s="286" t="s">
        <v>11939</v>
      </c>
      <c r="AB875" s="45" t="s">
        <v>143</v>
      </c>
      <c r="AC875" s="61"/>
      <c r="AD875" s="85"/>
      <c r="AE875" s="85"/>
      <c r="AF875" s="85"/>
      <c r="AG875" s="61"/>
      <c r="AH875" s="61"/>
      <c r="AI875" s="33" t="s">
        <v>223</v>
      </c>
      <c r="AJ875" s="499">
        <v>0.56</v>
      </c>
      <c r="AK875" s="91"/>
      <c r="AL875" s="91"/>
      <c r="AM875" s="91"/>
      <c r="AN875" s="91"/>
      <c r="AO875" s="91"/>
      <c r="AP875" s="91"/>
      <c r="AQ875" s="91"/>
      <c r="AR875" s="91"/>
      <c r="AS875" s="91"/>
      <c r="AT875" s="91"/>
      <c r="AU875" s="92"/>
      <c r="AV875" s="92"/>
      <c r="AW875" s="92"/>
      <c r="AX875" s="92"/>
      <c r="AY875" s="92"/>
      <c r="AZ875" s="92"/>
      <c r="BA875" s="92"/>
      <c r="BB875" s="92"/>
      <c r="BC875" s="92"/>
      <c r="BD875" s="92"/>
      <c r="BE875" s="92"/>
      <c r="BF875" s="92"/>
      <c r="BG875" s="92"/>
      <c r="BH875" s="92"/>
      <c r="BI875" s="92"/>
      <c r="BJ875" s="92"/>
      <c r="BK875" s="92"/>
      <c r="BL875" s="92"/>
      <c r="BM875" s="92"/>
      <c r="BN875" s="92"/>
      <c r="BO875" s="92"/>
      <c r="BP875" s="92"/>
      <c r="BQ875" s="92"/>
      <c r="BR875" s="92"/>
      <c r="BS875" s="92"/>
      <c r="BT875" s="92"/>
      <c r="BU875" s="92"/>
      <c r="BV875" s="92"/>
      <c r="BW875" s="92"/>
      <c r="BX875" s="92"/>
      <c r="BY875" s="92"/>
      <c r="BZ875" s="92"/>
      <c r="CA875" s="92"/>
      <c r="CB875" s="92"/>
      <c r="CC875" s="92"/>
      <c r="CD875" s="92"/>
      <c r="CE875" s="92"/>
      <c r="CF875" s="92"/>
      <c r="CG875" s="92"/>
      <c r="CH875" s="92"/>
      <c r="CI875" s="92"/>
      <c r="CJ875" s="92"/>
      <c r="CK875" s="92"/>
      <c r="CL875" s="92"/>
      <c r="CM875" s="92"/>
      <c r="CN875" s="92"/>
      <c r="CO875" s="92"/>
      <c r="CP875" s="92"/>
      <c r="CQ875" s="92"/>
      <c r="CR875" s="92"/>
      <c r="CS875" s="92"/>
      <c r="CT875" s="92"/>
      <c r="CU875" s="92"/>
      <c r="CV875" s="92"/>
      <c r="CW875" s="92"/>
      <c r="CX875" s="92"/>
      <c r="CY875" s="92"/>
      <c r="CZ875" s="92"/>
      <c r="DA875" s="92"/>
      <c r="DB875" s="92"/>
      <c r="DC875" s="92"/>
      <c r="DD875" s="92"/>
      <c r="DE875" s="92"/>
      <c r="DF875" s="92"/>
      <c r="DG875" s="92"/>
      <c r="DH875" s="92"/>
      <c r="DI875" s="92"/>
      <c r="DJ875" s="92"/>
      <c r="DK875" s="92"/>
      <c r="DL875" s="92"/>
      <c r="DM875" s="92"/>
      <c r="DN875" s="92"/>
      <c r="DO875" s="92"/>
      <c r="DP875" s="92"/>
      <c r="DQ875" s="92"/>
      <c r="DR875" s="92"/>
      <c r="DS875" s="92"/>
      <c r="DT875" s="92"/>
      <c r="DU875" s="92"/>
      <c r="DV875" s="92"/>
      <c r="DW875" s="92"/>
      <c r="DX875" s="58" t="str">
        <f t="shared" si="3"/>
        <v/>
      </c>
      <c r="DY875" s="58" t="str">
        <f t="shared" si="4"/>
        <v>affordable</v>
      </c>
      <c r="DZ875" s="92"/>
      <c r="EA875" s="92"/>
      <c r="EB875" s="59" t="s">
        <v>160</v>
      </c>
    </row>
    <row r="876" ht="12.75" customHeight="1">
      <c r="A876" s="858" t="s">
        <v>11940</v>
      </c>
      <c r="B876" s="31" t="s">
        <v>11941</v>
      </c>
      <c r="C876" s="33" t="s">
        <v>11942</v>
      </c>
      <c r="D876" s="32" t="s">
        <v>11943</v>
      </c>
      <c r="E876" s="32" t="s">
        <v>11944</v>
      </c>
      <c r="F876" s="32" t="s">
        <v>11945</v>
      </c>
      <c r="G876" s="33" t="s">
        <v>525</v>
      </c>
      <c r="H876" s="32"/>
      <c r="I876" s="32" t="s">
        <v>11946</v>
      </c>
      <c r="J876" s="33" t="s">
        <v>141</v>
      </c>
      <c r="K876" s="33" t="s">
        <v>142</v>
      </c>
      <c r="L876" s="32" t="s">
        <v>11947</v>
      </c>
      <c r="M876" s="32" t="s">
        <v>11948</v>
      </c>
      <c r="N876" s="32" t="s">
        <v>11949</v>
      </c>
      <c r="O876" s="32" t="s">
        <v>11950</v>
      </c>
      <c r="P876" s="32" t="s">
        <v>11951</v>
      </c>
      <c r="Q876" s="34">
        <f t="shared" si="1"/>
        <v>30000</v>
      </c>
      <c r="R876" s="311">
        <v>16484.0</v>
      </c>
      <c r="S876" s="63">
        <v>11910.0</v>
      </c>
      <c r="T876" s="1124">
        <f t="shared" si="2"/>
        <v>32394</v>
      </c>
      <c r="U876" s="38" t="s">
        <v>11952</v>
      </c>
      <c r="V876" s="39" t="s">
        <v>11953</v>
      </c>
      <c r="W876" s="32"/>
      <c r="X876" s="83"/>
      <c r="Y876" s="2020">
        <v>5076.0</v>
      </c>
      <c r="Z876" s="1688">
        <v>26780.0</v>
      </c>
      <c r="AA876" s="32"/>
      <c r="AB876" s="45" t="s">
        <v>143</v>
      </c>
      <c r="AC876" s="32"/>
      <c r="AD876" s="85"/>
      <c r="AE876" s="85"/>
      <c r="AF876" s="85"/>
      <c r="AG876" s="32"/>
      <c r="AH876" s="32" t="s">
        <v>11954</v>
      </c>
      <c r="AI876" s="33" t="s">
        <v>223</v>
      </c>
      <c r="AJ876" s="262">
        <v>0.858</v>
      </c>
      <c r="AK876" s="263"/>
      <c r="AL876" s="263"/>
      <c r="AM876" s="263"/>
      <c r="AN876" s="263"/>
      <c r="AO876" s="263"/>
      <c r="AP876" s="263"/>
      <c r="AQ876" s="263"/>
      <c r="AR876" s="263"/>
      <c r="AS876" s="263"/>
      <c r="AT876" s="263"/>
      <c r="AU876" s="166"/>
      <c r="AV876" s="166"/>
      <c r="AW876" s="166"/>
      <c r="AX876" s="166"/>
      <c r="AY876" s="166"/>
      <c r="AZ876" s="166"/>
      <c r="BA876" s="166"/>
      <c r="BB876" s="166"/>
      <c r="BC876" s="166"/>
      <c r="BD876" s="166"/>
      <c r="BE876" s="166"/>
      <c r="BF876" s="166"/>
      <c r="BG876" s="166"/>
      <c r="BH876" s="166"/>
      <c r="BI876" s="166"/>
      <c r="BJ876" s="166"/>
      <c r="BK876" s="166"/>
      <c r="BL876" s="166"/>
      <c r="BM876" s="166"/>
      <c r="BN876" s="166"/>
      <c r="BO876" s="166"/>
      <c r="BP876" s="166"/>
      <c r="BQ876" s="166"/>
      <c r="BR876" s="166"/>
      <c r="BS876" s="166"/>
      <c r="BT876" s="166"/>
      <c r="BU876" s="166"/>
      <c r="BV876" s="166"/>
      <c r="BW876" s="166"/>
      <c r="BX876" s="166"/>
      <c r="BY876" s="166"/>
      <c r="BZ876" s="166"/>
      <c r="CA876" s="166"/>
      <c r="CB876" s="166"/>
      <c r="CC876" s="166"/>
      <c r="CD876" s="166"/>
      <c r="CE876" s="166"/>
      <c r="CF876" s="166"/>
      <c r="CG876" s="166"/>
      <c r="CH876" s="166"/>
      <c r="CI876" s="166"/>
      <c r="CJ876" s="166"/>
      <c r="CK876" s="166"/>
      <c r="CL876" s="166"/>
      <c r="CM876" s="166"/>
      <c r="CN876" s="166"/>
      <c r="CO876" s="166"/>
      <c r="CP876" s="166"/>
      <c r="CQ876" s="166"/>
      <c r="CR876" s="166"/>
      <c r="CS876" s="166"/>
      <c r="CT876" s="166"/>
      <c r="CU876" s="166"/>
      <c r="CV876" s="166"/>
      <c r="CW876" s="166"/>
      <c r="CX876" s="166"/>
      <c r="CY876" s="166"/>
      <c r="CZ876" s="166"/>
      <c r="DA876" s="166"/>
      <c r="DB876" s="166"/>
      <c r="DC876" s="166"/>
      <c r="DD876" s="166"/>
      <c r="DE876" s="166"/>
      <c r="DF876" s="166"/>
      <c r="DG876" s="166"/>
      <c r="DH876" s="166"/>
      <c r="DI876" s="166"/>
      <c r="DJ876" s="166"/>
      <c r="DK876" s="166"/>
      <c r="DL876" s="166"/>
      <c r="DM876" s="166"/>
      <c r="DN876" s="166"/>
      <c r="DO876" s="166"/>
      <c r="DP876" s="166"/>
      <c r="DQ876" s="166"/>
      <c r="DR876" s="166"/>
      <c r="DS876" s="166"/>
      <c r="DT876" s="166"/>
      <c r="DU876" s="166"/>
      <c r="DV876" s="166"/>
      <c r="DW876" s="166"/>
      <c r="DX876" s="58" t="str">
        <f t="shared" si="3"/>
        <v/>
      </c>
      <c r="DY876" s="58" t="str">
        <f t="shared" si="4"/>
        <v>affordable</v>
      </c>
      <c r="DZ876" s="166"/>
      <c r="EA876" s="166"/>
      <c r="EB876" s="59" t="s">
        <v>160</v>
      </c>
    </row>
    <row r="877" ht="12.75" customHeight="1">
      <c r="A877" s="60" t="s">
        <v>11955</v>
      </c>
      <c r="B877" s="31" t="s">
        <v>11956</v>
      </c>
      <c r="C877" s="61" t="s">
        <v>11957</v>
      </c>
      <c r="D877" s="61" t="s">
        <v>11958</v>
      </c>
      <c r="E877" s="61" t="s">
        <v>11959</v>
      </c>
      <c r="F877" s="32" t="s">
        <v>11960</v>
      </c>
      <c r="G877" s="33" t="s">
        <v>525</v>
      </c>
      <c r="H877" s="32"/>
      <c r="I877" s="32" t="s">
        <v>11961</v>
      </c>
      <c r="J877" s="33" t="s">
        <v>326</v>
      </c>
      <c r="K877" s="33" t="s">
        <v>142</v>
      </c>
      <c r="L877" s="32" t="s">
        <v>11962</v>
      </c>
      <c r="M877" s="32" t="s">
        <v>11963</v>
      </c>
      <c r="N877" s="32" t="s">
        <v>11964</v>
      </c>
      <c r="O877" s="32" t="s">
        <v>11965</v>
      </c>
      <c r="P877" s="32" t="s">
        <v>11966</v>
      </c>
      <c r="Q877" s="34">
        <f t="shared" si="1"/>
        <v>40000</v>
      </c>
      <c r="R877" s="1629">
        <v>28764.0</v>
      </c>
      <c r="S877" s="80">
        <v>14120.0</v>
      </c>
      <c r="T877" s="435">
        <f t="shared" si="2"/>
        <v>46884</v>
      </c>
      <c r="U877" s="38" t="s">
        <v>11967</v>
      </c>
      <c r="V877" s="39" t="s">
        <v>11968</v>
      </c>
      <c r="W877" s="40">
        <v>113.0</v>
      </c>
      <c r="X877" s="1053">
        <v>0.197</v>
      </c>
      <c r="Y877" s="2560">
        <v>8016.0</v>
      </c>
      <c r="Z877" s="745">
        <v>37588.0</v>
      </c>
      <c r="AA877" s="1337" t="s">
        <v>11969</v>
      </c>
      <c r="AB877" s="45" t="s">
        <v>143</v>
      </c>
      <c r="AC877" s="375">
        <v>15000.0</v>
      </c>
      <c r="AD877" s="87" t="s">
        <v>11970</v>
      </c>
      <c r="AE877" s="376" t="s">
        <v>11971</v>
      </c>
      <c r="AF877" s="87" t="s">
        <v>11972</v>
      </c>
      <c r="AG877" s="63">
        <v>13764.0</v>
      </c>
      <c r="AH877" s="2039">
        <v>31884.0</v>
      </c>
      <c r="AI877" s="32" t="s">
        <v>11973</v>
      </c>
      <c r="AJ877" s="262">
        <v>0.771</v>
      </c>
      <c r="AK877" s="263"/>
      <c r="AL877" s="263"/>
      <c r="AM877" s="263"/>
      <c r="AN877" s="263"/>
      <c r="AO877" s="263"/>
      <c r="AP877" s="263"/>
      <c r="AQ877" s="263"/>
      <c r="AR877" s="263"/>
      <c r="AS877" s="263"/>
      <c r="AT877" s="263"/>
      <c r="AU877" s="166"/>
      <c r="AV877" s="166"/>
      <c r="AW877" s="166"/>
      <c r="AX877" s="166"/>
      <c r="AY877" s="166"/>
      <c r="AZ877" s="166"/>
      <c r="BA877" s="166"/>
      <c r="BB877" s="166"/>
      <c r="BC877" s="166"/>
      <c r="BD877" s="166"/>
      <c r="BE877" s="166"/>
      <c r="BF877" s="166"/>
      <c r="BG877" s="166"/>
      <c r="BH877" s="166"/>
      <c r="BI877" s="166"/>
      <c r="BJ877" s="166"/>
      <c r="BK877" s="166"/>
      <c r="BL877" s="166"/>
      <c r="BM877" s="166"/>
      <c r="BN877" s="166"/>
      <c r="BO877" s="166"/>
      <c r="BP877" s="166"/>
      <c r="BQ877" s="166"/>
      <c r="BR877" s="166"/>
      <c r="BS877" s="166"/>
      <c r="BT877" s="166"/>
      <c r="BU877" s="166"/>
      <c r="BV877" s="166"/>
      <c r="BW877" s="166"/>
      <c r="BX877" s="166"/>
      <c r="BY877" s="166"/>
      <c r="BZ877" s="166"/>
      <c r="CA877" s="166"/>
      <c r="CB877" s="166"/>
      <c r="CC877" s="166"/>
      <c r="CD877" s="166"/>
      <c r="CE877" s="166"/>
      <c r="CF877" s="166"/>
      <c r="CG877" s="166"/>
      <c r="CH877" s="166"/>
      <c r="CI877" s="166"/>
      <c r="CJ877" s="166"/>
      <c r="CK877" s="166"/>
      <c r="CL877" s="166"/>
      <c r="CM877" s="166"/>
      <c r="CN877" s="166"/>
      <c r="CO877" s="166"/>
      <c r="CP877" s="166"/>
      <c r="CQ877" s="166"/>
      <c r="CR877" s="166"/>
      <c r="CS877" s="166"/>
      <c r="CT877" s="166"/>
      <c r="CU877" s="166"/>
      <c r="CV877" s="166"/>
      <c r="CW877" s="166"/>
      <c r="CX877" s="166"/>
      <c r="CY877" s="166"/>
      <c r="CZ877" s="166"/>
      <c r="DA877" s="166"/>
      <c r="DB877" s="166"/>
      <c r="DC877" s="166"/>
      <c r="DD877" s="166"/>
      <c r="DE877" s="166"/>
      <c r="DF877" s="166"/>
      <c r="DG877" s="166"/>
      <c r="DH877" s="166"/>
      <c r="DI877" s="166"/>
      <c r="DJ877" s="166"/>
      <c r="DK877" s="166"/>
      <c r="DL877" s="166"/>
      <c r="DM877" s="166"/>
      <c r="DN877" s="166"/>
      <c r="DO877" s="166"/>
      <c r="DP877" s="166"/>
      <c r="DQ877" s="166"/>
      <c r="DR877" s="166"/>
      <c r="DS877" s="166"/>
      <c r="DT877" s="166"/>
      <c r="DU877" s="166"/>
      <c r="DV877" s="166"/>
      <c r="DW877" s="166"/>
      <c r="DX877" s="58" t="str">
        <f t="shared" si="3"/>
        <v/>
      </c>
      <c r="DY877" s="58" t="str">
        <f t="shared" si="4"/>
        <v/>
      </c>
      <c r="DZ877" s="166"/>
      <c r="EA877" s="166"/>
      <c r="EB877" s="59" t="s">
        <v>160</v>
      </c>
    </row>
    <row r="878" ht="12.75" customHeight="1">
      <c r="A878" s="30" t="s">
        <v>11974</v>
      </c>
      <c r="B878" s="31" t="s">
        <v>11975</v>
      </c>
      <c r="C878" s="32" t="s">
        <v>11976</v>
      </c>
      <c r="D878" s="32" t="s">
        <v>11977</v>
      </c>
      <c r="E878" s="32" t="s">
        <v>11978</v>
      </c>
      <c r="F878" s="32" t="s">
        <v>11979</v>
      </c>
      <c r="G878" s="32" t="s">
        <v>11980</v>
      </c>
      <c r="H878" s="32"/>
      <c r="I878" s="32" t="s">
        <v>11981</v>
      </c>
      <c r="J878" s="33" t="s">
        <v>326</v>
      </c>
      <c r="K878" s="33" t="s">
        <v>142</v>
      </c>
      <c r="L878" s="32" t="s">
        <v>11982</v>
      </c>
      <c r="M878" s="32" t="s">
        <v>11983</v>
      </c>
      <c r="N878" s="32" t="s">
        <v>11984</v>
      </c>
      <c r="O878" s="32" t="s">
        <v>11985</v>
      </c>
      <c r="P878" s="32" t="s">
        <v>11986</v>
      </c>
      <c r="Q878" s="34">
        <f t="shared" si="1"/>
        <v>35000</v>
      </c>
      <c r="R878" s="279">
        <v>26098.0</v>
      </c>
      <c r="S878" s="539">
        <v>12072.0</v>
      </c>
      <c r="T878" s="370">
        <f t="shared" si="2"/>
        <v>42170</v>
      </c>
      <c r="U878" s="38" t="s">
        <v>11987</v>
      </c>
      <c r="V878" s="39" t="s">
        <v>11988</v>
      </c>
      <c r="W878" s="282">
        <v>159.0</v>
      </c>
      <c r="X878" s="41">
        <v>0.39</v>
      </c>
      <c r="Y878" s="1230">
        <v>12067.0</v>
      </c>
      <c r="Z878" s="111">
        <v>30104.0</v>
      </c>
      <c r="AA878" s="1096" t="s">
        <v>11989</v>
      </c>
      <c r="AB878" s="45" t="s">
        <v>143</v>
      </c>
      <c r="AC878" s="32" t="s">
        <v>11990</v>
      </c>
      <c r="AD878" s="85" t="s">
        <v>11991</v>
      </c>
      <c r="AE878" s="297" t="s">
        <v>11992</v>
      </c>
      <c r="AF878" s="85" t="s">
        <v>11993</v>
      </c>
      <c r="AG878" s="32"/>
      <c r="AH878" s="32"/>
      <c r="AI878" s="32" t="s">
        <v>11994</v>
      </c>
      <c r="AJ878" s="262">
        <v>0.858</v>
      </c>
      <c r="AK878" s="263"/>
      <c r="AL878" s="263"/>
      <c r="AM878" s="263"/>
      <c r="AN878" s="263"/>
      <c r="AO878" s="263"/>
      <c r="AP878" s="263"/>
      <c r="AQ878" s="263"/>
      <c r="AR878" s="263"/>
      <c r="AS878" s="263"/>
      <c r="AT878" s="263"/>
      <c r="AU878" s="166"/>
      <c r="AV878" s="166"/>
      <c r="AW878" s="166"/>
      <c r="AX878" s="166"/>
      <c r="AY878" s="166"/>
      <c r="AZ878" s="166"/>
      <c r="BA878" s="166"/>
      <c r="BB878" s="166"/>
      <c r="BC878" s="166"/>
      <c r="BD878" s="166"/>
      <c r="BE878" s="166"/>
      <c r="BF878" s="166"/>
      <c r="BG878" s="166"/>
      <c r="BH878" s="166"/>
      <c r="BI878" s="166"/>
      <c r="BJ878" s="166"/>
      <c r="BK878" s="166"/>
      <c r="BL878" s="166"/>
      <c r="BM878" s="166"/>
      <c r="BN878" s="166"/>
      <c r="BO878" s="166"/>
      <c r="BP878" s="166"/>
      <c r="BQ878" s="166"/>
      <c r="BR878" s="166"/>
      <c r="BS878" s="166"/>
      <c r="BT878" s="166"/>
      <c r="BU878" s="166"/>
      <c r="BV878" s="166"/>
      <c r="BW878" s="166"/>
      <c r="BX878" s="166"/>
      <c r="BY878" s="166"/>
      <c r="BZ878" s="166"/>
      <c r="CA878" s="166"/>
      <c r="CB878" s="166"/>
      <c r="CC878" s="166"/>
      <c r="CD878" s="166"/>
      <c r="CE878" s="166"/>
      <c r="CF878" s="166"/>
      <c r="CG878" s="166"/>
      <c r="CH878" s="166"/>
      <c r="CI878" s="166"/>
      <c r="CJ878" s="166"/>
      <c r="CK878" s="166"/>
      <c r="CL878" s="166"/>
      <c r="CM878" s="166"/>
      <c r="CN878" s="166"/>
      <c r="CO878" s="166"/>
      <c r="CP878" s="166"/>
      <c r="CQ878" s="166"/>
      <c r="CR878" s="166"/>
      <c r="CS878" s="166"/>
      <c r="CT878" s="166"/>
      <c r="CU878" s="166"/>
      <c r="CV878" s="166"/>
      <c r="CW878" s="166"/>
      <c r="CX878" s="166"/>
      <c r="CY878" s="166"/>
      <c r="CZ878" s="166"/>
      <c r="DA878" s="166"/>
      <c r="DB878" s="166"/>
      <c r="DC878" s="166"/>
      <c r="DD878" s="166"/>
      <c r="DE878" s="166"/>
      <c r="DF878" s="166"/>
      <c r="DG878" s="166"/>
      <c r="DH878" s="166"/>
      <c r="DI878" s="166"/>
      <c r="DJ878" s="166"/>
      <c r="DK878" s="166"/>
      <c r="DL878" s="166"/>
      <c r="DM878" s="166"/>
      <c r="DN878" s="166"/>
      <c r="DO878" s="166"/>
      <c r="DP878" s="166"/>
      <c r="DQ878" s="166"/>
      <c r="DR878" s="166"/>
      <c r="DS878" s="166"/>
      <c r="DT878" s="166"/>
      <c r="DU878" s="166"/>
      <c r="DV878" s="166"/>
      <c r="DW878" s="166"/>
      <c r="DX878" s="58" t="str">
        <f t="shared" si="3"/>
        <v/>
      </c>
      <c r="DY878" s="58" t="str">
        <f t="shared" si="4"/>
        <v/>
      </c>
      <c r="DZ878" s="166"/>
      <c r="EA878" s="166"/>
      <c r="EB878" s="59" t="s">
        <v>160</v>
      </c>
    </row>
    <row r="879" ht="12.75" customHeight="1">
      <c r="A879" s="30" t="s">
        <v>11995</v>
      </c>
      <c r="B879" s="324"/>
      <c r="C879" s="32" t="s">
        <v>11996</v>
      </c>
      <c r="D879" s="32" t="s">
        <v>11997</v>
      </c>
      <c r="E879" s="32" t="s">
        <v>11998</v>
      </c>
      <c r="F879" s="32" t="s">
        <v>324</v>
      </c>
      <c r="G879" s="32" t="s">
        <v>796</v>
      </c>
      <c r="H879" s="32"/>
      <c r="I879" s="32" t="s">
        <v>11999</v>
      </c>
      <c r="J879" s="33" t="s">
        <v>326</v>
      </c>
      <c r="K879" s="33" t="s">
        <v>142</v>
      </c>
      <c r="L879" s="32" t="s">
        <v>143</v>
      </c>
      <c r="M879" s="32" t="s">
        <v>745</v>
      </c>
      <c r="N879" s="32" t="s">
        <v>12000</v>
      </c>
      <c r="O879" s="32" t="s">
        <v>146</v>
      </c>
      <c r="P879" s="32" t="s">
        <v>147</v>
      </c>
      <c r="Q879" s="34">
        <f t="shared" si="1"/>
        <v>35000</v>
      </c>
      <c r="R879" s="380">
        <v>27720.0</v>
      </c>
      <c r="S879" s="261">
        <v>14496.0</v>
      </c>
      <c r="T879" s="881">
        <f t="shared" si="2"/>
        <v>46216</v>
      </c>
      <c r="U879" s="32"/>
      <c r="V879" s="39" t="s">
        <v>149</v>
      </c>
      <c r="W879" s="1176">
        <v>93.0</v>
      </c>
      <c r="X879" s="2198">
        <v>0.58</v>
      </c>
      <c r="Y879" s="1237">
        <v>11821.0</v>
      </c>
      <c r="Z879" s="143">
        <v>31829.0</v>
      </c>
      <c r="AA879" s="144" t="s">
        <v>3904</v>
      </c>
      <c r="AB879" s="45" t="s">
        <v>143</v>
      </c>
      <c r="AC879" s="1230">
        <v>8000.0</v>
      </c>
      <c r="AD879" s="47" t="s">
        <v>423</v>
      </c>
      <c r="AE879" s="1070" t="s">
        <v>12001</v>
      </c>
      <c r="AF879" s="102" t="s">
        <v>12002</v>
      </c>
      <c r="AG879" s="1734">
        <v>19720.0</v>
      </c>
      <c r="AH879" s="1131">
        <v>38216.0</v>
      </c>
      <c r="AI879" s="32" t="s">
        <v>12003</v>
      </c>
      <c r="AJ879" s="1163">
        <v>0.85</v>
      </c>
      <c r="AK879" s="32"/>
      <c r="AL879" s="808">
        <v>0.4</v>
      </c>
      <c r="AM879" s="61" t="s">
        <v>156</v>
      </c>
      <c r="AN879" s="61" t="s">
        <v>156</v>
      </c>
      <c r="AO879" s="32" t="s">
        <v>156</v>
      </c>
      <c r="AP879" s="32"/>
      <c r="AQ879" s="1163">
        <v>0.85</v>
      </c>
      <c r="AR879" s="33"/>
      <c r="AS879" s="55" t="s">
        <v>157</v>
      </c>
      <c r="AT879" s="32"/>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c r="CJ879" s="56"/>
      <c r="CK879" s="56"/>
      <c r="CL879" s="56"/>
      <c r="CM879" s="56"/>
      <c r="CN879" s="56"/>
      <c r="CO879" s="56"/>
      <c r="CP879" s="56"/>
      <c r="CQ879" s="56"/>
      <c r="CR879" s="56"/>
      <c r="CS879" s="56"/>
      <c r="CT879" s="56"/>
      <c r="CU879" s="56"/>
      <c r="CV879" s="56"/>
      <c r="CW879" s="56"/>
      <c r="CX879" s="56"/>
      <c r="CY879" s="56"/>
      <c r="CZ879" s="56"/>
      <c r="DA879" s="56"/>
      <c r="DB879" s="56"/>
      <c r="DC879" s="56"/>
      <c r="DD879" s="56"/>
      <c r="DE879" s="56"/>
      <c r="DF879" s="56"/>
      <c r="DG879" s="56"/>
      <c r="DH879" s="56"/>
      <c r="DI879" s="56"/>
      <c r="DJ879" s="56"/>
      <c r="DK879" s="56"/>
      <c r="DL879" s="56"/>
      <c r="DM879" s="56"/>
      <c r="DN879" s="56"/>
      <c r="DO879" s="56"/>
      <c r="DP879" s="56"/>
      <c r="DQ879" s="56"/>
      <c r="DR879" s="56"/>
      <c r="DS879" s="56"/>
      <c r="DT879" s="56"/>
      <c r="DU879" s="56"/>
      <c r="DV879" s="56"/>
      <c r="DW879" s="58" t="s">
        <v>159</v>
      </c>
      <c r="DX879" s="58" t="str">
        <f t="shared" si="3"/>
        <v/>
      </c>
      <c r="DY879" s="58" t="str">
        <f t="shared" si="4"/>
        <v/>
      </c>
      <c r="DZ879" s="58"/>
      <c r="EA879" s="58"/>
      <c r="EB879" s="59" t="s">
        <v>160</v>
      </c>
    </row>
    <row r="880" ht="12.75" customHeight="1">
      <c r="A880" s="60" t="s">
        <v>12004</v>
      </c>
      <c r="B880" s="31" t="s">
        <v>12005</v>
      </c>
      <c r="C880" s="61" t="s">
        <v>12006</v>
      </c>
      <c r="D880" s="61" t="s">
        <v>12007</v>
      </c>
      <c r="E880" s="61" t="s">
        <v>12008</v>
      </c>
      <c r="F880" s="32" t="s">
        <v>12009</v>
      </c>
      <c r="G880" s="32" t="s">
        <v>12010</v>
      </c>
      <c r="H880" s="32"/>
      <c r="I880" s="32" t="s">
        <v>12011</v>
      </c>
      <c r="J880" s="33" t="s">
        <v>326</v>
      </c>
      <c r="K880" s="33" t="s">
        <v>142</v>
      </c>
      <c r="L880" s="32" t="s">
        <v>12012</v>
      </c>
      <c r="M880" s="32" t="s">
        <v>12013</v>
      </c>
      <c r="N880" s="32" t="s">
        <v>12014</v>
      </c>
      <c r="O880" s="32" t="s">
        <v>12015</v>
      </c>
      <c r="P880" s="32" t="s">
        <v>12016</v>
      </c>
      <c r="Q880" s="34">
        <f t="shared" si="1"/>
        <v>35000</v>
      </c>
      <c r="R880" s="989">
        <v>27720.0</v>
      </c>
      <c r="S880" s="1629">
        <v>14496.0</v>
      </c>
      <c r="T880" s="1629">
        <f t="shared" si="2"/>
        <v>46216</v>
      </c>
      <c r="U880" s="38" t="s">
        <v>12017</v>
      </c>
      <c r="V880" s="39" t="s">
        <v>12018</v>
      </c>
      <c r="W880" s="1626">
        <v>93.0</v>
      </c>
      <c r="X880" s="414">
        <v>0.575</v>
      </c>
      <c r="Y880" s="1237">
        <v>11821.0</v>
      </c>
      <c r="Z880" s="294">
        <v>31829.0</v>
      </c>
      <c r="AA880" s="144" t="s">
        <v>12019</v>
      </c>
      <c r="AB880" s="45" t="s">
        <v>143</v>
      </c>
      <c r="AC880" s="1237">
        <v>8000.0</v>
      </c>
      <c r="AD880" s="87" t="s">
        <v>423</v>
      </c>
      <c r="AE880" s="376" t="s">
        <v>12001</v>
      </c>
      <c r="AF880" s="85" t="s">
        <v>12002</v>
      </c>
      <c r="AG880" s="881">
        <v>19720.0</v>
      </c>
      <c r="AH880" s="138">
        <v>38216.0</v>
      </c>
      <c r="AI880" s="32" t="s">
        <v>12020</v>
      </c>
      <c r="AJ880" s="119">
        <v>0.85</v>
      </c>
      <c r="AK880" s="91"/>
      <c r="AL880" s="91"/>
      <c r="AM880" s="91"/>
      <c r="AN880" s="91"/>
      <c r="AO880" s="91"/>
      <c r="AP880" s="91"/>
      <c r="AQ880" s="91"/>
      <c r="AR880" s="91"/>
      <c r="AS880" s="91"/>
      <c r="AT880" s="91"/>
      <c r="AU880" s="92"/>
      <c r="AV880" s="92"/>
      <c r="AW880" s="92"/>
      <c r="AX880" s="92"/>
      <c r="AY880" s="92"/>
      <c r="AZ880" s="92"/>
      <c r="BA880" s="92"/>
      <c r="BB880" s="92"/>
      <c r="BC880" s="92"/>
      <c r="BD880" s="92"/>
      <c r="BE880" s="92"/>
      <c r="BF880" s="92"/>
      <c r="BG880" s="92"/>
      <c r="BH880" s="92"/>
      <c r="BI880" s="92"/>
      <c r="BJ880" s="92"/>
      <c r="BK880" s="92"/>
      <c r="BL880" s="92"/>
      <c r="BM880" s="92"/>
      <c r="BN880" s="92"/>
      <c r="BO880" s="92"/>
      <c r="BP880" s="92"/>
      <c r="BQ880" s="92"/>
      <c r="BR880" s="92"/>
      <c r="BS880" s="92"/>
      <c r="BT880" s="92"/>
      <c r="BU880" s="92"/>
      <c r="BV880" s="92"/>
      <c r="BW880" s="92"/>
      <c r="BX880" s="92"/>
      <c r="BY880" s="92"/>
      <c r="BZ880" s="92"/>
      <c r="CA880" s="92"/>
      <c r="CB880" s="92"/>
      <c r="CC880" s="92"/>
      <c r="CD880" s="92"/>
      <c r="CE880" s="92"/>
      <c r="CF880" s="92"/>
      <c r="CG880" s="92"/>
      <c r="CH880" s="92"/>
      <c r="CI880" s="92"/>
      <c r="CJ880" s="92"/>
      <c r="CK880" s="92"/>
      <c r="CL880" s="92"/>
      <c r="CM880" s="92"/>
      <c r="CN880" s="92"/>
      <c r="CO880" s="92"/>
      <c r="CP880" s="92"/>
      <c r="CQ880" s="92"/>
      <c r="CR880" s="92"/>
      <c r="CS880" s="92"/>
      <c r="CT880" s="92"/>
      <c r="CU880" s="92"/>
      <c r="CV880" s="92"/>
      <c r="CW880" s="92"/>
      <c r="CX880" s="92"/>
      <c r="CY880" s="92"/>
      <c r="CZ880" s="92"/>
      <c r="DA880" s="92"/>
      <c r="DB880" s="92"/>
      <c r="DC880" s="92"/>
      <c r="DD880" s="92"/>
      <c r="DE880" s="92"/>
      <c r="DF880" s="92"/>
      <c r="DG880" s="92"/>
      <c r="DH880" s="92"/>
      <c r="DI880" s="92"/>
      <c r="DJ880" s="92"/>
      <c r="DK880" s="92"/>
      <c r="DL880" s="92"/>
      <c r="DM880" s="92"/>
      <c r="DN880" s="92"/>
      <c r="DO880" s="92"/>
      <c r="DP880" s="92"/>
      <c r="DQ880" s="92"/>
      <c r="DR880" s="92"/>
      <c r="DS880" s="92"/>
      <c r="DT880" s="92"/>
      <c r="DU880" s="92"/>
      <c r="DV880" s="92"/>
      <c r="DW880" s="92"/>
      <c r="DX880" s="58" t="str">
        <f t="shared" si="3"/>
        <v/>
      </c>
      <c r="DY880" s="58" t="str">
        <f t="shared" si="4"/>
        <v/>
      </c>
      <c r="DZ880" s="92"/>
      <c r="EA880" s="92"/>
      <c r="EB880" s="59" t="s">
        <v>160</v>
      </c>
    </row>
    <row r="881" ht="12.75" customHeight="1">
      <c r="A881" s="60" t="s">
        <v>12021</v>
      </c>
      <c r="B881" s="324"/>
      <c r="C881" s="61" t="s">
        <v>12022</v>
      </c>
      <c r="D881" s="61" t="s">
        <v>1942</v>
      </c>
      <c r="E881" s="61" t="s">
        <v>1943</v>
      </c>
      <c r="F881" s="32" t="s">
        <v>137</v>
      </c>
      <c r="G881" s="33" t="s">
        <v>285</v>
      </c>
      <c r="H881" s="32"/>
      <c r="I881" s="32" t="s">
        <v>1870</v>
      </c>
      <c r="J881" s="33" t="s">
        <v>141</v>
      </c>
      <c r="K881" s="33" t="s">
        <v>142</v>
      </c>
      <c r="L881" s="32" t="s">
        <v>143</v>
      </c>
      <c r="M881" s="32" t="s">
        <v>144</v>
      </c>
      <c r="N881" s="32" t="s">
        <v>12023</v>
      </c>
      <c r="O881" s="32" t="s">
        <v>146</v>
      </c>
      <c r="P881" s="32" t="s">
        <v>147</v>
      </c>
      <c r="Q881" s="34" t="str">
        <f t="shared" si="1"/>
        <v/>
      </c>
      <c r="R881" s="241">
        <v>44210.0</v>
      </c>
      <c r="S881" s="950">
        <v>18000.0</v>
      </c>
      <c r="T881" s="371">
        <f t="shared" si="2"/>
        <v>66210</v>
      </c>
      <c r="U881" s="32"/>
      <c r="V881" s="39" t="s">
        <v>149</v>
      </c>
      <c r="W881" s="2083">
        <v>8.0</v>
      </c>
      <c r="X881" s="2021">
        <v>0.52</v>
      </c>
      <c r="Y881" s="2182">
        <v>15352.0</v>
      </c>
      <c r="Z881" s="61"/>
      <c r="AA881" s="32" t="s">
        <v>2099</v>
      </c>
      <c r="AB881" s="45" t="s">
        <v>143</v>
      </c>
      <c r="AC881" s="433">
        <v>20000.0</v>
      </c>
      <c r="AD881" s="47" t="s">
        <v>423</v>
      </c>
      <c r="AE881" s="434" t="s">
        <v>12024</v>
      </c>
      <c r="AF881" s="47" t="s">
        <v>12025</v>
      </c>
      <c r="AG881" s="466">
        <v>24210.0</v>
      </c>
      <c r="AH881" s="881">
        <v>46210.0</v>
      </c>
      <c r="AI881" s="32" t="s">
        <v>12026</v>
      </c>
      <c r="AJ881" s="2259">
        <v>0.92</v>
      </c>
      <c r="AK881" s="61"/>
      <c r="AL881" s="2149">
        <v>0.13</v>
      </c>
      <c r="AM881" s="61" t="s">
        <v>156</v>
      </c>
      <c r="AN881" s="61" t="s">
        <v>156</v>
      </c>
      <c r="AO881" s="61" t="s">
        <v>156</v>
      </c>
      <c r="AP881" s="61"/>
      <c r="AQ881" s="682">
        <v>0.93</v>
      </c>
      <c r="AR881" s="33"/>
      <c r="AS881" s="55" t="s">
        <v>157</v>
      </c>
      <c r="AT881" s="61"/>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c r="CJ881" s="56"/>
      <c r="CK881" s="56"/>
      <c r="CL881" s="56"/>
      <c r="CM881" s="56"/>
      <c r="CN881" s="56"/>
      <c r="CO881" s="56"/>
      <c r="CP881" s="56"/>
      <c r="CQ881" s="56"/>
      <c r="CR881" s="56"/>
      <c r="CS881" s="56"/>
      <c r="CT881" s="56"/>
      <c r="CU881" s="56"/>
      <c r="CV881" s="56"/>
      <c r="CW881" s="56"/>
      <c r="CX881" s="56"/>
      <c r="CY881" s="56"/>
      <c r="CZ881" s="56"/>
      <c r="DA881" s="56"/>
      <c r="DB881" s="56"/>
      <c r="DC881" s="56"/>
      <c r="DD881" s="56"/>
      <c r="DE881" s="56"/>
      <c r="DF881" s="56"/>
      <c r="DG881" s="56"/>
      <c r="DH881" s="56"/>
      <c r="DI881" s="56"/>
      <c r="DJ881" s="56"/>
      <c r="DK881" s="56"/>
      <c r="DL881" s="56"/>
      <c r="DM881" s="56"/>
      <c r="DN881" s="56"/>
      <c r="DO881" s="56"/>
      <c r="DP881" s="56"/>
      <c r="DQ881" s="56"/>
      <c r="DR881" s="56"/>
      <c r="DS881" s="56"/>
      <c r="DT881" s="56"/>
      <c r="DU881" s="56"/>
      <c r="DV881" s="56"/>
      <c r="DW881" s="58" t="s">
        <v>159</v>
      </c>
      <c r="DX881" s="58" t="str">
        <f t="shared" si="3"/>
        <v/>
      </c>
      <c r="DY881" s="58" t="str">
        <f t="shared" si="4"/>
        <v/>
      </c>
      <c r="DZ881" s="58"/>
      <c r="EA881" s="58"/>
      <c r="EB881" s="59" t="s">
        <v>160</v>
      </c>
    </row>
    <row r="882" ht="12.75" customHeight="1">
      <c r="A882" s="30" t="s">
        <v>12027</v>
      </c>
      <c r="B882" s="31" t="s">
        <v>12028</v>
      </c>
      <c r="C882" s="32" t="s">
        <v>12029</v>
      </c>
      <c r="D882" s="32" t="s">
        <v>12030</v>
      </c>
      <c r="E882" s="32" t="s">
        <v>12031</v>
      </c>
      <c r="F882" s="32" t="s">
        <v>12032</v>
      </c>
      <c r="G882" s="33" t="s">
        <v>285</v>
      </c>
      <c r="H882" s="32"/>
      <c r="I882" s="32" t="s">
        <v>12033</v>
      </c>
      <c r="J882" s="33" t="s">
        <v>141</v>
      </c>
      <c r="K882" s="33" t="s">
        <v>142</v>
      </c>
      <c r="L882" s="32" t="s">
        <v>12034</v>
      </c>
      <c r="M882" s="32" t="s">
        <v>12035</v>
      </c>
      <c r="N882" s="32" t="s">
        <v>12036</v>
      </c>
      <c r="O882" s="32" t="s">
        <v>12037</v>
      </c>
      <c r="P882" s="32" t="s">
        <v>12038</v>
      </c>
      <c r="Q882" s="34" t="str">
        <f t="shared" si="1"/>
        <v/>
      </c>
      <c r="R882" s="1234">
        <v>44210.0</v>
      </c>
      <c r="S882" s="859">
        <v>18000.0</v>
      </c>
      <c r="T882" s="389">
        <f t="shared" si="2"/>
        <v>66210</v>
      </c>
      <c r="U882" s="38" t="s">
        <v>12039</v>
      </c>
      <c r="V882" s="39" t="s">
        <v>12040</v>
      </c>
      <c r="W882" s="2087">
        <v>8.0</v>
      </c>
      <c r="X882" s="1706">
        <v>0.518</v>
      </c>
      <c r="Y882" s="2182">
        <v>15352.0</v>
      </c>
      <c r="Z882" s="32"/>
      <c r="AA882" s="32" t="s">
        <v>12041</v>
      </c>
      <c r="AB882" s="45" t="s">
        <v>143</v>
      </c>
      <c r="AC882" s="142">
        <v>20000.0</v>
      </c>
      <c r="AD882" s="87" t="s">
        <v>423</v>
      </c>
      <c r="AE882" s="297" t="s">
        <v>12024</v>
      </c>
      <c r="AF882" s="87" t="s">
        <v>12025</v>
      </c>
      <c r="AG882" s="1540">
        <v>24210.0</v>
      </c>
      <c r="AH882" s="1629">
        <v>46210.0</v>
      </c>
      <c r="AI882" s="32" t="s">
        <v>12042</v>
      </c>
      <c r="AJ882" s="119">
        <v>0.92</v>
      </c>
      <c r="AK882" s="91"/>
      <c r="AL882" s="91"/>
      <c r="AM882" s="91"/>
      <c r="AN882" s="91"/>
      <c r="AO882" s="91"/>
      <c r="AP882" s="91"/>
      <c r="AQ882" s="91"/>
      <c r="AR882" s="91"/>
      <c r="AS882" s="91"/>
      <c r="AT882" s="91"/>
      <c r="AU882" s="92"/>
      <c r="AV882" s="92"/>
      <c r="AW882" s="92"/>
      <c r="AX882" s="92"/>
      <c r="AY882" s="92"/>
      <c r="AZ882" s="92"/>
      <c r="BA882" s="92"/>
      <c r="BB882" s="92"/>
      <c r="BC882" s="92"/>
      <c r="BD882" s="92"/>
      <c r="BE882" s="92"/>
      <c r="BF882" s="92"/>
      <c r="BG882" s="92"/>
      <c r="BH882" s="92"/>
      <c r="BI882" s="92"/>
      <c r="BJ882" s="92"/>
      <c r="BK882" s="92"/>
      <c r="BL882" s="92"/>
      <c r="BM882" s="92"/>
      <c r="BN882" s="92"/>
      <c r="BO882" s="92"/>
      <c r="BP882" s="92"/>
      <c r="BQ882" s="92"/>
      <c r="BR882" s="92"/>
      <c r="BS882" s="92"/>
      <c r="BT882" s="92"/>
      <c r="BU882" s="92"/>
      <c r="BV882" s="92"/>
      <c r="BW882" s="92"/>
      <c r="BX882" s="92"/>
      <c r="BY882" s="92"/>
      <c r="BZ882" s="92"/>
      <c r="CA882" s="92"/>
      <c r="CB882" s="92"/>
      <c r="CC882" s="92"/>
      <c r="CD882" s="92"/>
      <c r="CE882" s="92"/>
      <c r="CF882" s="92"/>
      <c r="CG882" s="92"/>
      <c r="CH882" s="92"/>
      <c r="CI882" s="92"/>
      <c r="CJ882" s="92"/>
      <c r="CK882" s="92"/>
      <c r="CL882" s="92"/>
      <c r="CM882" s="92"/>
      <c r="CN882" s="92"/>
      <c r="CO882" s="92"/>
      <c r="CP882" s="92"/>
      <c r="CQ882" s="92"/>
      <c r="CR882" s="92"/>
      <c r="CS882" s="92"/>
      <c r="CT882" s="92"/>
      <c r="CU882" s="92"/>
      <c r="CV882" s="92"/>
      <c r="CW882" s="92"/>
      <c r="CX882" s="92"/>
      <c r="CY882" s="92"/>
      <c r="CZ882" s="92"/>
      <c r="DA882" s="92"/>
      <c r="DB882" s="92"/>
      <c r="DC882" s="92"/>
      <c r="DD882" s="92"/>
      <c r="DE882" s="92"/>
      <c r="DF882" s="92"/>
      <c r="DG882" s="92"/>
      <c r="DH882" s="92"/>
      <c r="DI882" s="92"/>
      <c r="DJ882" s="92"/>
      <c r="DK882" s="92"/>
      <c r="DL882" s="92"/>
      <c r="DM882" s="92"/>
      <c r="DN882" s="92"/>
      <c r="DO882" s="92"/>
      <c r="DP882" s="92"/>
      <c r="DQ882" s="92"/>
      <c r="DR882" s="92"/>
      <c r="DS882" s="92"/>
      <c r="DT882" s="92"/>
      <c r="DU882" s="92"/>
      <c r="DV882" s="92"/>
      <c r="DW882" s="92"/>
      <c r="DX882" s="58" t="str">
        <f t="shared" si="3"/>
        <v/>
      </c>
      <c r="DY882" s="58" t="str">
        <f t="shared" si="4"/>
        <v/>
      </c>
      <c r="DZ882" s="92"/>
      <c r="EA882" s="92"/>
      <c r="EB882" s="59" t="s">
        <v>160</v>
      </c>
    </row>
    <row r="883" ht="12.75" customHeight="1">
      <c r="A883" s="30" t="s">
        <v>12043</v>
      </c>
      <c r="B883" s="324"/>
      <c r="C883" s="32" t="s">
        <v>2926</v>
      </c>
      <c r="D883" s="32" t="s">
        <v>1962</v>
      </c>
      <c r="E883" s="32" t="s">
        <v>1963</v>
      </c>
      <c r="F883" s="32" t="s">
        <v>324</v>
      </c>
      <c r="G883" s="33" t="s">
        <v>285</v>
      </c>
      <c r="H883" s="32" t="s">
        <v>832</v>
      </c>
      <c r="I883" s="32" t="s">
        <v>3737</v>
      </c>
      <c r="J883" s="33" t="s">
        <v>265</v>
      </c>
      <c r="K883" s="33" t="s">
        <v>142</v>
      </c>
      <c r="L883" s="32" t="s">
        <v>143</v>
      </c>
      <c r="M883" s="32" t="s">
        <v>745</v>
      </c>
      <c r="N883" s="32" t="s">
        <v>12044</v>
      </c>
      <c r="O883" s="32" t="s">
        <v>146</v>
      </c>
      <c r="P883" s="32" t="s">
        <v>147</v>
      </c>
      <c r="Q883" s="34">
        <f t="shared" si="1"/>
        <v>30000</v>
      </c>
      <c r="R883" s="2090">
        <v>39852.0</v>
      </c>
      <c r="S883" s="1609">
        <v>14142.0</v>
      </c>
      <c r="T883" s="435">
        <f t="shared" si="2"/>
        <v>57994</v>
      </c>
      <c r="U883" s="32"/>
      <c r="V883" s="39" t="s">
        <v>149</v>
      </c>
      <c r="W883" s="563">
        <v>90.0</v>
      </c>
      <c r="X883" s="2190">
        <v>0.75</v>
      </c>
      <c r="Y883" s="776">
        <v>31177.0</v>
      </c>
      <c r="Z883" s="1868">
        <v>25019.0</v>
      </c>
      <c r="AA883" s="44" t="s">
        <v>593</v>
      </c>
      <c r="AB883" s="45" t="s">
        <v>143</v>
      </c>
      <c r="AC883" s="1242">
        <v>12000.0</v>
      </c>
      <c r="AD883" s="102" t="s">
        <v>232</v>
      </c>
      <c r="AE883" s="434" t="s">
        <v>12045</v>
      </c>
      <c r="AF883" s="47" t="s">
        <v>12046</v>
      </c>
      <c r="AG883" s="311">
        <v>27852.0</v>
      </c>
      <c r="AH883" s="824">
        <v>45994.0</v>
      </c>
      <c r="AI883" s="32" t="s">
        <v>12047</v>
      </c>
      <c r="AJ883" s="2185">
        <v>0.869</v>
      </c>
      <c r="AK883" s="819">
        <v>0.859</v>
      </c>
      <c r="AL883" s="300">
        <v>0.14</v>
      </c>
      <c r="AM883" s="749">
        <v>0.04</v>
      </c>
      <c r="AN883" s="649">
        <v>498.0</v>
      </c>
      <c r="AO883" s="117">
        <v>428.0</v>
      </c>
      <c r="AP883" s="1954">
        <v>19.0</v>
      </c>
      <c r="AQ883" s="2129">
        <v>0.87</v>
      </c>
      <c r="AR883" s="33"/>
      <c r="AS883" s="55" t="s">
        <v>157</v>
      </c>
      <c r="AT883" s="32"/>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c r="CJ883" s="56"/>
      <c r="CK883" s="56"/>
      <c r="CL883" s="56"/>
      <c r="CM883" s="56"/>
      <c r="CN883" s="56"/>
      <c r="CO883" s="56"/>
      <c r="CP883" s="56"/>
      <c r="CQ883" s="56"/>
      <c r="CR883" s="56"/>
      <c r="CS883" s="56"/>
      <c r="CT883" s="56"/>
      <c r="CU883" s="56"/>
      <c r="CV883" s="56"/>
      <c r="CW883" s="56"/>
      <c r="CX883" s="56"/>
      <c r="CY883" s="56"/>
      <c r="CZ883" s="56"/>
      <c r="DA883" s="56"/>
      <c r="DB883" s="56"/>
      <c r="DC883" s="56"/>
      <c r="DD883" s="56"/>
      <c r="DE883" s="56"/>
      <c r="DF883" s="56"/>
      <c r="DG883" s="56"/>
      <c r="DH883" s="56"/>
      <c r="DI883" s="56"/>
      <c r="DJ883" s="56"/>
      <c r="DK883" s="56"/>
      <c r="DL883" s="56"/>
      <c r="DM883" s="56"/>
      <c r="DN883" s="56"/>
      <c r="DO883" s="56"/>
      <c r="DP883" s="56"/>
      <c r="DQ883" s="56"/>
      <c r="DR883" s="56"/>
      <c r="DS883" s="56"/>
      <c r="DT883" s="56"/>
      <c r="DU883" s="56"/>
      <c r="DV883" s="56"/>
      <c r="DW883" s="58" t="s">
        <v>159</v>
      </c>
      <c r="DX883" s="58" t="str">
        <f t="shared" si="3"/>
        <v/>
      </c>
      <c r="DY883" s="58" t="str">
        <f t="shared" si="4"/>
        <v>affordable</v>
      </c>
      <c r="DZ883" s="58"/>
      <c r="EA883" s="58"/>
      <c r="EB883" s="59" t="s">
        <v>160</v>
      </c>
    </row>
    <row r="884" ht="12.75" customHeight="1">
      <c r="A884" s="60" t="s">
        <v>12048</v>
      </c>
      <c r="B884" s="31" t="s">
        <v>12049</v>
      </c>
      <c r="C884" s="61" t="s">
        <v>12050</v>
      </c>
      <c r="D884" s="61" t="s">
        <v>12051</v>
      </c>
      <c r="E884" s="61" t="s">
        <v>12052</v>
      </c>
      <c r="F884" s="32" t="s">
        <v>12053</v>
      </c>
      <c r="G884" s="33" t="s">
        <v>285</v>
      </c>
      <c r="H884" s="32" t="s">
        <v>12054</v>
      </c>
      <c r="I884" s="32" t="s">
        <v>12055</v>
      </c>
      <c r="J884" s="33" t="s">
        <v>265</v>
      </c>
      <c r="K884" s="33" t="s">
        <v>142</v>
      </c>
      <c r="L884" s="32" t="s">
        <v>12056</v>
      </c>
      <c r="M884" s="32" t="s">
        <v>12057</v>
      </c>
      <c r="N884" s="32" t="s">
        <v>12058</v>
      </c>
      <c r="O884" s="32" t="s">
        <v>12059</v>
      </c>
      <c r="P884" s="32" t="s">
        <v>12060</v>
      </c>
      <c r="Q884" s="34">
        <f t="shared" si="1"/>
        <v>30000</v>
      </c>
      <c r="R884" s="369">
        <v>39852.0</v>
      </c>
      <c r="S884" s="80">
        <v>14142.0</v>
      </c>
      <c r="T884" s="949">
        <f t="shared" si="2"/>
        <v>57994</v>
      </c>
      <c r="U884" s="38" t="s">
        <v>12061</v>
      </c>
      <c r="V884" s="39" t="s">
        <v>12062</v>
      </c>
      <c r="W884" s="933">
        <v>90.0</v>
      </c>
      <c r="X884" s="373">
        <v>0.75</v>
      </c>
      <c r="Y884" s="776">
        <v>31177.0</v>
      </c>
      <c r="Z884" s="988">
        <v>25019.0</v>
      </c>
      <c r="AA884" s="44" t="s">
        <v>12063</v>
      </c>
      <c r="AB884" s="45" t="s">
        <v>143</v>
      </c>
      <c r="AC884" s="1250">
        <v>12000.0</v>
      </c>
      <c r="AD884" s="85" t="s">
        <v>232</v>
      </c>
      <c r="AE884" s="297" t="s">
        <v>12045</v>
      </c>
      <c r="AF884" s="87" t="s">
        <v>12046</v>
      </c>
      <c r="AG884" s="1145">
        <v>27852.0</v>
      </c>
      <c r="AH884" s="1757">
        <v>45994.0</v>
      </c>
      <c r="AI884" s="32" t="s">
        <v>12064</v>
      </c>
      <c r="AJ884" s="262">
        <v>0.869</v>
      </c>
      <c r="AK884" s="263"/>
      <c r="AL884" s="263"/>
      <c r="AM884" s="263"/>
      <c r="AN884" s="263"/>
      <c r="AO884" s="263"/>
      <c r="AP884" s="263"/>
      <c r="AQ884" s="263"/>
      <c r="AR884" s="263"/>
      <c r="AS884" s="263"/>
      <c r="AT884" s="263"/>
      <c r="AU884" s="166"/>
      <c r="AV884" s="166"/>
      <c r="AW884" s="166"/>
      <c r="AX884" s="166"/>
      <c r="AY884" s="166"/>
      <c r="AZ884" s="166"/>
      <c r="BA884" s="166"/>
      <c r="BB884" s="166"/>
      <c r="BC884" s="166"/>
      <c r="BD884" s="166"/>
      <c r="BE884" s="166"/>
      <c r="BF884" s="166"/>
      <c r="BG884" s="166"/>
      <c r="BH884" s="166"/>
      <c r="BI884" s="166"/>
      <c r="BJ884" s="166"/>
      <c r="BK884" s="166"/>
      <c r="BL884" s="166"/>
      <c r="BM884" s="166"/>
      <c r="BN884" s="166"/>
      <c r="BO884" s="166"/>
      <c r="BP884" s="166"/>
      <c r="BQ884" s="166"/>
      <c r="BR884" s="166"/>
      <c r="BS884" s="166"/>
      <c r="BT884" s="166"/>
      <c r="BU884" s="166"/>
      <c r="BV884" s="166"/>
      <c r="BW884" s="166"/>
      <c r="BX884" s="166"/>
      <c r="BY884" s="166"/>
      <c r="BZ884" s="166"/>
      <c r="CA884" s="166"/>
      <c r="CB884" s="166"/>
      <c r="CC884" s="166"/>
      <c r="CD884" s="166"/>
      <c r="CE884" s="166"/>
      <c r="CF884" s="166"/>
      <c r="CG884" s="166"/>
      <c r="CH884" s="166"/>
      <c r="CI884" s="166"/>
      <c r="CJ884" s="166"/>
      <c r="CK884" s="166"/>
      <c r="CL884" s="166"/>
      <c r="CM884" s="166"/>
      <c r="CN884" s="166"/>
      <c r="CO884" s="166"/>
      <c r="CP884" s="166"/>
      <c r="CQ884" s="166"/>
      <c r="CR884" s="166"/>
      <c r="CS884" s="166"/>
      <c r="CT884" s="166"/>
      <c r="CU884" s="166"/>
      <c r="CV884" s="166"/>
      <c r="CW884" s="166"/>
      <c r="CX884" s="166"/>
      <c r="CY884" s="166"/>
      <c r="CZ884" s="166"/>
      <c r="DA884" s="166"/>
      <c r="DB884" s="166"/>
      <c r="DC884" s="166"/>
      <c r="DD884" s="166"/>
      <c r="DE884" s="166"/>
      <c r="DF884" s="166"/>
      <c r="DG884" s="166"/>
      <c r="DH884" s="166"/>
      <c r="DI884" s="166"/>
      <c r="DJ884" s="166"/>
      <c r="DK884" s="166"/>
      <c r="DL884" s="166"/>
      <c r="DM884" s="166"/>
      <c r="DN884" s="166"/>
      <c r="DO884" s="166"/>
      <c r="DP884" s="166"/>
      <c r="DQ884" s="166"/>
      <c r="DR884" s="166"/>
      <c r="DS884" s="166"/>
      <c r="DT884" s="166"/>
      <c r="DU884" s="166"/>
      <c r="DV884" s="166"/>
      <c r="DW884" s="166"/>
      <c r="DX884" s="58" t="str">
        <f t="shared" si="3"/>
        <v/>
      </c>
      <c r="DY884" s="58" t="str">
        <f t="shared" si="4"/>
        <v>affordable</v>
      </c>
      <c r="DZ884" s="166"/>
      <c r="EA884" s="166"/>
      <c r="EB884" s="59" t="s">
        <v>160</v>
      </c>
    </row>
    <row r="885" ht="12.75" customHeight="1">
      <c r="A885" s="60" t="s">
        <v>12065</v>
      </c>
      <c r="B885" s="324"/>
      <c r="C885" s="61" t="s">
        <v>12066</v>
      </c>
      <c r="D885" s="61" t="s">
        <v>2314</v>
      </c>
      <c r="E885" s="61" t="s">
        <v>2315</v>
      </c>
      <c r="F885" s="32" t="s">
        <v>137</v>
      </c>
      <c r="G885" s="33" t="s">
        <v>285</v>
      </c>
      <c r="H885" s="32" t="s">
        <v>139</v>
      </c>
      <c r="I885" s="32" t="s">
        <v>140</v>
      </c>
      <c r="J885" s="33" t="s">
        <v>141</v>
      </c>
      <c r="K885" s="33" t="s">
        <v>142</v>
      </c>
      <c r="L885" s="32" t="s">
        <v>143</v>
      </c>
      <c r="M885" s="32" t="s">
        <v>144</v>
      </c>
      <c r="N885" s="32" t="s">
        <v>12067</v>
      </c>
      <c r="O885" s="32" t="s">
        <v>799</v>
      </c>
      <c r="P885" s="32" t="s">
        <v>147</v>
      </c>
      <c r="Q885" s="34">
        <f t="shared" si="1"/>
        <v>45000</v>
      </c>
      <c r="R885" s="64">
        <v>47332.0</v>
      </c>
      <c r="S885" s="1946">
        <v>19044.0</v>
      </c>
      <c r="T885" s="2088">
        <f t="shared" si="2"/>
        <v>70376</v>
      </c>
      <c r="U885" s="32"/>
      <c r="V885" s="39" t="s">
        <v>149</v>
      </c>
      <c r="W885" s="282">
        <v>146.0</v>
      </c>
      <c r="X885" s="1989">
        <v>0.88</v>
      </c>
      <c r="Y885" s="42">
        <v>25312.0</v>
      </c>
      <c r="Z885" s="828">
        <v>44372.0</v>
      </c>
      <c r="AA885" s="1217" t="s">
        <v>2167</v>
      </c>
      <c r="AB885" s="45" t="s">
        <v>143</v>
      </c>
      <c r="AC885" s="61"/>
      <c r="AD885" s="102"/>
      <c r="AE885" s="102"/>
      <c r="AF885" s="102"/>
      <c r="AG885" s="61"/>
      <c r="AH885" s="61"/>
      <c r="AI885" s="33" t="s">
        <v>223</v>
      </c>
      <c r="AJ885" s="2362">
        <v>0.81</v>
      </c>
      <c r="AK885" s="90">
        <v>0.39</v>
      </c>
      <c r="AL885" s="312">
        <v>0.12</v>
      </c>
      <c r="AM885" s="61" t="s">
        <v>156</v>
      </c>
      <c r="AN885" s="61"/>
      <c r="AO885" s="61" t="s">
        <v>156</v>
      </c>
      <c r="AP885" s="61"/>
      <c r="AQ885" s="2362">
        <v>0.81</v>
      </c>
      <c r="AR885" s="32"/>
      <c r="AS885" s="79" t="s">
        <v>173</v>
      </c>
      <c r="AT885" s="61"/>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c r="CJ885" s="56"/>
      <c r="CK885" s="56"/>
      <c r="CL885" s="56"/>
      <c r="CM885" s="56"/>
      <c r="CN885" s="56"/>
      <c r="CO885" s="56"/>
      <c r="CP885" s="56"/>
      <c r="CQ885" s="56"/>
      <c r="CR885" s="56"/>
      <c r="CS885" s="56"/>
      <c r="CT885" s="56"/>
      <c r="CU885" s="56"/>
      <c r="CV885" s="56"/>
      <c r="CW885" s="56"/>
      <c r="CX885" s="56"/>
      <c r="CY885" s="56"/>
      <c r="CZ885" s="56"/>
      <c r="DA885" s="56"/>
      <c r="DB885" s="56"/>
      <c r="DC885" s="56"/>
      <c r="DD885" s="56"/>
      <c r="DE885" s="56"/>
      <c r="DF885" s="56"/>
      <c r="DG885" s="56"/>
      <c r="DH885" s="56"/>
      <c r="DI885" s="56"/>
      <c r="DJ885" s="56"/>
      <c r="DK885" s="56"/>
      <c r="DL885" s="56"/>
      <c r="DM885" s="56"/>
      <c r="DN885" s="56"/>
      <c r="DO885" s="56"/>
      <c r="DP885" s="56"/>
      <c r="DQ885" s="56"/>
      <c r="DR885" s="56"/>
      <c r="DS885" s="56"/>
      <c r="DT885" s="56"/>
      <c r="DU885" s="56"/>
      <c r="DV885" s="56"/>
      <c r="DW885" s="58" t="s">
        <v>159</v>
      </c>
      <c r="DX885" s="58" t="str">
        <f t="shared" si="3"/>
        <v/>
      </c>
      <c r="DY885" s="58" t="str">
        <f t="shared" si="4"/>
        <v/>
      </c>
      <c r="DZ885" s="58"/>
      <c r="EA885" s="58"/>
      <c r="EB885" s="59" t="s">
        <v>160</v>
      </c>
    </row>
    <row r="886" ht="12.75" customHeight="1">
      <c r="A886" s="30" t="s">
        <v>12068</v>
      </c>
      <c r="B886" s="31" t="s">
        <v>12069</v>
      </c>
      <c r="C886" s="32" t="s">
        <v>12070</v>
      </c>
      <c r="D886" s="32" t="s">
        <v>12071</v>
      </c>
      <c r="E886" s="32" t="s">
        <v>12072</v>
      </c>
      <c r="F886" s="32" t="s">
        <v>12073</v>
      </c>
      <c r="G886" s="33" t="s">
        <v>285</v>
      </c>
      <c r="H886" s="32" t="s">
        <v>12074</v>
      </c>
      <c r="I886" s="32" t="s">
        <v>12075</v>
      </c>
      <c r="J886" s="33" t="s">
        <v>141</v>
      </c>
      <c r="K886" s="33" t="s">
        <v>142</v>
      </c>
      <c r="L886" s="32" t="s">
        <v>12076</v>
      </c>
      <c r="M886" s="32" t="s">
        <v>12077</v>
      </c>
      <c r="N886" s="32" t="s">
        <v>12078</v>
      </c>
      <c r="O886" s="32" t="s">
        <v>12079</v>
      </c>
      <c r="P886" s="32" t="s">
        <v>12080</v>
      </c>
      <c r="Q886" s="34">
        <f t="shared" si="1"/>
        <v>45000</v>
      </c>
      <c r="R886" s="137">
        <v>47332.0</v>
      </c>
      <c r="S886" s="1234">
        <v>19044.0</v>
      </c>
      <c r="T886" s="245">
        <f t="shared" si="2"/>
        <v>70376</v>
      </c>
      <c r="U886" s="38" t="s">
        <v>12081</v>
      </c>
      <c r="V886" s="39" t="s">
        <v>12082</v>
      </c>
      <c r="W886" s="282">
        <v>146.0</v>
      </c>
      <c r="X886" s="1651">
        <v>0.883</v>
      </c>
      <c r="Y886" s="42">
        <v>25312.0</v>
      </c>
      <c r="Z886" s="43">
        <v>44372.0</v>
      </c>
      <c r="AA886" s="1217" t="s">
        <v>12083</v>
      </c>
      <c r="AB886" s="45" t="s">
        <v>143</v>
      </c>
      <c r="AC886" s="32"/>
      <c r="AD886" s="85"/>
      <c r="AE886" s="85"/>
      <c r="AF886" s="85"/>
      <c r="AG886" s="32"/>
      <c r="AH886" s="32"/>
      <c r="AI886" s="33" t="s">
        <v>223</v>
      </c>
      <c r="AJ886" s="119">
        <v>0.81</v>
      </c>
      <c r="AK886" s="91"/>
      <c r="AL886" s="91"/>
      <c r="AM886" s="91"/>
      <c r="AN886" s="91"/>
      <c r="AO886" s="91"/>
      <c r="AP886" s="91"/>
      <c r="AQ886" s="91"/>
      <c r="AR886" s="91"/>
      <c r="AS886" s="91"/>
      <c r="AT886" s="91"/>
      <c r="AU886" s="92"/>
      <c r="AV886" s="92"/>
      <c r="AW886" s="92"/>
      <c r="AX886" s="92"/>
      <c r="AY886" s="92"/>
      <c r="AZ886" s="92"/>
      <c r="BA886" s="92"/>
      <c r="BB886" s="92"/>
      <c r="BC886" s="92"/>
      <c r="BD886" s="92"/>
      <c r="BE886" s="92"/>
      <c r="BF886" s="92"/>
      <c r="BG886" s="92"/>
      <c r="BH886" s="92"/>
      <c r="BI886" s="92"/>
      <c r="BJ886" s="92"/>
      <c r="BK886" s="92"/>
      <c r="BL886" s="92"/>
      <c r="BM886" s="92"/>
      <c r="BN886" s="92"/>
      <c r="BO886" s="92"/>
      <c r="BP886" s="92"/>
      <c r="BQ886" s="92"/>
      <c r="BR886" s="92"/>
      <c r="BS886" s="92"/>
      <c r="BT886" s="92"/>
      <c r="BU886" s="92"/>
      <c r="BV886" s="92"/>
      <c r="BW886" s="92"/>
      <c r="BX886" s="92"/>
      <c r="BY886" s="92"/>
      <c r="BZ886" s="92"/>
      <c r="CA886" s="92"/>
      <c r="CB886" s="92"/>
      <c r="CC886" s="92"/>
      <c r="CD886" s="92"/>
      <c r="CE886" s="92"/>
      <c r="CF886" s="92"/>
      <c r="CG886" s="92"/>
      <c r="CH886" s="92"/>
      <c r="CI886" s="92"/>
      <c r="CJ886" s="92"/>
      <c r="CK886" s="92"/>
      <c r="CL886" s="92"/>
      <c r="CM886" s="92"/>
      <c r="CN886" s="92"/>
      <c r="CO886" s="92"/>
      <c r="CP886" s="92"/>
      <c r="CQ886" s="92"/>
      <c r="CR886" s="92"/>
      <c r="CS886" s="92"/>
      <c r="CT886" s="92"/>
      <c r="CU886" s="92"/>
      <c r="CV886" s="92"/>
      <c r="CW886" s="92"/>
      <c r="CX886" s="92"/>
      <c r="CY886" s="92"/>
      <c r="CZ886" s="92"/>
      <c r="DA886" s="92"/>
      <c r="DB886" s="92"/>
      <c r="DC886" s="92"/>
      <c r="DD886" s="92"/>
      <c r="DE886" s="92"/>
      <c r="DF886" s="92"/>
      <c r="DG886" s="92"/>
      <c r="DH886" s="92"/>
      <c r="DI886" s="92"/>
      <c r="DJ886" s="92"/>
      <c r="DK886" s="92"/>
      <c r="DL886" s="92"/>
      <c r="DM886" s="92"/>
      <c r="DN886" s="92"/>
      <c r="DO886" s="92"/>
      <c r="DP886" s="92"/>
      <c r="DQ886" s="92"/>
      <c r="DR886" s="92"/>
      <c r="DS886" s="92"/>
      <c r="DT886" s="92"/>
      <c r="DU886" s="92"/>
      <c r="DV886" s="92"/>
      <c r="DW886" s="92"/>
      <c r="DX886" s="58" t="str">
        <f t="shared" si="3"/>
        <v/>
      </c>
      <c r="DY886" s="58" t="str">
        <f t="shared" si="4"/>
        <v/>
      </c>
      <c r="DZ886" s="92"/>
      <c r="EA886" s="92"/>
      <c r="EB886" s="59" t="s">
        <v>160</v>
      </c>
    </row>
    <row r="887" ht="12.75" customHeight="1">
      <c r="A887" s="60" t="s">
        <v>12084</v>
      </c>
      <c r="B887" s="31" t="s">
        <v>12085</v>
      </c>
      <c r="C887" s="61" t="s">
        <v>12086</v>
      </c>
      <c r="D887" s="61" t="s">
        <v>12087</v>
      </c>
      <c r="E887" s="61" t="s">
        <v>12088</v>
      </c>
      <c r="F887" s="32" t="s">
        <v>12089</v>
      </c>
      <c r="G887" s="32" t="s">
        <v>12090</v>
      </c>
      <c r="H887" s="32"/>
      <c r="I887" s="32" t="s">
        <v>12091</v>
      </c>
      <c r="J887" s="33" t="s">
        <v>326</v>
      </c>
      <c r="K887" s="33" t="s">
        <v>142</v>
      </c>
      <c r="L887" s="32" t="s">
        <v>12092</v>
      </c>
      <c r="M887" s="32" t="s">
        <v>12093</v>
      </c>
      <c r="N887" s="32" t="s">
        <v>12094</v>
      </c>
      <c r="O887" s="32" t="s">
        <v>12095</v>
      </c>
      <c r="P887" s="32" t="s">
        <v>12096</v>
      </c>
      <c r="Q887" s="34" t="str">
        <f t="shared" si="1"/>
        <v/>
      </c>
      <c r="R887" s="983">
        <v>33217.0</v>
      </c>
      <c r="S887" s="406">
        <v>12026.0</v>
      </c>
      <c r="T887" s="108">
        <f t="shared" si="2"/>
        <v>49243</v>
      </c>
      <c r="U887" s="139" t="s">
        <v>12097</v>
      </c>
      <c r="V887" s="39" t="s">
        <v>12098</v>
      </c>
      <c r="W887" s="2577">
        <v>1740.0</v>
      </c>
      <c r="X887" s="273" t="s">
        <v>12099</v>
      </c>
      <c r="Y887" s="865">
        <v>2441.0</v>
      </c>
      <c r="Z887" s="61"/>
      <c r="AA887" s="61"/>
      <c r="AB887" s="45" t="s">
        <v>143</v>
      </c>
      <c r="AC887" s="860" t="s">
        <v>12100</v>
      </c>
      <c r="AD887" s="85" t="s">
        <v>6837</v>
      </c>
      <c r="AE887" s="297" t="s">
        <v>12101</v>
      </c>
      <c r="AF887" s="85" t="s">
        <v>12102</v>
      </c>
      <c r="AG887" s="1317">
        <v>10298.0</v>
      </c>
      <c r="AH887" s="1665">
        <v>26324.0</v>
      </c>
      <c r="AI887" s="32" t="s">
        <v>12103</v>
      </c>
      <c r="AJ887" s="262">
        <v>0.783</v>
      </c>
      <c r="AK887" s="263"/>
      <c r="AL887" s="263"/>
      <c r="AM887" s="263"/>
      <c r="AN887" s="263"/>
      <c r="AO887" s="263"/>
      <c r="AP887" s="263"/>
      <c r="AQ887" s="263"/>
      <c r="AR887" s="263"/>
      <c r="AS887" s="263"/>
      <c r="AT887" s="263"/>
      <c r="AU887" s="166"/>
      <c r="AV887" s="166"/>
      <c r="AW887" s="166"/>
      <c r="AX887" s="166"/>
      <c r="AY887" s="166"/>
      <c r="AZ887" s="166"/>
      <c r="BA887" s="166"/>
      <c r="BB887" s="166"/>
      <c r="BC887" s="166"/>
      <c r="BD887" s="166"/>
      <c r="BE887" s="166"/>
      <c r="BF887" s="166"/>
      <c r="BG887" s="166"/>
      <c r="BH887" s="166"/>
      <c r="BI887" s="166"/>
      <c r="BJ887" s="166"/>
      <c r="BK887" s="166"/>
      <c r="BL887" s="166"/>
      <c r="BM887" s="166"/>
      <c r="BN887" s="166"/>
      <c r="BO887" s="166"/>
      <c r="BP887" s="166"/>
      <c r="BQ887" s="166"/>
      <c r="BR887" s="166"/>
      <c r="BS887" s="166"/>
      <c r="BT887" s="166"/>
      <c r="BU887" s="166"/>
      <c r="BV887" s="166"/>
      <c r="BW887" s="166"/>
      <c r="BX887" s="166"/>
      <c r="BY887" s="166"/>
      <c r="BZ887" s="166"/>
      <c r="CA887" s="166"/>
      <c r="CB887" s="166"/>
      <c r="CC887" s="166"/>
      <c r="CD887" s="166"/>
      <c r="CE887" s="166"/>
      <c r="CF887" s="166"/>
      <c r="CG887" s="166"/>
      <c r="CH887" s="166"/>
      <c r="CI887" s="166"/>
      <c r="CJ887" s="166"/>
      <c r="CK887" s="166"/>
      <c r="CL887" s="166"/>
      <c r="CM887" s="166"/>
      <c r="CN887" s="166"/>
      <c r="CO887" s="166"/>
      <c r="CP887" s="166"/>
      <c r="CQ887" s="166"/>
      <c r="CR887" s="166"/>
      <c r="CS887" s="166"/>
      <c r="CT887" s="166"/>
      <c r="CU887" s="166"/>
      <c r="CV887" s="166"/>
      <c r="CW887" s="166"/>
      <c r="CX887" s="166"/>
      <c r="CY887" s="166"/>
      <c r="CZ887" s="166"/>
      <c r="DA887" s="166"/>
      <c r="DB887" s="166"/>
      <c r="DC887" s="166"/>
      <c r="DD887" s="166"/>
      <c r="DE887" s="166"/>
      <c r="DF887" s="166"/>
      <c r="DG887" s="166"/>
      <c r="DH887" s="166"/>
      <c r="DI887" s="166"/>
      <c r="DJ887" s="166"/>
      <c r="DK887" s="166"/>
      <c r="DL887" s="166"/>
      <c r="DM887" s="166"/>
      <c r="DN887" s="166"/>
      <c r="DO887" s="166"/>
      <c r="DP887" s="166"/>
      <c r="DQ887" s="166"/>
      <c r="DR887" s="166"/>
      <c r="DS887" s="166"/>
      <c r="DT887" s="166"/>
      <c r="DU887" s="166"/>
      <c r="DV887" s="166"/>
      <c r="DW887" s="166"/>
      <c r="DX887" s="58" t="str">
        <f t="shared" si="3"/>
        <v/>
      </c>
      <c r="DY887" s="58" t="str">
        <f t="shared" si="4"/>
        <v/>
      </c>
      <c r="DZ887" s="166"/>
      <c r="EA887" s="166"/>
      <c r="EB887" s="59" t="s">
        <v>160</v>
      </c>
    </row>
    <row r="888" ht="12.75" customHeight="1">
      <c r="A888" s="858" t="s">
        <v>12104</v>
      </c>
      <c r="B888" s="31" t="s">
        <v>12105</v>
      </c>
      <c r="C888" s="33" t="s">
        <v>5786</v>
      </c>
      <c r="D888" s="32" t="s">
        <v>12106</v>
      </c>
      <c r="E888" s="32" t="s">
        <v>12107</v>
      </c>
      <c r="F888" s="32" t="s">
        <v>12108</v>
      </c>
      <c r="G888" s="33" t="s">
        <v>166</v>
      </c>
      <c r="H888" s="32"/>
      <c r="I888" s="32" t="s">
        <v>12109</v>
      </c>
      <c r="J888" s="33" t="s">
        <v>141</v>
      </c>
      <c r="K888" s="33" t="s">
        <v>142</v>
      </c>
      <c r="L888" s="32" t="s">
        <v>12110</v>
      </c>
      <c r="M888" s="32" t="s">
        <v>12111</v>
      </c>
      <c r="N888" s="32" t="s">
        <v>12112</v>
      </c>
      <c r="O888" s="32" t="s">
        <v>12113</v>
      </c>
      <c r="P888" s="32" t="s">
        <v>12114</v>
      </c>
      <c r="Q888" s="34" t="str">
        <f t="shared" si="1"/>
        <v/>
      </c>
      <c r="R888" s="104">
        <v>14190.0</v>
      </c>
      <c r="S888" s="683">
        <v>10670.0</v>
      </c>
      <c r="T888" s="1824">
        <f t="shared" si="2"/>
        <v>28860</v>
      </c>
      <c r="U888" s="38" t="s">
        <v>12115</v>
      </c>
      <c r="V888" s="39" t="s">
        <v>12116</v>
      </c>
      <c r="W888" s="32" t="s">
        <v>12117</v>
      </c>
      <c r="X888" s="83"/>
      <c r="Y888" s="32" t="s">
        <v>12118</v>
      </c>
      <c r="Z888" s="32"/>
      <c r="AA888" s="32"/>
      <c r="AB888" s="45" t="s">
        <v>143</v>
      </c>
      <c r="AC888" s="46" t="s">
        <v>12119</v>
      </c>
      <c r="AD888" s="85" t="s">
        <v>12120</v>
      </c>
      <c r="AE888" s="297" t="s">
        <v>12121</v>
      </c>
      <c r="AF888" s="85" t="s">
        <v>12122</v>
      </c>
      <c r="AG888" s="145">
        <v>0.0</v>
      </c>
      <c r="AH888" s="2491">
        <v>14670.0</v>
      </c>
      <c r="AI888" s="32" t="s">
        <v>12123</v>
      </c>
      <c r="AJ888" s="467">
        <v>0.67</v>
      </c>
      <c r="AK888" s="91"/>
      <c r="AL888" s="91"/>
      <c r="AM888" s="91"/>
      <c r="AN888" s="91"/>
      <c r="AO888" s="91"/>
      <c r="AP888" s="91"/>
      <c r="AQ888" s="91"/>
      <c r="AR888" s="91"/>
      <c r="AS888" s="91"/>
      <c r="AT888" s="91"/>
      <c r="AU888" s="92"/>
      <c r="AV888" s="92"/>
      <c r="AW888" s="92"/>
      <c r="AX888" s="92"/>
      <c r="AY888" s="92"/>
      <c r="AZ888" s="92"/>
      <c r="BA888" s="92"/>
      <c r="BB888" s="92"/>
      <c r="BC888" s="92"/>
      <c r="BD888" s="92"/>
      <c r="BE888" s="92"/>
      <c r="BF888" s="92"/>
      <c r="BG888" s="92"/>
      <c r="BH888" s="92"/>
      <c r="BI888" s="92"/>
      <c r="BJ888" s="92"/>
      <c r="BK888" s="92"/>
      <c r="BL888" s="92"/>
      <c r="BM888" s="92"/>
      <c r="BN888" s="92"/>
      <c r="BO888" s="92"/>
      <c r="BP888" s="92"/>
      <c r="BQ888" s="92"/>
      <c r="BR888" s="92"/>
      <c r="BS888" s="92"/>
      <c r="BT888" s="92"/>
      <c r="BU888" s="92"/>
      <c r="BV888" s="92"/>
      <c r="BW888" s="92"/>
      <c r="BX888" s="92"/>
      <c r="BY888" s="92"/>
      <c r="BZ888" s="92"/>
      <c r="CA888" s="92"/>
      <c r="CB888" s="92"/>
      <c r="CC888" s="92"/>
      <c r="CD888" s="92"/>
      <c r="CE888" s="92"/>
      <c r="CF888" s="92"/>
      <c r="CG888" s="92"/>
      <c r="CH888" s="92"/>
      <c r="CI888" s="92"/>
      <c r="CJ888" s="92"/>
      <c r="CK888" s="92"/>
      <c r="CL888" s="92"/>
      <c r="CM888" s="92"/>
      <c r="CN888" s="92"/>
      <c r="CO888" s="92"/>
      <c r="CP888" s="92"/>
      <c r="CQ888" s="92"/>
      <c r="CR888" s="92"/>
      <c r="CS888" s="92"/>
      <c r="CT888" s="92"/>
      <c r="CU888" s="92"/>
      <c r="CV888" s="92"/>
      <c r="CW888" s="92"/>
      <c r="CX888" s="92"/>
      <c r="CY888" s="92"/>
      <c r="CZ888" s="92"/>
      <c r="DA888" s="92"/>
      <c r="DB888" s="92"/>
      <c r="DC888" s="92"/>
      <c r="DD888" s="92"/>
      <c r="DE888" s="92"/>
      <c r="DF888" s="92"/>
      <c r="DG888" s="92"/>
      <c r="DH888" s="92"/>
      <c r="DI888" s="92"/>
      <c r="DJ888" s="92"/>
      <c r="DK888" s="92"/>
      <c r="DL888" s="92"/>
      <c r="DM888" s="92"/>
      <c r="DN888" s="92"/>
      <c r="DO888" s="92"/>
      <c r="DP888" s="92"/>
      <c r="DQ888" s="92"/>
      <c r="DR888" s="92"/>
      <c r="DS888" s="92"/>
      <c r="DT888" s="92"/>
      <c r="DU888" s="92"/>
      <c r="DV888" s="92"/>
      <c r="DW888" s="92"/>
      <c r="DX888" s="58" t="str">
        <f t="shared" si="3"/>
        <v>generous_aid</v>
      </c>
      <c r="DY888" s="58" t="str">
        <f t="shared" si="4"/>
        <v/>
      </c>
      <c r="DZ888" s="92"/>
      <c r="EA888" s="92"/>
      <c r="EB888" s="59" t="s">
        <v>160</v>
      </c>
    </row>
    <row r="889" ht="12.75" customHeight="1">
      <c r="A889" s="60" t="s">
        <v>12124</v>
      </c>
      <c r="B889" s="31" t="s">
        <v>12125</v>
      </c>
      <c r="C889" s="61" t="s">
        <v>12126</v>
      </c>
      <c r="D889" s="61" t="s">
        <v>12127</v>
      </c>
      <c r="E889" s="61" t="s">
        <v>12128</v>
      </c>
      <c r="F889" s="32" t="s">
        <v>12129</v>
      </c>
      <c r="G889" s="33" t="s">
        <v>166</v>
      </c>
      <c r="H889" s="32"/>
      <c r="I889" s="32" t="s">
        <v>12130</v>
      </c>
      <c r="J889" s="33" t="s">
        <v>265</v>
      </c>
      <c r="K889" s="33" t="s">
        <v>142</v>
      </c>
      <c r="L889" s="32" t="s">
        <v>12131</v>
      </c>
      <c r="M889" s="32" t="s">
        <v>12132</v>
      </c>
      <c r="N889" s="32" t="s">
        <v>12133</v>
      </c>
      <c r="O889" s="32" t="s">
        <v>12134</v>
      </c>
      <c r="P889" s="32" t="s">
        <v>12135</v>
      </c>
      <c r="Q889" s="34">
        <f t="shared" si="1"/>
        <v>25000</v>
      </c>
      <c r="R889" s="879">
        <v>23150.0</v>
      </c>
      <c r="S889" s="1253">
        <v>8700.0</v>
      </c>
      <c r="T889" s="231">
        <f t="shared" si="2"/>
        <v>35850</v>
      </c>
      <c r="U889" s="139" t="s">
        <v>12136</v>
      </c>
      <c r="V889" s="39" t="s">
        <v>12137</v>
      </c>
      <c r="W889" s="1121">
        <v>186.0</v>
      </c>
      <c r="X889" s="966">
        <v>0.364</v>
      </c>
      <c r="Y889" s="1872">
        <v>12514.0</v>
      </c>
      <c r="Z889" s="906">
        <v>21576.0</v>
      </c>
      <c r="AA889" s="100" t="s">
        <v>12138</v>
      </c>
      <c r="AB889" s="45" t="s">
        <v>143</v>
      </c>
      <c r="AC889" s="860" t="s">
        <v>12139</v>
      </c>
      <c r="AD889" s="85" t="s">
        <v>12140</v>
      </c>
      <c r="AE889" s="297" t="s">
        <v>12141</v>
      </c>
      <c r="AF889" s="85" t="s">
        <v>12142</v>
      </c>
      <c r="AG889" s="1318">
        <v>12950.0</v>
      </c>
      <c r="AH889" s="1621">
        <v>25650.0</v>
      </c>
      <c r="AI889" s="32" t="s">
        <v>12143</v>
      </c>
      <c r="AJ889" s="119">
        <v>0.73</v>
      </c>
      <c r="AK889" s="91"/>
      <c r="AL889" s="91"/>
      <c r="AM889" s="91"/>
      <c r="AN889" s="91"/>
      <c r="AO889" s="91"/>
      <c r="AP889" s="91"/>
      <c r="AQ889" s="91"/>
      <c r="AR889" s="91"/>
      <c r="AS889" s="91"/>
      <c r="AT889" s="91"/>
      <c r="AU889" s="92"/>
      <c r="AV889" s="92"/>
      <c r="AW889" s="92"/>
      <c r="AX889" s="92"/>
      <c r="AY889" s="92"/>
      <c r="AZ889" s="92"/>
      <c r="BA889" s="92"/>
      <c r="BB889" s="92"/>
      <c r="BC889" s="92"/>
      <c r="BD889" s="92"/>
      <c r="BE889" s="92"/>
      <c r="BF889" s="92"/>
      <c r="BG889" s="92"/>
      <c r="BH889" s="92"/>
      <c r="BI889" s="92"/>
      <c r="BJ889" s="92"/>
      <c r="BK889" s="92"/>
      <c r="BL889" s="92"/>
      <c r="BM889" s="92"/>
      <c r="BN889" s="92"/>
      <c r="BO889" s="92"/>
      <c r="BP889" s="92"/>
      <c r="BQ889" s="92"/>
      <c r="BR889" s="92"/>
      <c r="BS889" s="92"/>
      <c r="BT889" s="92"/>
      <c r="BU889" s="92"/>
      <c r="BV889" s="92"/>
      <c r="BW889" s="92"/>
      <c r="BX889" s="92"/>
      <c r="BY889" s="92"/>
      <c r="BZ889" s="92"/>
      <c r="CA889" s="92"/>
      <c r="CB889" s="92"/>
      <c r="CC889" s="92"/>
      <c r="CD889" s="92"/>
      <c r="CE889" s="92"/>
      <c r="CF889" s="92"/>
      <c r="CG889" s="92"/>
      <c r="CH889" s="92"/>
      <c r="CI889" s="92"/>
      <c r="CJ889" s="92"/>
      <c r="CK889" s="92"/>
      <c r="CL889" s="92"/>
      <c r="CM889" s="92"/>
      <c r="CN889" s="92"/>
      <c r="CO889" s="92"/>
      <c r="CP889" s="92"/>
      <c r="CQ889" s="92"/>
      <c r="CR889" s="92"/>
      <c r="CS889" s="92"/>
      <c r="CT889" s="92"/>
      <c r="CU889" s="92"/>
      <c r="CV889" s="92"/>
      <c r="CW889" s="92"/>
      <c r="CX889" s="92"/>
      <c r="CY889" s="92"/>
      <c r="CZ889" s="92"/>
      <c r="DA889" s="92"/>
      <c r="DB889" s="92"/>
      <c r="DC889" s="92"/>
      <c r="DD889" s="92"/>
      <c r="DE889" s="92"/>
      <c r="DF889" s="92"/>
      <c r="DG889" s="92"/>
      <c r="DH889" s="92"/>
      <c r="DI889" s="92"/>
      <c r="DJ889" s="92"/>
      <c r="DK889" s="92"/>
      <c r="DL889" s="92"/>
      <c r="DM889" s="92"/>
      <c r="DN889" s="92"/>
      <c r="DO889" s="92"/>
      <c r="DP889" s="92"/>
      <c r="DQ889" s="92"/>
      <c r="DR889" s="92"/>
      <c r="DS889" s="92"/>
      <c r="DT889" s="92"/>
      <c r="DU889" s="92"/>
      <c r="DV889" s="92"/>
      <c r="DW889" s="92"/>
      <c r="DX889" s="58" t="str">
        <f t="shared" si="3"/>
        <v/>
      </c>
      <c r="DY889" s="58" t="str">
        <f t="shared" si="4"/>
        <v>affordable</v>
      </c>
      <c r="DZ889" s="92"/>
      <c r="EA889" s="92"/>
      <c r="EB889" s="59" t="s">
        <v>160</v>
      </c>
    </row>
    <row r="890" ht="12.75" customHeight="1">
      <c r="A890" s="30" t="s">
        <v>12144</v>
      </c>
      <c r="B890" s="324"/>
      <c r="C890" s="32" t="s">
        <v>12145</v>
      </c>
      <c r="D890" s="32" t="s">
        <v>322</v>
      </c>
      <c r="E890" s="32" t="s">
        <v>323</v>
      </c>
      <c r="F890" s="32" t="s">
        <v>324</v>
      </c>
      <c r="G890" s="33" t="s">
        <v>325</v>
      </c>
      <c r="H890" s="32" t="s">
        <v>2927</v>
      </c>
      <c r="I890" s="32" t="s">
        <v>12146</v>
      </c>
      <c r="J890" s="33" t="s">
        <v>326</v>
      </c>
      <c r="K890" s="33" t="s">
        <v>142</v>
      </c>
      <c r="L890" s="32" t="s">
        <v>143</v>
      </c>
      <c r="M890" s="33" t="s">
        <v>169</v>
      </c>
      <c r="N890" s="32" t="s">
        <v>12147</v>
      </c>
      <c r="O890" s="32" t="s">
        <v>146</v>
      </c>
      <c r="P890" s="32" t="s">
        <v>147</v>
      </c>
      <c r="Q890" s="34" t="str">
        <f t="shared" si="1"/>
        <v/>
      </c>
      <c r="R890" s="983">
        <v>41211.0</v>
      </c>
      <c r="S890" s="1124">
        <v>13804.0</v>
      </c>
      <c r="T890" s="444">
        <f t="shared" si="2"/>
        <v>59015</v>
      </c>
      <c r="U890" s="32"/>
      <c r="V890" s="39" t="s">
        <v>149</v>
      </c>
      <c r="W890" s="32"/>
      <c r="X890" s="83"/>
      <c r="Y890" s="32"/>
      <c r="Z890" s="32"/>
      <c r="AA890" s="32"/>
      <c r="AB890" s="45" t="s">
        <v>143</v>
      </c>
      <c r="AC890" s="72" t="s">
        <v>12148</v>
      </c>
      <c r="AD890" s="102" t="s">
        <v>12149</v>
      </c>
      <c r="AE890" s="434" t="s">
        <v>12150</v>
      </c>
      <c r="AF890" s="47" t="s">
        <v>12151</v>
      </c>
      <c r="AG890" s="49">
        <v>0.0</v>
      </c>
      <c r="AH890" s="73">
        <v>4000.0</v>
      </c>
      <c r="AI890" s="32" t="s">
        <v>12152</v>
      </c>
      <c r="AJ890" s="1343">
        <v>0.077</v>
      </c>
      <c r="AK890" s="2373">
        <v>0.182</v>
      </c>
      <c r="AL890" s="2572">
        <v>0.43</v>
      </c>
      <c r="AM890" s="162">
        <v>0.22</v>
      </c>
      <c r="AN890" s="2629">
        <v>6376.0</v>
      </c>
      <c r="AO890" s="134">
        <v>1162.0</v>
      </c>
      <c r="AP890" s="704">
        <v>260.0</v>
      </c>
      <c r="AQ890" s="425">
        <v>0.102</v>
      </c>
      <c r="AR890" s="33"/>
      <c r="AS890" s="55" t="s">
        <v>157</v>
      </c>
      <c r="AT890" s="32"/>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c r="CJ890" s="56"/>
      <c r="CK890" s="56"/>
      <c r="CL890" s="56"/>
      <c r="CM890" s="56"/>
      <c r="CN890" s="56"/>
      <c r="CO890" s="56"/>
      <c r="CP890" s="56"/>
      <c r="CQ890" s="56"/>
      <c r="CR890" s="56"/>
      <c r="CS890" s="56"/>
      <c r="CT890" s="56"/>
      <c r="CU890" s="56"/>
      <c r="CV890" s="56"/>
      <c r="CW890" s="56"/>
      <c r="CX890" s="56"/>
      <c r="CY890" s="56"/>
      <c r="CZ890" s="56"/>
      <c r="DA890" s="56"/>
      <c r="DB890" s="56"/>
      <c r="DC890" s="56"/>
      <c r="DD890" s="56"/>
      <c r="DE890" s="56"/>
      <c r="DF890" s="56"/>
      <c r="DG890" s="56"/>
      <c r="DH890" s="56"/>
      <c r="DI890" s="56"/>
      <c r="DJ890" s="56"/>
      <c r="DK890" s="56"/>
      <c r="DL890" s="56"/>
      <c r="DM890" s="56"/>
      <c r="DN890" s="56"/>
      <c r="DO890" s="56"/>
      <c r="DP890" s="56"/>
      <c r="DQ890" s="56"/>
      <c r="DR890" s="56"/>
      <c r="DS890" s="56"/>
      <c r="DT890" s="56"/>
      <c r="DU890" s="56"/>
      <c r="DV890" s="56"/>
      <c r="DW890" s="58" t="s">
        <v>159</v>
      </c>
      <c r="DX890" s="58" t="str">
        <f t="shared" si="3"/>
        <v/>
      </c>
      <c r="DY890" s="58" t="str">
        <f t="shared" si="4"/>
        <v/>
      </c>
      <c r="DZ890" s="58"/>
      <c r="EA890" s="58"/>
      <c r="EB890" s="59" t="s">
        <v>160</v>
      </c>
    </row>
    <row r="891" ht="12.75" customHeight="1">
      <c r="A891" s="577" t="s">
        <v>12144</v>
      </c>
      <c r="B891" s="324"/>
      <c r="C891" s="578" t="s">
        <v>12145</v>
      </c>
      <c r="D891" s="578" t="s">
        <v>322</v>
      </c>
      <c r="E891" s="578" t="s">
        <v>323</v>
      </c>
      <c r="F891" s="32" t="s">
        <v>324</v>
      </c>
      <c r="G891" s="33" t="s">
        <v>325</v>
      </c>
      <c r="H891" s="32" t="s">
        <v>2927</v>
      </c>
      <c r="I891" s="32" t="s">
        <v>12153</v>
      </c>
      <c r="J891" s="33" t="s">
        <v>326</v>
      </c>
      <c r="K891" s="33" t="s">
        <v>142</v>
      </c>
      <c r="L891" s="32" t="s">
        <v>143</v>
      </c>
      <c r="M891" s="33" t="s">
        <v>169</v>
      </c>
      <c r="N891" s="32" t="s">
        <v>12154</v>
      </c>
      <c r="O891" s="32" t="s">
        <v>146</v>
      </c>
      <c r="P891" s="32" t="s">
        <v>147</v>
      </c>
      <c r="Q891" s="34" t="str">
        <f t="shared" si="1"/>
        <v/>
      </c>
      <c r="R891" s="983">
        <v>41211.0</v>
      </c>
      <c r="S891" s="1124">
        <v>13804.0</v>
      </c>
      <c r="T891" s="444">
        <f t="shared" si="2"/>
        <v>59015</v>
      </c>
      <c r="U891" s="32"/>
      <c r="V891" s="580" t="s">
        <v>149</v>
      </c>
      <c r="W891" s="61"/>
      <c r="X891" s="273"/>
      <c r="Y891" s="61"/>
      <c r="Z891" s="61"/>
      <c r="AA891" s="61"/>
      <c r="AB891" s="45" t="s">
        <v>143</v>
      </c>
      <c r="AC891" s="72" t="s">
        <v>12155</v>
      </c>
      <c r="AD891" s="85" t="s">
        <v>12156</v>
      </c>
      <c r="AE891" s="297" t="s">
        <v>12157</v>
      </c>
      <c r="AF891" s="87" t="s">
        <v>12158</v>
      </c>
      <c r="AG891" s="49">
        <v>0.0</v>
      </c>
      <c r="AH891" s="73">
        <v>4000.0</v>
      </c>
      <c r="AI891" s="32" t="s">
        <v>12159</v>
      </c>
      <c r="AJ891" s="1343">
        <v>0.077</v>
      </c>
      <c r="AK891" s="2373">
        <v>0.182</v>
      </c>
      <c r="AL891" s="2572">
        <v>0.43</v>
      </c>
      <c r="AM891" s="162">
        <v>0.22</v>
      </c>
      <c r="AN891" s="2629">
        <v>6376.0</v>
      </c>
      <c r="AO891" s="134">
        <v>1162.0</v>
      </c>
      <c r="AP891" s="704">
        <v>260.0</v>
      </c>
      <c r="AQ891" s="2630">
        <v>79.0</v>
      </c>
      <c r="AR891" s="425">
        <v>0.102</v>
      </c>
      <c r="AS891" s="55" t="s">
        <v>157</v>
      </c>
      <c r="AT891" s="61"/>
      <c r="AU891" s="56"/>
      <c r="AV891" s="190"/>
      <c r="AW891" s="190"/>
      <c r="AX891" s="190"/>
      <c r="AY891" s="190"/>
      <c r="AZ891" s="190"/>
      <c r="BA891" s="190"/>
      <c r="BB891" s="190"/>
      <c r="BC891" s="190"/>
      <c r="BD891" s="190"/>
      <c r="BE891" s="190"/>
      <c r="BF891" s="190"/>
      <c r="BG891" s="190"/>
      <c r="BH891" s="190"/>
      <c r="BI891" s="190"/>
      <c r="BJ891" s="190"/>
      <c r="BK891" s="190"/>
      <c r="BL891" s="190"/>
      <c r="BM891" s="190"/>
      <c r="BN891" s="190"/>
      <c r="BO891" s="190"/>
      <c r="BP891" s="190"/>
      <c r="BQ891" s="190"/>
      <c r="BR891" s="190"/>
      <c r="BS891" s="190"/>
      <c r="BT891" s="190"/>
      <c r="BU891" s="190"/>
      <c r="BV891" s="190"/>
      <c r="BW891" s="190"/>
      <c r="BX891" s="190"/>
      <c r="BY891" s="190"/>
      <c r="BZ891" s="190"/>
      <c r="CA891" s="190"/>
      <c r="CB891" s="190"/>
      <c r="CC891" s="190"/>
      <c r="CD891" s="190"/>
      <c r="CE891" s="190"/>
      <c r="CF891" s="190"/>
      <c r="CG891" s="190"/>
      <c r="CH891" s="190"/>
      <c r="CI891" s="190"/>
      <c r="CJ891" s="190"/>
      <c r="CK891" s="190"/>
      <c r="CL891" s="190"/>
      <c r="CM891" s="190"/>
      <c r="CN891" s="190"/>
      <c r="CO891" s="190"/>
      <c r="CP891" s="190"/>
      <c r="CQ891" s="190"/>
      <c r="CR891" s="190"/>
      <c r="CS891" s="190"/>
      <c r="CT891" s="190"/>
      <c r="CU891" s="190"/>
      <c r="CV891" s="190"/>
      <c r="CW891" s="190"/>
      <c r="CX891" s="190"/>
      <c r="CY891" s="190"/>
      <c r="CZ891" s="190"/>
      <c r="DA891" s="190"/>
      <c r="DB891" s="190"/>
      <c r="DC891" s="190"/>
      <c r="DD891" s="190"/>
      <c r="DE891" s="190"/>
      <c r="DF891" s="190"/>
      <c r="DG891" s="190"/>
      <c r="DH891" s="190"/>
      <c r="DI891" s="190"/>
      <c r="DJ891" s="190"/>
      <c r="DK891" s="190"/>
      <c r="DL891" s="190"/>
      <c r="DM891" s="190"/>
      <c r="DN891" s="190"/>
      <c r="DO891" s="190"/>
      <c r="DP891" s="190"/>
      <c r="DQ891" s="190"/>
      <c r="DR891" s="190"/>
      <c r="DS891" s="190"/>
      <c r="DT891" s="190"/>
      <c r="DU891" s="190"/>
      <c r="DV891" s="190"/>
      <c r="DW891" s="592"/>
      <c r="DX891" s="58" t="str">
        <f t="shared" si="3"/>
        <v/>
      </c>
      <c r="DY891" s="58" t="str">
        <f t="shared" si="4"/>
        <v/>
      </c>
      <c r="DZ891" s="592" t="s">
        <v>12160</v>
      </c>
      <c r="EA891" s="592"/>
      <c r="EB891" s="59" t="s">
        <v>160</v>
      </c>
    </row>
    <row r="892" ht="12.75" customHeight="1">
      <c r="A892" s="150" t="s">
        <v>12161</v>
      </c>
      <c r="B892" s="31" t="s">
        <v>12162</v>
      </c>
      <c r="C892" s="32" t="s">
        <v>12163</v>
      </c>
      <c r="D892" s="32" t="s">
        <v>12164</v>
      </c>
      <c r="E892" s="32" t="s">
        <v>12165</v>
      </c>
      <c r="F892" s="32" t="s">
        <v>12166</v>
      </c>
      <c r="G892" s="33" t="s">
        <v>325</v>
      </c>
      <c r="H892" s="32" t="s">
        <v>12167</v>
      </c>
      <c r="I892" s="32" t="s">
        <v>12168</v>
      </c>
      <c r="J892" s="33" t="s">
        <v>326</v>
      </c>
      <c r="K892" s="33" t="s">
        <v>142</v>
      </c>
      <c r="L892" s="32" t="s">
        <v>12169</v>
      </c>
      <c r="M892" s="33" t="s">
        <v>169</v>
      </c>
      <c r="N892" s="32" t="s">
        <v>12170</v>
      </c>
      <c r="O892" s="32" t="s">
        <v>12171</v>
      </c>
      <c r="P892" s="32" t="s">
        <v>12172</v>
      </c>
      <c r="Q892" s="34" t="str">
        <f t="shared" si="1"/>
        <v/>
      </c>
      <c r="R892" s="816">
        <v>41211.0</v>
      </c>
      <c r="S892" s="377">
        <v>13804.0</v>
      </c>
      <c r="T892" s="836">
        <f t="shared" si="2"/>
        <v>59015</v>
      </c>
      <c r="U892" s="38" t="s">
        <v>12173</v>
      </c>
      <c r="V892" s="39" t="s">
        <v>12174</v>
      </c>
      <c r="W892" s="32"/>
      <c r="X892" s="83"/>
      <c r="Y892" s="32"/>
      <c r="Z892" s="32"/>
      <c r="AA892" s="32"/>
      <c r="AB892" s="45" t="s">
        <v>143</v>
      </c>
      <c r="AC892" s="72" t="s">
        <v>12175</v>
      </c>
      <c r="AD892" s="85" t="s">
        <v>12156</v>
      </c>
      <c r="AE892" s="297" t="s">
        <v>12157</v>
      </c>
      <c r="AF892" s="87" t="s">
        <v>12158</v>
      </c>
      <c r="AG892" s="145">
        <v>0.0</v>
      </c>
      <c r="AH892" s="159">
        <v>4000.0</v>
      </c>
      <c r="AI892" s="32" t="s">
        <v>12176</v>
      </c>
      <c r="AJ892" s="605">
        <v>0.077</v>
      </c>
      <c r="AK892" s="263"/>
      <c r="AL892" s="263"/>
      <c r="AM892" s="263"/>
      <c r="AN892" s="263"/>
      <c r="AO892" s="263"/>
      <c r="AP892" s="263"/>
      <c r="AQ892" s="263"/>
      <c r="AR892" s="263"/>
      <c r="AS892" s="263"/>
      <c r="AT892" s="263"/>
      <c r="AU892" s="166"/>
      <c r="AV892" s="166"/>
      <c r="AW892" s="166"/>
      <c r="AX892" s="166"/>
      <c r="AY892" s="166"/>
      <c r="AZ892" s="166"/>
      <c r="BA892" s="166"/>
      <c r="BB892" s="166"/>
      <c r="BC892" s="166"/>
      <c r="BD892" s="166"/>
      <c r="BE892" s="166"/>
      <c r="BF892" s="166"/>
      <c r="BG892" s="166"/>
      <c r="BH892" s="166"/>
      <c r="BI892" s="166"/>
      <c r="BJ892" s="166"/>
      <c r="BK892" s="166"/>
      <c r="BL892" s="166"/>
      <c r="BM892" s="166"/>
      <c r="BN892" s="166"/>
      <c r="BO892" s="166"/>
      <c r="BP892" s="166"/>
      <c r="BQ892" s="166"/>
      <c r="BR892" s="166"/>
      <c r="BS892" s="166"/>
      <c r="BT892" s="166"/>
      <c r="BU892" s="166"/>
      <c r="BV892" s="166"/>
      <c r="BW892" s="166"/>
      <c r="BX892" s="166"/>
      <c r="BY892" s="166"/>
      <c r="BZ892" s="166"/>
      <c r="CA892" s="166"/>
      <c r="CB892" s="166"/>
      <c r="CC892" s="166"/>
      <c r="CD892" s="166"/>
      <c r="CE892" s="166"/>
      <c r="CF892" s="166"/>
      <c r="CG892" s="166"/>
      <c r="CH892" s="166"/>
      <c r="CI892" s="166"/>
      <c r="CJ892" s="166"/>
      <c r="CK892" s="166"/>
      <c r="CL892" s="166"/>
      <c r="CM892" s="166"/>
      <c r="CN892" s="166"/>
      <c r="CO892" s="166"/>
      <c r="CP892" s="166"/>
      <c r="CQ892" s="166"/>
      <c r="CR892" s="166"/>
      <c r="CS892" s="166"/>
      <c r="CT892" s="166"/>
      <c r="CU892" s="166"/>
      <c r="CV892" s="166"/>
      <c r="CW892" s="166"/>
      <c r="CX892" s="166"/>
      <c r="CY892" s="166"/>
      <c r="CZ892" s="166"/>
      <c r="DA892" s="166"/>
      <c r="DB892" s="166"/>
      <c r="DC892" s="166"/>
      <c r="DD892" s="166"/>
      <c r="DE892" s="166"/>
      <c r="DF892" s="166"/>
      <c r="DG892" s="166"/>
      <c r="DH892" s="166"/>
      <c r="DI892" s="166"/>
      <c r="DJ892" s="166"/>
      <c r="DK892" s="166"/>
      <c r="DL892" s="166"/>
      <c r="DM892" s="166"/>
      <c r="DN892" s="166"/>
      <c r="DO892" s="166"/>
      <c r="DP892" s="166"/>
      <c r="DQ892" s="166"/>
      <c r="DR892" s="166"/>
      <c r="DS892" s="166"/>
      <c r="DT892" s="166"/>
      <c r="DU892" s="166"/>
      <c r="DV892" s="166"/>
      <c r="DW892" s="166"/>
      <c r="DX892" s="58" t="str">
        <f t="shared" si="3"/>
        <v/>
      </c>
      <c r="DY892" s="58" t="str">
        <f t="shared" si="4"/>
        <v/>
      </c>
      <c r="DZ892" s="166"/>
      <c r="EA892" s="166"/>
      <c r="EB892" s="59" t="s">
        <v>160</v>
      </c>
    </row>
    <row r="893" ht="12.75" customHeight="1">
      <c r="A893" s="60" t="s">
        <v>12177</v>
      </c>
      <c r="B893" s="324"/>
      <c r="C893" s="61" t="s">
        <v>7761</v>
      </c>
      <c r="D893" s="61" t="s">
        <v>322</v>
      </c>
      <c r="E893" s="61" t="s">
        <v>323</v>
      </c>
      <c r="F893" s="32" t="s">
        <v>324</v>
      </c>
      <c r="G893" s="33" t="s">
        <v>325</v>
      </c>
      <c r="H893" s="32"/>
      <c r="I893" s="32" t="s">
        <v>12178</v>
      </c>
      <c r="J893" s="33" t="s">
        <v>326</v>
      </c>
      <c r="K893" s="33" t="s">
        <v>142</v>
      </c>
      <c r="L893" s="32" t="s">
        <v>143</v>
      </c>
      <c r="M893" s="32" t="s">
        <v>745</v>
      </c>
      <c r="N893" s="32" t="s">
        <v>12179</v>
      </c>
      <c r="O893" s="32" t="s">
        <v>146</v>
      </c>
      <c r="P893" s="32" t="s">
        <v>147</v>
      </c>
      <c r="Q893" s="34" t="str">
        <f t="shared" si="1"/>
        <v/>
      </c>
      <c r="R893" s="1987">
        <v>22274.0</v>
      </c>
      <c r="S893" s="1091">
        <v>14458.0</v>
      </c>
      <c r="T893" s="637">
        <f t="shared" si="2"/>
        <v>40732</v>
      </c>
      <c r="U893" s="32"/>
      <c r="V893" s="71" t="s">
        <v>1512</v>
      </c>
      <c r="W893" s="845">
        <v>63.0</v>
      </c>
      <c r="X893" s="2348">
        <v>0.12</v>
      </c>
      <c r="Y893" s="2182">
        <v>15576.0</v>
      </c>
      <c r="Z893" s="61"/>
      <c r="AA893" s="2057" t="s">
        <v>3226</v>
      </c>
      <c r="AB893" s="45" t="s">
        <v>143</v>
      </c>
      <c r="AC893" s="61"/>
      <c r="AD893" s="102"/>
      <c r="AE893" s="102"/>
      <c r="AF893" s="102"/>
      <c r="AG893" s="61"/>
      <c r="AH893" s="61"/>
      <c r="AI893" s="32"/>
      <c r="AJ893" s="1106">
        <v>0.8</v>
      </c>
      <c r="AK893" s="1813">
        <v>0.669</v>
      </c>
      <c r="AL893" s="1729">
        <v>0.25</v>
      </c>
      <c r="AM893" s="1729">
        <v>0.25</v>
      </c>
      <c r="AN893" s="649">
        <v>529.0</v>
      </c>
      <c r="AO893" s="117">
        <v>354.0</v>
      </c>
      <c r="AP893" s="2187">
        <v>88.0</v>
      </c>
      <c r="AQ893" s="1114">
        <v>0.67</v>
      </c>
      <c r="AR893" s="33"/>
      <c r="AS893" s="55" t="s">
        <v>157</v>
      </c>
      <c r="AT893" s="61"/>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c r="CJ893" s="56"/>
      <c r="CK893" s="56"/>
      <c r="CL893" s="56"/>
      <c r="CM893" s="56"/>
      <c r="CN893" s="56"/>
      <c r="CO893" s="56"/>
      <c r="CP893" s="56"/>
      <c r="CQ893" s="56"/>
      <c r="CR893" s="56"/>
      <c r="CS893" s="56"/>
      <c r="CT893" s="56"/>
      <c r="CU893" s="56"/>
      <c r="CV893" s="56"/>
      <c r="CW893" s="56"/>
      <c r="CX893" s="56"/>
      <c r="CY893" s="56"/>
      <c r="CZ893" s="56"/>
      <c r="DA893" s="56"/>
      <c r="DB893" s="56"/>
      <c r="DC893" s="56"/>
      <c r="DD893" s="56"/>
      <c r="DE893" s="56"/>
      <c r="DF893" s="56"/>
      <c r="DG893" s="56"/>
      <c r="DH893" s="56"/>
      <c r="DI893" s="56"/>
      <c r="DJ893" s="56"/>
      <c r="DK893" s="56"/>
      <c r="DL893" s="56"/>
      <c r="DM893" s="56"/>
      <c r="DN893" s="56"/>
      <c r="DO893" s="56"/>
      <c r="DP893" s="56"/>
      <c r="DQ893" s="56"/>
      <c r="DR893" s="56"/>
      <c r="DS893" s="56"/>
      <c r="DT893" s="56"/>
      <c r="DU893" s="56"/>
      <c r="DV893" s="56"/>
      <c r="DW893" s="58" t="s">
        <v>159</v>
      </c>
      <c r="DX893" s="58" t="str">
        <f t="shared" si="3"/>
        <v/>
      </c>
      <c r="DY893" s="58" t="str">
        <f t="shared" si="4"/>
        <v/>
      </c>
      <c r="DZ893" s="58"/>
      <c r="EA893" s="58"/>
      <c r="EB893" s="59" t="s">
        <v>160</v>
      </c>
    </row>
    <row r="894" ht="12.75" customHeight="1">
      <c r="A894" s="60" t="s">
        <v>12180</v>
      </c>
      <c r="B894" s="31" t="s">
        <v>12181</v>
      </c>
      <c r="C894" s="61" t="s">
        <v>12182</v>
      </c>
      <c r="D894" s="61" t="s">
        <v>12183</v>
      </c>
      <c r="E894" s="61" t="s">
        <v>12184</v>
      </c>
      <c r="F894" s="32" t="s">
        <v>12185</v>
      </c>
      <c r="G894" s="33" t="s">
        <v>325</v>
      </c>
      <c r="H894" s="32"/>
      <c r="I894" s="32" t="s">
        <v>12186</v>
      </c>
      <c r="J894" s="33" t="s">
        <v>326</v>
      </c>
      <c r="K894" s="33" t="s">
        <v>142</v>
      </c>
      <c r="L894" s="32" t="s">
        <v>12187</v>
      </c>
      <c r="M894" s="32" t="s">
        <v>12188</v>
      </c>
      <c r="N894" s="32" t="s">
        <v>12189</v>
      </c>
      <c r="O894" s="32" t="s">
        <v>12190</v>
      </c>
      <c r="P894" s="32" t="s">
        <v>12191</v>
      </c>
      <c r="Q894" s="34" t="str">
        <f t="shared" si="1"/>
        <v/>
      </c>
      <c r="R894" s="526">
        <v>22274.0</v>
      </c>
      <c r="S894" s="1757">
        <v>14458.0</v>
      </c>
      <c r="T894" s="1036">
        <f t="shared" si="2"/>
        <v>40732</v>
      </c>
      <c r="U894" s="38" t="s">
        <v>12192</v>
      </c>
      <c r="V894" s="71" t="s">
        <v>12193</v>
      </c>
      <c r="W894" s="854">
        <v>63.0</v>
      </c>
      <c r="X894" s="2352">
        <v>0.119</v>
      </c>
      <c r="Y894" s="2182">
        <v>15576.0</v>
      </c>
      <c r="Z894" s="61"/>
      <c r="AA894" s="2057" t="s">
        <v>12194</v>
      </c>
      <c r="AB894" s="45" t="s">
        <v>143</v>
      </c>
      <c r="AC894" s="61"/>
      <c r="AD894" s="85"/>
      <c r="AE894" s="85"/>
      <c r="AF894" s="85"/>
      <c r="AG894" s="61"/>
      <c r="AH894" s="61"/>
      <c r="AI894" s="32"/>
      <c r="AJ894" s="119">
        <v>0.8</v>
      </c>
      <c r="AK894" s="91"/>
      <c r="AL894" s="91"/>
      <c r="AM894" s="91"/>
      <c r="AN894" s="91"/>
      <c r="AO894" s="91"/>
      <c r="AP894" s="91"/>
      <c r="AQ894" s="91"/>
      <c r="AR894" s="91"/>
      <c r="AS894" s="91"/>
      <c r="AT894" s="91"/>
      <c r="AU894" s="92"/>
      <c r="AV894" s="92"/>
      <c r="AW894" s="92"/>
      <c r="AX894" s="92"/>
      <c r="AY894" s="92"/>
      <c r="AZ894" s="92"/>
      <c r="BA894" s="92"/>
      <c r="BB894" s="92"/>
      <c r="BC894" s="92"/>
      <c r="BD894" s="92"/>
      <c r="BE894" s="92"/>
      <c r="BF894" s="92"/>
      <c r="BG894" s="92"/>
      <c r="BH894" s="92"/>
      <c r="BI894" s="92"/>
      <c r="BJ894" s="92"/>
      <c r="BK894" s="92"/>
      <c r="BL894" s="92"/>
      <c r="BM894" s="92"/>
      <c r="BN894" s="92"/>
      <c r="BO894" s="92"/>
      <c r="BP894" s="92"/>
      <c r="BQ894" s="92"/>
      <c r="BR894" s="92"/>
      <c r="BS894" s="92"/>
      <c r="BT894" s="92"/>
      <c r="BU894" s="92"/>
      <c r="BV894" s="92"/>
      <c r="BW894" s="92"/>
      <c r="BX894" s="92"/>
      <c r="BY894" s="92"/>
      <c r="BZ894" s="92"/>
      <c r="CA894" s="92"/>
      <c r="CB894" s="92"/>
      <c r="CC894" s="92"/>
      <c r="CD894" s="92"/>
      <c r="CE894" s="92"/>
      <c r="CF894" s="92"/>
      <c r="CG894" s="92"/>
      <c r="CH894" s="92"/>
      <c r="CI894" s="92"/>
      <c r="CJ894" s="92"/>
      <c r="CK894" s="92"/>
      <c r="CL894" s="92"/>
      <c r="CM894" s="92"/>
      <c r="CN894" s="92"/>
      <c r="CO894" s="92"/>
      <c r="CP894" s="92"/>
      <c r="CQ894" s="92"/>
      <c r="CR894" s="92"/>
      <c r="CS894" s="92"/>
      <c r="CT894" s="92"/>
      <c r="CU894" s="92"/>
      <c r="CV894" s="92"/>
      <c r="CW894" s="92"/>
      <c r="CX894" s="92"/>
      <c r="CY894" s="92"/>
      <c r="CZ894" s="92"/>
      <c r="DA894" s="92"/>
      <c r="DB894" s="92"/>
      <c r="DC894" s="92"/>
      <c r="DD894" s="92"/>
      <c r="DE894" s="92"/>
      <c r="DF894" s="92"/>
      <c r="DG894" s="92"/>
      <c r="DH894" s="92"/>
      <c r="DI894" s="92"/>
      <c r="DJ894" s="92"/>
      <c r="DK894" s="92"/>
      <c r="DL894" s="92"/>
      <c r="DM894" s="92"/>
      <c r="DN894" s="92"/>
      <c r="DO894" s="92"/>
      <c r="DP894" s="92"/>
      <c r="DQ894" s="92"/>
      <c r="DR894" s="92"/>
      <c r="DS894" s="92"/>
      <c r="DT894" s="92"/>
      <c r="DU894" s="92"/>
      <c r="DV894" s="92"/>
      <c r="DW894" s="92"/>
      <c r="DX894" s="58" t="str">
        <f t="shared" si="3"/>
        <v/>
      </c>
      <c r="DY894" s="58" t="str">
        <f t="shared" si="4"/>
        <v/>
      </c>
      <c r="DZ894" s="92"/>
      <c r="EA894" s="92"/>
      <c r="EB894" s="59" t="s">
        <v>160</v>
      </c>
    </row>
    <row r="895" ht="12.75" customHeight="1">
      <c r="A895" s="30" t="s">
        <v>12195</v>
      </c>
      <c r="B895" s="324"/>
      <c r="C895" s="32" t="s">
        <v>6898</v>
      </c>
      <c r="D895" s="32" t="s">
        <v>322</v>
      </c>
      <c r="E895" s="32" t="s">
        <v>323</v>
      </c>
      <c r="F895" s="32" t="s">
        <v>324</v>
      </c>
      <c r="G895" s="33" t="s">
        <v>325</v>
      </c>
      <c r="H895" s="32" t="s">
        <v>2927</v>
      </c>
      <c r="I895" s="32" t="s">
        <v>12196</v>
      </c>
      <c r="J895" s="33" t="s">
        <v>265</v>
      </c>
      <c r="K895" s="33" t="s">
        <v>142</v>
      </c>
      <c r="L895" s="32" t="s">
        <v>143</v>
      </c>
      <c r="M895" s="32" t="s">
        <v>745</v>
      </c>
      <c r="N895" s="32" t="s">
        <v>12197</v>
      </c>
      <c r="O895" s="32" t="s">
        <v>146</v>
      </c>
      <c r="P895" s="32" t="s">
        <v>147</v>
      </c>
      <c r="Q895" s="34">
        <f t="shared" si="1"/>
        <v>30000</v>
      </c>
      <c r="R895" s="129">
        <v>23340.0</v>
      </c>
      <c r="S895" s="1401">
        <v>10534.0</v>
      </c>
      <c r="T895" s="1318">
        <f t="shared" si="2"/>
        <v>37874</v>
      </c>
      <c r="U895" s="32"/>
      <c r="V895" s="39" t="s">
        <v>149</v>
      </c>
      <c r="W895" s="1958">
        <v>58.0</v>
      </c>
      <c r="X895" s="1349">
        <v>0.35</v>
      </c>
      <c r="Y895" s="2501">
        <v>11378.0</v>
      </c>
      <c r="Z895" s="471">
        <v>26495.0</v>
      </c>
      <c r="AA895" s="70" t="s">
        <v>174</v>
      </c>
      <c r="AB895" s="45" t="s">
        <v>143</v>
      </c>
      <c r="AC895" s="32" t="s">
        <v>749</v>
      </c>
      <c r="AD895" s="102" t="s">
        <v>12149</v>
      </c>
      <c r="AE895" s="434" t="s">
        <v>12150</v>
      </c>
      <c r="AF895" s="47" t="s">
        <v>12151</v>
      </c>
      <c r="AG895" s="32"/>
      <c r="AH895" s="32"/>
      <c r="AI895" s="32" t="s">
        <v>12198</v>
      </c>
      <c r="AJ895" s="2631">
        <v>0.898</v>
      </c>
      <c r="AK895" s="1243">
        <v>0.895</v>
      </c>
      <c r="AL895" s="1796">
        <v>0.23</v>
      </c>
      <c r="AM895" s="1101">
        <v>0.19</v>
      </c>
      <c r="AN895" s="961">
        <v>200.0</v>
      </c>
      <c r="AO895" s="2632">
        <v>179.0</v>
      </c>
      <c r="AP895" s="118">
        <v>34.0</v>
      </c>
      <c r="AQ895" s="2163">
        <v>0.82</v>
      </c>
      <c r="AR895" s="33"/>
      <c r="AS895" s="55" t="s">
        <v>157</v>
      </c>
      <c r="AT895" s="32"/>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c r="CJ895" s="56"/>
      <c r="CK895" s="56"/>
      <c r="CL895" s="56"/>
      <c r="CM895" s="56"/>
      <c r="CN895" s="56"/>
      <c r="CO895" s="56"/>
      <c r="CP895" s="56"/>
      <c r="CQ895" s="56"/>
      <c r="CR895" s="56"/>
      <c r="CS895" s="56"/>
      <c r="CT895" s="56"/>
      <c r="CU895" s="56"/>
      <c r="CV895" s="56"/>
      <c r="CW895" s="56"/>
      <c r="CX895" s="56"/>
      <c r="CY895" s="56"/>
      <c r="CZ895" s="56"/>
      <c r="DA895" s="56"/>
      <c r="DB895" s="56"/>
      <c r="DC895" s="56"/>
      <c r="DD895" s="56"/>
      <c r="DE895" s="56"/>
      <c r="DF895" s="56"/>
      <c r="DG895" s="56"/>
      <c r="DH895" s="56"/>
      <c r="DI895" s="56"/>
      <c r="DJ895" s="56"/>
      <c r="DK895" s="56"/>
      <c r="DL895" s="56"/>
      <c r="DM895" s="56"/>
      <c r="DN895" s="56"/>
      <c r="DO895" s="56"/>
      <c r="DP895" s="56"/>
      <c r="DQ895" s="56"/>
      <c r="DR895" s="56"/>
      <c r="DS895" s="56"/>
      <c r="DT895" s="56"/>
      <c r="DU895" s="56"/>
      <c r="DV895" s="56"/>
      <c r="DW895" s="58" t="s">
        <v>159</v>
      </c>
      <c r="DX895" s="58" t="str">
        <f t="shared" si="3"/>
        <v/>
      </c>
      <c r="DY895" s="58" t="str">
        <f t="shared" si="4"/>
        <v>affordable</v>
      </c>
      <c r="DZ895" s="58"/>
      <c r="EA895" s="58"/>
      <c r="EB895" s="59" t="s">
        <v>160</v>
      </c>
    </row>
    <row r="896" ht="12.75" customHeight="1">
      <c r="A896" s="30" t="s">
        <v>12199</v>
      </c>
      <c r="B896" s="31" t="s">
        <v>12200</v>
      </c>
      <c r="C896" s="32" t="s">
        <v>12201</v>
      </c>
      <c r="D896" s="32" t="s">
        <v>12202</v>
      </c>
      <c r="E896" s="32" t="s">
        <v>12203</v>
      </c>
      <c r="F896" s="32" t="s">
        <v>12204</v>
      </c>
      <c r="G896" s="33" t="s">
        <v>325</v>
      </c>
      <c r="H896" s="32" t="s">
        <v>12205</v>
      </c>
      <c r="I896" s="32" t="s">
        <v>12206</v>
      </c>
      <c r="J896" s="33" t="s">
        <v>265</v>
      </c>
      <c r="K896" s="33" t="s">
        <v>142</v>
      </c>
      <c r="L896" s="32" t="s">
        <v>12207</v>
      </c>
      <c r="M896" s="32" t="s">
        <v>12208</v>
      </c>
      <c r="N896" s="32" t="s">
        <v>12209</v>
      </c>
      <c r="O896" s="32" t="s">
        <v>12210</v>
      </c>
      <c r="P896" s="32" t="s">
        <v>12211</v>
      </c>
      <c r="Q896" s="34">
        <f t="shared" si="1"/>
        <v>30000</v>
      </c>
      <c r="R896" s="902">
        <v>23340.0</v>
      </c>
      <c r="S896" s="2492">
        <v>10534.0</v>
      </c>
      <c r="T896" s="1483">
        <f t="shared" si="2"/>
        <v>37874</v>
      </c>
      <c r="U896" s="38" t="s">
        <v>12212</v>
      </c>
      <c r="V896" s="39" t="s">
        <v>12213</v>
      </c>
      <c r="W896" s="2215">
        <v>58.0</v>
      </c>
      <c r="X896" s="1963">
        <v>0.347</v>
      </c>
      <c r="Y896" s="2501">
        <v>11378.0</v>
      </c>
      <c r="Z896" s="1698">
        <v>26495.0</v>
      </c>
      <c r="AA896" s="70" t="s">
        <v>12214</v>
      </c>
      <c r="AB896" s="45" t="s">
        <v>143</v>
      </c>
      <c r="AC896" s="32" t="s">
        <v>12215</v>
      </c>
      <c r="AD896" s="85" t="s">
        <v>12149</v>
      </c>
      <c r="AE896" s="297" t="s">
        <v>12150</v>
      </c>
      <c r="AF896" s="87" t="s">
        <v>12151</v>
      </c>
      <c r="AG896" s="32"/>
      <c r="AH896" s="32"/>
      <c r="AI896" s="32" t="s">
        <v>12216</v>
      </c>
      <c r="AJ896" s="262">
        <v>0.898</v>
      </c>
      <c r="AK896" s="263"/>
      <c r="AL896" s="263"/>
      <c r="AM896" s="263"/>
      <c r="AN896" s="263"/>
      <c r="AO896" s="263"/>
      <c r="AP896" s="263"/>
      <c r="AQ896" s="263"/>
      <c r="AR896" s="263"/>
      <c r="AS896" s="263"/>
      <c r="AT896" s="263"/>
      <c r="AU896" s="166"/>
      <c r="AV896" s="166"/>
      <c r="AW896" s="166"/>
      <c r="AX896" s="166"/>
      <c r="AY896" s="166"/>
      <c r="AZ896" s="166"/>
      <c r="BA896" s="166"/>
      <c r="BB896" s="166"/>
      <c r="BC896" s="166"/>
      <c r="BD896" s="166"/>
      <c r="BE896" s="166"/>
      <c r="BF896" s="166"/>
      <c r="BG896" s="166"/>
      <c r="BH896" s="166"/>
      <c r="BI896" s="166"/>
      <c r="BJ896" s="166"/>
      <c r="BK896" s="166"/>
      <c r="BL896" s="166"/>
      <c r="BM896" s="166"/>
      <c r="BN896" s="166"/>
      <c r="BO896" s="166"/>
      <c r="BP896" s="166"/>
      <c r="BQ896" s="166"/>
      <c r="BR896" s="166"/>
      <c r="BS896" s="166"/>
      <c r="BT896" s="166"/>
      <c r="BU896" s="166"/>
      <c r="BV896" s="166"/>
      <c r="BW896" s="166"/>
      <c r="BX896" s="166"/>
      <c r="BY896" s="166"/>
      <c r="BZ896" s="166"/>
      <c r="CA896" s="166"/>
      <c r="CB896" s="166"/>
      <c r="CC896" s="166"/>
      <c r="CD896" s="166"/>
      <c r="CE896" s="166"/>
      <c r="CF896" s="166"/>
      <c r="CG896" s="166"/>
      <c r="CH896" s="166"/>
      <c r="CI896" s="166"/>
      <c r="CJ896" s="166"/>
      <c r="CK896" s="166"/>
      <c r="CL896" s="166"/>
      <c r="CM896" s="166"/>
      <c r="CN896" s="166"/>
      <c r="CO896" s="166"/>
      <c r="CP896" s="166"/>
      <c r="CQ896" s="166"/>
      <c r="CR896" s="166"/>
      <c r="CS896" s="166"/>
      <c r="CT896" s="166"/>
      <c r="CU896" s="166"/>
      <c r="CV896" s="166"/>
      <c r="CW896" s="166"/>
      <c r="CX896" s="166"/>
      <c r="CY896" s="166"/>
      <c r="CZ896" s="166"/>
      <c r="DA896" s="166"/>
      <c r="DB896" s="166"/>
      <c r="DC896" s="166"/>
      <c r="DD896" s="166"/>
      <c r="DE896" s="166"/>
      <c r="DF896" s="166"/>
      <c r="DG896" s="166"/>
      <c r="DH896" s="166"/>
      <c r="DI896" s="166"/>
      <c r="DJ896" s="166"/>
      <c r="DK896" s="166"/>
      <c r="DL896" s="166"/>
      <c r="DM896" s="166"/>
      <c r="DN896" s="166"/>
      <c r="DO896" s="166"/>
      <c r="DP896" s="166"/>
      <c r="DQ896" s="166"/>
      <c r="DR896" s="166"/>
      <c r="DS896" s="166"/>
      <c r="DT896" s="166"/>
      <c r="DU896" s="166"/>
      <c r="DV896" s="166"/>
      <c r="DW896" s="166"/>
      <c r="DX896" s="58" t="str">
        <f t="shared" si="3"/>
        <v/>
      </c>
      <c r="DY896" s="58" t="str">
        <f t="shared" si="4"/>
        <v>affordable</v>
      </c>
      <c r="DZ896" s="166"/>
      <c r="EA896" s="166"/>
      <c r="EB896" s="59" t="s">
        <v>160</v>
      </c>
    </row>
    <row r="897" ht="12.75" customHeight="1">
      <c r="A897" s="60" t="s">
        <v>12217</v>
      </c>
      <c r="B897" s="31" t="s">
        <v>12218</v>
      </c>
      <c r="C897" s="61" t="s">
        <v>12219</v>
      </c>
      <c r="D897" s="61" t="s">
        <v>12220</v>
      </c>
      <c r="E897" s="61" t="s">
        <v>12221</v>
      </c>
      <c r="F897" s="32" t="s">
        <v>12222</v>
      </c>
      <c r="G897" s="33" t="s">
        <v>325</v>
      </c>
      <c r="H897" s="32"/>
      <c r="I897" s="32" t="s">
        <v>12223</v>
      </c>
      <c r="J897" s="33" t="s">
        <v>141</v>
      </c>
      <c r="K897" s="33" t="s">
        <v>142</v>
      </c>
      <c r="L897" s="32" t="s">
        <v>12224</v>
      </c>
      <c r="M897" s="32" t="s">
        <v>12225</v>
      </c>
      <c r="N897" s="32" t="s">
        <v>12226</v>
      </c>
      <c r="O897" s="32" t="s">
        <v>12227</v>
      </c>
      <c r="P897" s="32" t="s">
        <v>12228</v>
      </c>
      <c r="Q897" s="34" t="str">
        <f t="shared" si="1"/>
        <v/>
      </c>
      <c r="R897" s="1067">
        <v>7648.0</v>
      </c>
      <c r="S897" s="386">
        <v>11858.0</v>
      </c>
      <c r="T897" s="2191">
        <f t="shared" si="2"/>
        <v>23506</v>
      </c>
      <c r="U897" s="38" t="s">
        <v>12229</v>
      </c>
      <c r="V897" s="39" t="s">
        <v>12230</v>
      </c>
      <c r="W897" s="61"/>
      <c r="X897" s="273"/>
      <c r="Y897" s="268">
        <v>7079.0</v>
      </c>
      <c r="Z897" s="61"/>
      <c r="AA897" s="61"/>
      <c r="AB897" s="45" t="s">
        <v>143</v>
      </c>
      <c r="AC897" s="860" t="s">
        <v>12231</v>
      </c>
      <c r="AD897" s="85" t="s">
        <v>3176</v>
      </c>
      <c r="AE897" s="297" t="s">
        <v>12232</v>
      </c>
      <c r="AF897" s="85" t="s">
        <v>12233</v>
      </c>
      <c r="AG897" s="1622">
        <v>2500.0</v>
      </c>
      <c r="AH897" s="586">
        <v>18358.0</v>
      </c>
      <c r="AI897" s="33" t="s">
        <v>199</v>
      </c>
      <c r="AJ897" s="262">
        <v>0.924</v>
      </c>
      <c r="AK897" s="263"/>
      <c r="AL897" s="263"/>
      <c r="AM897" s="263"/>
      <c r="AN897" s="263"/>
      <c r="AO897" s="263"/>
      <c r="AP897" s="263"/>
      <c r="AQ897" s="263"/>
      <c r="AR897" s="263"/>
      <c r="AS897" s="263"/>
      <c r="AT897" s="263"/>
      <c r="AU897" s="166"/>
      <c r="AV897" s="166"/>
      <c r="AW897" s="166"/>
      <c r="AX897" s="166"/>
      <c r="AY897" s="166"/>
      <c r="AZ897" s="166"/>
      <c r="BA897" s="166"/>
      <c r="BB897" s="166"/>
      <c r="BC897" s="166"/>
      <c r="BD897" s="166"/>
      <c r="BE897" s="166"/>
      <c r="BF897" s="166"/>
      <c r="BG897" s="166"/>
      <c r="BH897" s="166"/>
      <c r="BI897" s="166"/>
      <c r="BJ897" s="166"/>
      <c r="BK897" s="166"/>
      <c r="BL897" s="166"/>
      <c r="BM897" s="166"/>
      <c r="BN897" s="166"/>
      <c r="BO897" s="166"/>
      <c r="BP897" s="166"/>
      <c r="BQ897" s="166"/>
      <c r="BR897" s="166"/>
      <c r="BS897" s="166"/>
      <c r="BT897" s="166"/>
      <c r="BU897" s="166"/>
      <c r="BV897" s="166"/>
      <c r="BW897" s="166"/>
      <c r="BX897" s="166"/>
      <c r="BY897" s="166"/>
      <c r="BZ897" s="166"/>
      <c r="CA897" s="166"/>
      <c r="CB897" s="166"/>
      <c r="CC897" s="166"/>
      <c r="CD897" s="166"/>
      <c r="CE897" s="166"/>
      <c r="CF897" s="166"/>
      <c r="CG897" s="166"/>
      <c r="CH897" s="166"/>
      <c r="CI897" s="166"/>
      <c r="CJ897" s="166"/>
      <c r="CK897" s="166"/>
      <c r="CL897" s="166"/>
      <c r="CM897" s="166"/>
      <c r="CN897" s="166"/>
      <c r="CO897" s="166"/>
      <c r="CP897" s="166"/>
      <c r="CQ897" s="166"/>
      <c r="CR897" s="166"/>
      <c r="CS897" s="166"/>
      <c r="CT897" s="166"/>
      <c r="CU897" s="166"/>
      <c r="CV897" s="166"/>
      <c r="CW897" s="166"/>
      <c r="CX897" s="166"/>
      <c r="CY897" s="166"/>
      <c r="CZ897" s="166"/>
      <c r="DA897" s="166"/>
      <c r="DB897" s="166"/>
      <c r="DC897" s="166"/>
      <c r="DD897" s="166"/>
      <c r="DE897" s="166"/>
      <c r="DF897" s="166"/>
      <c r="DG897" s="166"/>
      <c r="DH897" s="166"/>
      <c r="DI897" s="166"/>
      <c r="DJ897" s="166"/>
      <c r="DK897" s="166"/>
      <c r="DL897" s="166"/>
      <c r="DM897" s="166"/>
      <c r="DN897" s="166"/>
      <c r="DO897" s="166"/>
      <c r="DP897" s="166"/>
      <c r="DQ897" s="166"/>
      <c r="DR897" s="166"/>
      <c r="DS897" s="166"/>
      <c r="DT897" s="166"/>
      <c r="DU897" s="166"/>
      <c r="DV897" s="166"/>
      <c r="DW897" s="166"/>
      <c r="DX897" s="58" t="str">
        <f t="shared" si="3"/>
        <v/>
      </c>
      <c r="DY897" s="58" t="str">
        <f t="shared" si="4"/>
        <v/>
      </c>
      <c r="DZ897" s="166"/>
      <c r="EA897" s="166"/>
      <c r="EB897" s="59" t="s">
        <v>160</v>
      </c>
    </row>
    <row r="898" ht="12.75" customHeight="1">
      <c r="A898" s="60" t="s">
        <v>12234</v>
      </c>
      <c r="B898" s="324"/>
      <c r="C898" s="61" t="s">
        <v>12235</v>
      </c>
      <c r="D898" s="61" t="s">
        <v>322</v>
      </c>
      <c r="E898" s="61" t="s">
        <v>323</v>
      </c>
      <c r="F898" s="32" t="s">
        <v>324</v>
      </c>
      <c r="G898" s="33" t="s">
        <v>325</v>
      </c>
      <c r="H898" s="32"/>
      <c r="I898" s="32" t="s">
        <v>12236</v>
      </c>
      <c r="J898" s="33" t="s">
        <v>167</v>
      </c>
      <c r="K898" s="33" t="s">
        <v>142</v>
      </c>
      <c r="L898" s="32" t="s">
        <v>143</v>
      </c>
      <c r="M898" s="33" t="s">
        <v>169</v>
      </c>
      <c r="N898" s="32" t="s">
        <v>12237</v>
      </c>
      <c r="O898" s="32" t="s">
        <v>146</v>
      </c>
      <c r="P898" s="32" t="s">
        <v>147</v>
      </c>
      <c r="Q898" s="34">
        <f t="shared" si="1"/>
        <v>35000</v>
      </c>
      <c r="R898" s="1318">
        <v>24849.0</v>
      </c>
      <c r="S898" s="1964">
        <v>11398.0</v>
      </c>
      <c r="T898" s="1682">
        <f t="shared" si="2"/>
        <v>40247</v>
      </c>
      <c r="U898" s="32"/>
      <c r="V898" s="39" t="s">
        <v>149</v>
      </c>
      <c r="W898" s="78">
        <v>2.0</v>
      </c>
      <c r="X898" s="2633">
        <v>0.05</v>
      </c>
      <c r="Y898" s="987">
        <v>5388.0</v>
      </c>
      <c r="Z898" s="447">
        <v>34439.0</v>
      </c>
      <c r="AA898" s="32" t="s">
        <v>7214</v>
      </c>
      <c r="AB898" s="45" t="s">
        <v>143</v>
      </c>
      <c r="AC898" s="61"/>
      <c r="AD898" s="102"/>
      <c r="AE898" s="102"/>
      <c r="AF898" s="102"/>
      <c r="AG898" s="61"/>
      <c r="AH898" s="61" t="s">
        <v>222</v>
      </c>
      <c r="AI898" s="33" t="s">
        <v>223</v>
      </c>
      <c r="AJ898" s="2634">
        <v>0.939</v>
      </c>
      <c r="AK898" s="2635">
        <v>1.0</v>
      </c>
      <c r="AL898" s="2200">
        <v>0.12</v>
      </c>
      <c r="AM898" s="1887">
        <v>1.0</v>
      </c>
      <c r="AN898" s="78">
        <v>10.0</v>
      </c>
      <c r="AO898" s="78">
        <v>10.0</v>
      </c>
      <c r="AP898" s="78">
        <v>10.0</v>
      </c>
      <c r="AQ898" s="1631">
        <v>0.96</v>
      </c>
      <c r="AR898" s="33"/>
      <c r="AS898" s="55" t="s">
        <v>157</v>
      </c>
      <c r="AT898" s="61"/>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c r="CJ898" s="56"/>
      <c r="CK898" s="56"/>
      <c r="CL898" s="56"/>
      <c r="CM898" s="56"/>
      <c r="CN898" s="56"/>
      <c r="CO898" s="56"/>
      <c r="CP898" s="56"/>
      <c r="CQ898" s="56"/>
      <c r="CR898" s="56"/>
      <c r="CS898" s="56"/>
      <c r="CT898" s="56"/>
      <c r="CU898" s="56"/>
      <c r="CV898" s="56"/>
      <c r="CW898" s="56"/>
      <c r="CX898" s="56"/>
      <c r="CY898" s="56"/>
      <c r="CZ898" s="56"/>
      <c r="DA898" s="56"/>
      <c r="DB898" s="56"/>
      <c r="DC898" s="56"/>
      <c r="DD898" s="56"/>
      <c r="DE898" s="56"/>
      <c r="DF898" s="56"/>
      <c r="DG898" s="56"/>
      <c r="DH898" s="56"/>
      <c r="DI898" s="56"/>
      <c r="DJ898" s="56"/>
      <c r="DK898" s="56"/>
      <c r="DL898" s="56"/>
      <c r="DM898" s="56"/>
      <c r="DN898" s="56"/>
      <c r="DO898" s="56"/>
      <c r="DP898" s="56"/>
      <c r="DQ898" s="56"/>
      <c r="DR898" s="56"/>
      <c r="DS898" s="56"/>
      <c r="DT898" s="56"/>
      <c r="DU898" s="56"/>
      <c r="DV898" s="56"/>
      <c r="DW898" s="58" t="s">
        <v>159</v>
      </c>
      <c r="DX898" s="58" t="str">
        <f t="shared" si="3"/>
        <v/>
      </c>
      <c r="DY898" s="58" t="str">
        <f t="shared" si="4"/>
        <v/>
      </c>
      <c r="DZ898" s="58"/>
      <c r="EA898" s="58"/>
      <c r="EB898" s="59" t="s">
        <v>160</v>
      </c>
    </row>
    <row r="899" ht="12.75" customHeight="1">
      <c r="A899" s="30" t="s">
        <v>12238</v>
      </c>
      <c r="B899" s="31" t="s">
        <v>12239</v>
      </c>
      <c r="C899" s="32" t="s">
        <v>12240</v>
      </c>
      <c r="D899" s="32" t="s">
        <v>12241</v>
      </c>
      <c r="E899" s="32" t="s">
        <v>12242</v>
      </c>
      <c r="F899" s="32" t="s">
        <v>12243</v>
      </c>
      <c r="G899" s="33" t="s">
        <v>325</v>
      </c>
      <c r="H899" s="32"/>
      <c r="I899" s="32" t="s">
        <v>12244</v>
      </c>
      <c r="J899" s="33" t="s">
        <v>167</v>
      </c>
      <c r="K899" s="33" t="s">
        <v>142</v>
      </c>
      <c r="L899" s="32" t="s">
        <v>12245</v>
      </c>
      <c r="M899" s="33" t="s">
        <v>169</v>
      </c>
      <c r="N899" s="32" t="s">
        <v>12246</v>
      </c>
      <c r="O899" s="32" t="s">
        <v>12247</v>
      </c>
      <c r="P899" s="32" t="s">
        <v>12248</v>
      </c>
      <c r="Q899" s="34">
        <f t="shared" si="1"/>
        <v>35000</v>
      </c>
      <c r="R899" s="1756">
        <v>24849.0</v>
      </c>
      <c r="S899" s="129">
        <v>11398.0</v>
      </c>
      <c r="T899" s="1412">
        <f t="shared" si="2"/>
        <v>40247</v>
      </c>
      <c r="U899" s="38" t="s">
        <v>12249</v>
      </c>
      <c r="V899" s="39" t="s">
        <v>12250</v>
      </c>
      <c r="W899" s="78">
        <v>2.0</v>
      </c>
      <c r="X899" s="1254">
        <v>0.047</v>
      </c>
      <c r="Y899" s="987">
        <v>5388.0</v>
      </c>
      <c r="Z899" s="2202">
        <v>34439.0</v>
      </c>
      <c r="AA899" s="32" t="s">
        <v>12251</v>
      </c>
      <c r="AB899" s="45" t="s">
        <v>143</v>
      </c>
      <c r="AC899" s="32"/>
      <c r="AD899" s="85"/>
      <c r="AE899" s="85"/>
      <c r="AF899" s="85"/>
      <c r="AG899" s="32"/>
      <c r="AH899" s="32" t="s">
        <v>12252</v>
      </c>
      <c r="AI899" s="33" t="s">
        <v>223</v>
      </c>
      <c r="AJ899" s="262">
        <v>0.939</v>
      </c>
      <c r="AK899" s="263"/>
      <c r="AL899" s="263"/>
      <c r="AM899" s="263"/>
      <c r="AN899" s="263"/>
      <c r="AO899" s="263"/>
      <c r="AP899" s="263"/>
      <c r="AQ899" s="263"/>
      <c r="AR899" s="263"/>
      <c r="AS899" s="263"/>
      <c r="AT899" s="263"/>
      <c r="AU899" s="166"/>
      <c r="AV899" s="166"/>
      <c r="AW899" s="166"/>
      <c r="AX899" s="166"/>
      <c r="AY899" s="166"/>
      <c r="AZ899" s="166"/>
      <c r="BA899" s="166"/>
      <c r="BB899" s="166"/>
      <c r="BC899" s="166"/>
      <c r="BD899" s="166"/>
      <c r="BE899" s="166"/>
      <c r="BF899" s="166"/>
      <c r="BG899" s="166"/>
      <c r="BH899" s="166"/>
      <c r="BI899" s="166"/>
      <c r="BJ899" s="166"/>
      <c r="BK899" s="166"/>
      <c r="BL899" s="166"/>
      <c r="BM899" s="166"/>
      <c r="BN899" s="166"/>
      <c r="BO899" s="166"/>
      <c r="BP899" s="166"/>
      <c r="BQ899" s="166"/>
      <c r="BR899" s="166"/>
      <c r="BS899" s="166"/>
      <c r="BT899" s="166"/>
      <c r="BU899" s="166"/>
      <c r="BV899" s="166"/>
      <c r="BW899" s="166"/>
      <c r="BX899" s="166"/>
      <c r="BY899" s="166"/>
      <c r="BZ899" s="166"/>
      <c r="CA899" s="166"/>
      <c r="CB899" s="166"/>
      <c r="CC899" s="166"/>
      <c r="CD899" s="166"/>
      <c r="CE899" s="166"/>
      <c r="CF899" s="166"/>
      <c r="CG899" s="166"/>
      <c r="CH899" s="166"/>
      <c r="CI899" s="166"/>
      <c r="CJ899" s="166"/>
      <c r="CK899" s="166"/>
      <c r="CL899" s="166"/>
      <c r="CM899" s="166"/>
      <c r="CN899" s="166"/>
      <c r="CO899" s="166"/>
      <c r="CP899" s="166"/>
      <c r="CQ899" s="166"/>
      <c r="CR899" s="166"/>
      <c r="CS899" s="166"/>
      <c r="CT899" s="166"/>
      <c r="CU899" s="166"/>
      <c r="CV899" s="166"/>
      <c r="CW899" s="166"/>
      <c r="CX899" s="166"/>
      <c r="CY899" s="166"/>
      <c r="CZ899" s="166"/>
      <c r="DA899" s="166"/>
      <c r="DB899" s="166"/>
      <c r="DC899" s="166"/>
      <c r="DD899" s="166"/>
      <c r="DE899" s="166"/>
      <c r="DF899" s="166"/>
      <c r="DG899" s="166"/>
      <c r="DH899" s="166"/>
      <c r="DI899" s="166"/>
      <c r="DJ899" s="166"/>
      <c r="DK899" s="166"/>
      <c r="DL899" s="166"/>
      <c r="DM899" s="166"/>
      <c r="DN899" s="166"/>
      <c r="DO899" s="166"/>
      <c r="DP899" s="166"/>
      <c r="DQ899" s="166"/>
      <c r="DR899" s="166"/>
      <c r="DS899" s="166"/>
      <c r="DT899" s="166"/>
      <c r="DU899" s="166"/>
      <c r="DV899" s="166"/>
      <c r="DW899" s="166"/>
      <c r="DX899" s="58" t="str">
        <f t="shared" si="3"/>
        <v/>
      </c>
      <c r="DY899" s="58" t="str">
        <f t="shared" si="4"/>
        <v/>
      </c>
      <c r="DZ899" s="166"/>
      <c r="EA899" s="166"/>
      <c r="EB899" s="59" t="s">
        <v>160</v>
      </c>
    </row>
    <row r="900" ht="12.75" customHeight="1">
      <c r="A900" s="60" t="s">
        <v>12253</v>
      </c>
      <c r="B900" s="31" t="s">
        <v>12254</v>
      </c>
      <c r="C900" s="61" t="s">
        <v>12255</v>
      </c>
      <c r="D900" s="61" t="s">
        <v>12256</v>
      </c>
      <c r="E900" s="61" t="s">
        <v>12257</v>
      </c>
      <c r="F900" s="32" t="s">
        <v>12258</v>
      </c>
      <c r="G900" s="33" t="s">
        <v>525</v>
      </c>
      <c r="H900" s="32"/>
      <c r="I900" s="32" t="s">
        <v>12259</v>
      </c>
      <c r="J900" s="33" t="s">
        <v>265</v>
      </c>
      <c r="K900" s="33" t="s">
        <v>142</v>
      </c>
      <c r="L900" s="32" t="s">
        <v>12260</v>
      </c>
      <c r="M900" s="32" t="s">
        <v>12261</v>
      </c>
      <c r="N900" s="32" t="s">
        <v>12262</v>
      </c>
      <c r="O900" s="32" t="s">
        <v>12263</v>
      </c>
      <c r="P900" s="32" t="s">
        <v>12264</v>
      </c>
      <c r="Q900" s="34">
        <f t="shared" si="1"/>
        <v>20000</v>
      </c>
      <c r="R900" s="1772">
        <v>15570.0</v>
      </c>
      <c r="S900" s="129">
        <v>11390.0</v>
      </c>
      <c r="T900" s="1549">
        <f t="shared" si="2"/>
        <v>30960</v>
      </c>
      <c r="U900" s="38" t="s">
        <v>12265</v>
      </c>
      <c r="V900" s="39" t="s">
        <v>12266</v>
      </c>
      <c r="W900" s="110">
        <v>124.0</v>
      </c>
      <c r="X900" s="1963">
        <v>0.35</v>
      </c>
      <c r="Y900" s="84">
        <v>12977.0</v>
      </c>
      <c r="Z900" s="1156">
        <v>17639.0</v>
      </c>
      <c r="AA900" s="2636" t="s">
        <v>12267</v>
      </c>
      <c r="AB900" s="45" t="s">
        <v>143</v>
      </c>
      <c r="AC900" s="1704">
        <v>14000.0</v>
      </c>
      <c r="AD900" s="85" t="s">
        <v>12268</v>
      </c>
      <c r="AE900" s="297" t="s">
        <v>12269</v>
      </c>
      <c r="AF900" s="85" t="s">
        <v>12270</v>
      </c>
      <c r="AG900" s="2044">
        <v>1570.0</v>
      </c>
      <c r="AH900" s="1046">
        <v>16960.0</v>
      </c>
      <c r="AI900" s="32" t="s">
        <v>12271</v>
      </c>
      <c r="AJ900" s="262">
        <v>0.771</v>
      </c>
      <c r="AK900" s="263"/>
      <c r="AL900" s="263"/>
      <c r="AM900" s="263"/>
      <c r="AN900" s="263"/>
      <c r="AO900" s="263"/>
      <c r="AP900" s="263"/>
      <c r="AQ900" s="263"/>
      <c r="AR900" s="263"/>
      <c r="AS900" s="263"/>
      <c r="AT900" s="263"/>
      <c r="AU900" s="166"/>
      <c r="AV900" s="166"/>
      <c r="AW900" s="166"/>
      <c r="AX900" s="166"/>
      <c r="AY900" s="166"/>
      <c r="AZ900" s="166"/>
      <c r="BA900" s="166"/>
      <c r="BB900" s="166"/>
      <c r="BC900" s="166"/>
      <c r="BD900" s="166"/>
      <c r="BE900" s="166"/>
      <c r="BF900" s="166"/>
      <c r="BG900" s="166"/>
      <c r="BH900" s="166"/>
      <c r="BI900" s="166"/>
      <c r="BJ900" s="166"/>
      <c r="BK900" s="166"/>
      <c r="BL900" s="166"/>
      <c r="BM900" s="166"/>
      <c r="BN900" s="166"/>
      <c r="BO900" s="166"/>
      <c r="BP900" s="166"/>
      <c r="BQ900" s="166"/>
      <c r="BR900" s="166"/>
      <c r="BS900" s="166"/>
      <c r="BT900" s="166"/>
      <c r="BU900" s="166"/>
      <c r="BV900" s="166"/>
      <c r="BW900" s="166"/>
      <c r="BX900" s="166"/>
      <c r="BY900" s="166"/>
      <c r="BZ900" s="166"/>
      <c r="CA900" s="166"/>
      <c r="CB900" s="166"/>
      <c r="CC900" s="166"/>
      <c r="CD900" s="166"/>
      <c r="CE900" s="166"/>
      <c r="CF900" s="166"/>
      <c r="CG900" s="166"/>
      <c r="CH900" s="166"/>
      <c r="CI900" s="166"/>
      <c r="CJ900" s="166"/>
      <c r="CK900" s="166"/>
      <c r="CL900" s="166"/>
      <c r="CM900" s="166"/>
      <c r="CN900" s="166"/>
      <c r="CO900" s="166"/>
      <c r="CP900" s="166"/>
      <c r="CQ900" s="166"/>
      <c r="CR900" s="166"/>
      <c r="CS900" s="166"/>
      <c r="CT900" s="166"/>
      <c r="CU900" s="166"/>
      <c r="CV900" s="166"/>
      <c r="CW900" s="166"/>
      <c r="CX900" s="166"/>
      <c r="CY900" s="166"/>
      <c r="CZ900" s="166"/>
      <c r="DA900" s="166"/>
      <c r="DB900" s="166"/>
      <c r="DC900" s="166"/>
      <c r="DD900" s="166"/>
      <c r="DE900" s="166"/>
      <c r="DF900" s="166"/>
      <c r="DG900" s="166"/>
      <c r="DH900" s="166"/>
      <c r="DI900" s="166"/>
      <c r="DJ900" s="166"/>
      <c r="DK900" s="166"/>
      <c r="DL900" s="166"/>
      <c r="DM900" s="166"/>
      <c r="DN900" s="166"/>
      <c r="DO900" s="166"/>
      <c r="DP900" s="166"/>
      <c r="DQ900" s="166"/>
      <c r="DR900" s="166"/>
      <c r="DS900" s="166"/>
      <c r="DT900" s="166"/>
      <c r="DU900" s="166"/>
      <c r="DV900" s="166"/>
      <c r="DW900" s="166"/>
      <c r="DX900" s="58" t="str">
        <f t="shared" si="3"/>
        <v/>
      </c>
      <c r="DY900" s="58" t="str">
        <f t="shared" si="4"/>
        <v>affordable</v>
      </c>
      <c r="DZ900" s="166"/>
      <c r="EA900" s="166"/>
      <c r="EB900" s="59" t="s">
        <v>160</v>
      </c>
    </row>
    <row r="901" ht="12.75" customHeight="1">
      <c r="A901" s="30" t="s">
        <v>12272</v>
      </c>
      <c r="B901" s="31" t="s">
        <v>12273</v>
      </c>
      <c r="C901" s="32" t="s">
        <v>12274</v>
      </c>
      <c r="D901" s="32" t="s">
        <v>12275</v>
      </c>
      <c r="E901" s="32" t="s">
        <v>12276</v>
      </c>
      <c r="F901" s="32" t="s">
        <v>12277</v>
      </c>
      <c r="G901" s="33" t="s">
        <v>325</v>
      </c>
      <c r="H901" s="32"/>
      <c r="I901" s="32" t="s">
        <v>12278</v>
      </c>
      <c r="J901" s="33" t="s">
        <v>265</v>
      </c>
      <c r="K901" s="33" t="s">
        <v>142</v>
      </c>
      <c r="L901" s="32" t="s">
        <v>12279</v>
      </c>
      <c r="M901" s="32" t="s">
        <v>12280</v>
      </c>
      <c r="N901" s="32" t="s">
        <v>12281</v>
      </c>
      <c r="O901" s="32" t="s">
        <v>12282</v>
      </c>
      <c r="P901" s="32" t="s">
        <v>12283</v>
      </c>
      <c r="Q901" s="34">
        <f t="shared" si="1"/>
        <v>35000</v>
      </c>
      <c r="R901" s="825">
        <v>20107.0</v>
      </c>
      <c r="S901" s="1505">
        <v>10192.0</v>
      </c>
      <c r="T901" s="2089">
        <f t="shared" si="2"/>
        <v>34299</v>
      </c>
      <c r="U901" s="38" t="s">
        <v>12284</v>
      </c>
      <c r="V901" s="39" t="s">
        <v>12285</v>
      </c>
      <c r="W901" s="40">
        <v>118.0</v>
      </c>
      <c r="X901" s="1740">
        <v>0.478</v>
      </c>
      <c r="Y901" s="2637">
        <v>2307.0</v>
      </c>
      <c r="Z901" s="2195">
        <v>32710.0</v>
      </c>
      <c r="AA901" s="1613" t="s">
        <v>12286</v>
      </c>
      <c r="AB901" s="45" t="s">
        <v>143</v>
      </c>
      <c r="AC901" s="1704">
        <v>14000.0</v>
      </c>
      <c r="AD901" s="85" t="s">
        <v>12287</v>
      </c>
      <c r="AE901" s="297" t="s">
        <v>12288</v>
      </c>
      <c r="AF901" s="85" t="s">
        <v>12289</v>
      </c>
      <c r="AG901" s="2191">
        <v>6107.0</v>
      </c>
      <c r="AH901" s="1601">
        <v>20299.0</v>
      </c>
      <c r="AI901" s="32" t="s">
        <v>12290</v>
      </c>
      <c r="AJ901" s="2509">
        <v>0.62</v>
      </c>
      <c r="AK901" s="91"/>
      <c r="AL901" s="91"/>
      <c r="AM901" s="91"/>
      <c r="AN901" s="91"/>
      <c r="AO901" s="91"/>
      <c r="AP901" s="91"/>
      <c r="AQ901" s="91"/>
      <c r="AR901" s="91"/>
      <c r="AS901" s="91"/>
      <c r="AT901" s="91"/>
      <c r="AU901" s="92"/>
      <c r="AV901" s="92"/>
      <c r="AW901" s="92"/>
      <c r="AX901" s="92"/>
      <c r="AY901" s="92"/>
      <c r="AZ901" s="92"/>
      <c r="BA901" s="92"/>
      <c r="BB901" s="92"/>
      <c r="BC901" s="92"/>
      <c r="BD901" s="92"/>
      <c r="BE901" s="92"/>
      <c r="BF901" s="92"/>
      <c r="BG901" s="92"/>
      <c r="BH901" s="92"/>
      <c r="BI901" s="92"/>
      <c r="BJ901" s="92"/>
      <c r="BK901" s="92"/>
      <c r="BL901" s="92"/>
      <c r="BM901" s="92"/>
      <c r="BN901" s="92"/>
      <c r="BO901" s="92"/>
      <c r="BP901" s="92"/>
      <c r="BQ901" s="92"/>
      <c r="BR901" s="92"/>
      <c r="BS901" s="92"/>
      <c r="BT901" s="92"/>
      <c r="BU901" s="92"/>
      <c r="BV901" s="92"/>
      <c r="BW901" s="92"/>
      <c r="BX901" s="92"/>
      <c r="BY901" s="92"/>
      <c r="BZ901" s="92"/>
      <c r="CA901" s="92"/>
      <c r="CB901" s="92"/>
      <c r="CC901" s="92"/>
      <c r="CD901" s="92"/>
      <c r="CE901" s="92"/>
      <c r="CF901" s="92"/>
      <c r="CG901" s="92"/>
      <c r="CH901" s="92"/>
      <c r="CI901" s="92"/>
      <c r="CJ901" s="92"/>
      <c r="CK901" s="92"/>
      <c r="CL901" s="92"/>
      <c r="CM901" s="92"/>
      <c r="CN901" s="92"/>
      <c r="CO901" s="92"/>
      <c r="CP901" s="92"/>
      <c r="CQ901" s="92"/>
      <c r="CR901" s="92"/>
      <c r="CS901" s="92"/>
      <c r="CT901" s="92"/>
      <c r="CU901" s="92"/>
      <c r="CV901" s="92"/>
      <c r="CW901" s="92"/>
      <c r="CX901" s="92"/>
      <c r="CY901" s="92"/>
      <c r="CZ901" s="92"/>
      <c r="DA901" s="92"/>
      <c r="DB901" s="92"/>
      <c r="DC901" s="92"/>
      <c r="DD901" s="92"/>
      <c r="DE901" s="92"/>
      <c r="DF901" s="92"/>
      <c r="DG901" s="92"/>
      <c r="DH901" s="92"/>
      <c r="DI901" s="92"/>
      <c r="DJ901" s="92"/>
      <c r="DK901" s="92"/>
      <c r="DL901" s="92"/>
      <c r="DM901" s="92"/>
      <c r="DN901" s="92"/>
      <c r="DO901" s="92"/>
      <c r="DP901" s="92"/>
      <c r="DQ901" s="92"/>
      <c r="DR901" s="92"/>
      <c r="DS901" s="92"/>
      <c r="DT901" s="92"/>
      <c r="DU901" s="92"/>
      <c r="DV901" s="92"/>
      <c r="DW901" s="92"/>
      <c r="DX901" s="58" t="str">
        <f t="shared" si="3"/>
        <v/>
      </c>
      <c r="DY901" s="58" t="str">
        <f t="shared" si="4"/>
        <v/>
      </c>
      <c r="DZ901" s="92"/>
      <c r="EA901" s="92"/>
      <c r="EB901" s="59" t="s">
        <v>160</v>
      </c>
    </row>
    <row r="902" ht="12.75" customHeight="1">
      <c r="A902" s="30" t="s">
        <v>12291</v>
      </c>
      <c r="B902" s="324"/>
      <c r="C902" s="32" t="s">
        <v>12292</v>
      </c>
      <c r="D902" s="32" t="s">
        <v>164</v>
      </c>
      <c r="E902" s="32" t="s">
        <v>165</v>
      </c>
      <c r="F902" s="32" t="s">
        <v>324</v>
      </c>
      <c r="G902" s="33" t="s">
        <v>166</v>
      </c>
      <c r="H902" s="32"/>
      <c r="I902" s="32" t="s">
        <v>206</v>
      </c>
      <c r="J902" s="33" t="s">
        <v>265</v>
      </c>
      <c r="K902" s="33" t="s">
        <v>142</v>
      </c>
      <c r="L902" s="32" t="s">
        <v>143</v>
      </c>
      <c r="M902" s="32" t="s">
        <v>745</v>
      </c>
      <c r="N902" s="32" t="s">
        <v>12293</v>
      </c>
      <c r="O902" s="32" t="s">
        <v>799</v>
      </c>
      <c r="P902" s="32" t="s">
        <v>147</v>
      </c>
      <c r="Q902" s="34" t="str">
        <f t="shared" si="1"/>
        <v/>
      </c>
      <c r="R902" s="103">
        <v>21898.0</v>
      </c>
      <c r="S902" s="683">
        <v>12310.0</v>
      </c>
      <c r="T902" s="1999">
        <f t="shared" si="2"/>
        <v>38208</v>
      </c>
      <c r="U902" s="32"/>
      <c r="V902" s="39" t="s">
        <v>149</v>
      </c>
      <c r="W902" s="32"/>
      <c r="X902" s="83"/>
      <c r="Y902" s="32"/>
      <c r="Z902" s="32"/>
      <c r="AA902" s="32"/>
      <c r="AB902" s="45" t="s">
        <v>143</v>
      </c>
      <c r="AC902" s="860" t="s">
        <v>12294</v>
      </c>
      <c r="AD902" s="102" t="s">
        <v>12295</v>
      </c>
      <c r="AE902" s="434" t="s">
        <v>12296</v>
      </c>
      <c r="AF902" s="102" t="s">
        <v>12297</v>
      </c>
      <c r="AG902" s="2638">
        <v>6898.0</v>
      </c>
      <c r="AH902" s="2417">
        <v>23208.0</v>
      </c>
      <c r="AI902" s="32" t="s">
        <v>12298</v>
      </c>
      <c r="AJ902" s="437">
        <v>0.677</v>
      </c>
      <c r="AK902" s="458">
        <v>0.229</v>
      </c>
      <c r="AL902" s="498">
        <v>0.45</v>
      </c>
      <c r="AM902" s="277">
        <v>0.24</v>
      </c>
      <c r="AN902" s="2639">
        <v>253.0</v>
      </c>
      <c r="AO902" s="424">
        <v>58.0</v>
      </c>
      <c r="AP902" s="78">
        <v>14.0</v>
      </c>
      <c r="AQ902" s="74">
        <v>0.68</v>
      </c>
      <c r="AR902" s="32"/>
      <c r="AS902" s="79" t="s">
        <v>173</v>
      </c>
      <c r="AT902" s="32"/>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c r="CJ902" s="56"/>
      <c r="CK902" s="56"/>
      <c r="CL902" s="56"/>
      <c r="CM902" s="56"/>
      <c r="CN902" s="56"/>
      <c r="CO902" s="56"/>
      <c r="CP902" s="56"/>
      <c r="CQ902" s="56"/>
      <c r="CR902" s="56"/>
      <c r="CS902" s="56"/>
      <c r="CT902" s="56"/>
      <c r="CU902" s="56"/>
      <c r="CV902" s="56"/>
      <c r="CW902" s="56"/>
      <c r="CX902" s="56"/>
      <c r="CY902" s="56"/>
      <c r="CZ902" s="56"/>
      <c r="DA902" s="56"/>
      <c r="DB902" s="56"/>
      <c r="DC902" s="56"/>
      <c r="DD902" s="56"/>
      <c r="DE902" s="56"/>
      <c r="DF902" s="56"/>
      <c r="DG902" s="56"/>
      <c r="DH902" s="56"/>
      <c r="DI902" s="56"/>
      <c r="DJ902" s="56"/>
      <c r="DK902" s="56"/>
      <c r="DL902" s="56"/>
      <c r="DM902" s="56"/>
      <c r="DN902" s="56"/>
      <c r="DO902" s="56"/>
      <c r="DP902" s="56"/>
      <c r="DQ902" s="56"/>
      <c r="DR902" s="56"/>
      <c r="DS902" s="56"/>
      <c r="DT902" s="56"/>
      <c r="DU902" s="56"/>
      <c r="DV902" s="56"/>
      <c r="DW902" s="58" t="s">
        <v>159</v>
      </c>
      <c r="DX902" s="58" t="str">
        <f t="shared" si="3"/>
        <v/>
      </c>
      <c r="DY902" s="58" t="str">
        <f t="shared" si="4"/>
        <v/>
      </c>
      <c r="DZ902" s="58"/>
      <c r="EA902" s="58"/>
      <c r="EB902" s="59" t="s">
        <v>160</v>
      </c>
    </row>
    <row r="903" ht="12.75" customHeight="1">
      <c r="A903" s="60" t="s">
        <v>12299</v>
      </c>
      <c r="B903" s="31" t="s">
        <v>12300</v>
      </c>
      <c r="C903" s="61" t="s">
        <v>12301</v>
      </c>
      <c r="D903" s="61" t="s">
        <v>12302</v>
      </c>
      <c r="E903" s="61" t="s">
        <v>12303</v>
      </c>
      <c r="F903" s="32" t="s">
        <v>12304</v>
      </c>
      <c r="G903" s="33" t="s">
        <v>166</v>
      </c>
      <c r="H903" s="32"/>
      <c r="I903" s="32" t="s">
        <v>12305</v>
      </c>
      <c r="J903" s="33" t="s">
        <v>265</v>
      </c>
      <c r="K903" s="33" t="s">
        <v>142</v>
      </c>
      <c r="L903" s="32" t="s">
        <v>12306</v>
      </c>
      <c r="M903" s="32" t="s">
        <v>12307</v>
      </c>
      <c r="N903" s="32" t="s">
        <v>12308</v>
      </c>
      <c r="O903" s="32" t="s">
        <v>12309</v>
      </c>
      <c r="P903" s="32" t="s">
        <v>12310</v>
      </c>
      <c r="Q903" s="34" t="str">
        <f t="shared" si="1"/>
        <v/>
      </c>
      <c r="R903" s="625">
        <v>21898.0</v>
      </c>
      <c r="S903" s="1862">
        <v>12310.0</v>
      </c>
      <c r="T903" s="539">
        <f t="shared" si="2"/>
        <v>38208</v>
      </c>
      <c r="U903" s="139" t="s">
        <v>12311</v>
      </c>
      <c r="V903" s="39" t="s">
        <v>12312</v>
      </c>
      <c r="W903" s="61"/>
      <c r="X903" s="273"/>
      <c r="Y903" s="61"/>
      <c r="Z903" s="61"/>
      <c r="AA903" s="61"/>
      <c r="AB903" s="45" t="s">
        <v>143</v>
      </c>
      <c r="AC903" s="860" t="s">
        <v>12313</v>
      </c>
      <c r="AD903" s="85" t="s">
        <v>12295</v>
      </c>
      <c r="AE903" s="297" t="s">
        <v>12296</v>
      </c>
      <c r="AF903" s="85" t="s">
        <v>12297</v>
      </c>
      <c r="AG903" s="1127">
        <v>6898.0</v>
      </c>
      <c r="AH903" s="1300">
        <v>23208.0</v>
      </c>
      <c r="AI903" s="32" t="s">
        <v>12314</v>
      </c>
      <c r="AJ903" s="298">
        <v>0.677</v>
      </c>
      <c r="AK903" s="263"/>
      <c r="AL903" s="263"/>
      <c r="AM903" s="263"/>
      <c r="AN903" s="263"/>
      <c r="AO903" s="263"/>
      <c r="AP903" s="263"/>
      <c r="AQ903" s="263"/>
      <c r="AR903" s="263"/>
      <c r="AS903" s="263"/>
      <c r="AT903" s="263"/>
      <c r="AU903" s="166"/>
      <c r="AV903" s="166"/>
      <c r="AW903" s="166"/>
      <c r="AX903" s="166"/>
      <c r="AY903" s="166"/>
      <c r="AZ903" s="166"/>
      <c r="BA903" s="166"/>
      <c r="BB903" s="166"/>
      <c r="BC903" s="166"/>
      <c r="BD903" s="166"/>
      <c r="BE903" s="166"/>
      <c r="BF903" s="166"/>
      <c r="BG903" s="166"/>
      <c r="BH903" s="166"/>
      <c r="BI903" s="166"/>
      <c r="BJ903" s="166"/>
      <c r="BK903" s="166"/>
      <c r="BL903" s="166"/>
      <c r="BM903" s="166"/>
      <c r="BN903" s="166"/>
      <c r="BO903" s="166"/>
      <c r="BP903" s="166"/>
      <c r="BQ903" s="166"/>
      <c r="BR903" s="166"/>
      <c r="BS903" s="166"/>
      <c r="BT903" s="166"/>
      <c r="BU903" s="166"/>
      <c r="BV903" s="166"/>
      <c r="BW903" s="166"/>
      <c r="BX903" s="166"/>
      <c r="BY903" s="166"/>
      <c r="BZ903" s="166"/>
      <c r="CA903" s="166"/>
      <c r="CB903" s="166"/>
      <c r="CC903" s="166"/>
      <c r="CD903" s="166"/>
      <c r="CE903" s="166"/>
      <c r="CF903" s="166"/>
      <c r="CG903" s="166"/>
      <c r="CH903" s="166"/>
      <c r="CI903" s="166"/>
      <c r="CJ903" s="166"/>
      <c r="CK903" s="166"/>
      <c r="CL903" s="166"/>
      <c r="CM903" s="166"/>
      <c r="CN903" s="166"/>
      <c r="CO903" s="166"/>
      <c r="CP903" s="166"/>
      <c r="CQ903" s="166"/>
      <c r="CR903" s="166"/>
      <c r="CS903" s="166"/>
      <c r="CT903" s="166"/>
      <c r="CU903" s="166"/>
      <c r="CV903" s="166"/>
      <c r="CW903" s="166"/>
      <c r="CX903" s="166"/>
      <c r="CY903" s="166"/>
      <c r="CZ903" s="166"/>
      <c r="DA903" s="166"/>
      <c r="DB903" s="166"/>
      <c r="DC903" s="166"/>
      <c r="DD903" s="166"/>
      <c r="DE903" s="166"/>
      <c r="DF903" s="166"/>
      <c r="DG903" s="166"/>
      <c r="DH903" s="166"/>
      <c r="DI903" s="166"/>
      <c r="DJ903" s="166"/>
      <c r="DK903" s="166"/>
      <c r="DL903" s="166"/>
      <c r="DM903" s="166"/>
      <c r="DN903" s="166"/>
      <c r="DO903" s="166"/>
      <c r="DP903" s="166"/>
      <c r="DQ903" s="166"/>
      <c r="DR903" s="166"/>
      <c r="DS903" s="166"/>
      <c r="DT903" s="166"/>
      <c r="DU903" s="166"/>
      <c r="DV903" s="166"/>
      <c r="DW903" s="166"/>
      <c r="DX903" s="58" t="str">
        <f t="shared" si="3"/>
        <v/>
      </c>
      <c r="DY903" s="58" t="str">
        <f t="shared" si="4"/>
        <v/>
      </c>
      <c r="DZ903" s="166"/>
      <c r="EA903" s="166"/>
      <c r="EB903" s="59" t="s">
        <v>160</v>
      </c>
    </row>
    <row r="904" ht="12.75" customHeight="1">
      <c r="A904" s="30" t="s">
        <v>12315</v>
      </c>
      <c r="B904" s="31" t="s">
        <v>12316</v>
      </c>
      <c r="C904" s="32" t="s">
        <v>12317</v>
      </c>
      <c r="D904" s="32" t="s">
        <v>12318</v>
      </c>
      <c r="E904" s="32" t="s">
        <v>12319</v>
      </c>
      <c r="F904" s="32" t="s">
        <v>12320</v>
      </c>
      <c r="G904" s="32" t="s">
        <v>12321</v>
      </c>
      <c r="H904" s="32" t="s">
        <v>12322</v>
      </c>
      <c r="I904" s="32" t="s">
        <v>12323</v>
      </c>
      <c r="J904" s="33" t="s">
        <v>326</v>
      </c>
      <c r="K904" s="33" t="s">
        <v>142</v>
      </c>
      <c r="L904" s="32" t="s">
        <v>12324</v>
      </c>
      <c r="M904" s="32" t="s">
        <v>12325</v>
      </c>
      <c r="N904" s="32" t="s">
        <v>12326</v>
      </c>
      <c r="O904" s="32" t="s">
        <v>12327</v>
      </c>
      <c r="P904" s="32" t="s">
        <v>12328</v>
      </c>
      <c r="Q904" s="34">
        <f t="shared" si="1"/>
        <v>35000</v>
      </c>
      <c r="R904" s="1041">
        <v>23692.0</v>
      </c>
      <c r="S904" s="569">
        <v>11194.0</v>
      </c>
      <c r="T904" s="538">
        <f t="shared" si="2"/>
        <v>38886</v>
      </c>
      <c r="U904" s="38" t="s">
        <v>12329</v>
      </c>
      <c r="V904" s="39" t="s">
        <v>12330</v>
      </c>
      <c r="W904" s="2640">
        <v>1208.0</v>
      </c>
      <c r="X904" s="2016">
        <v>0.927</v>
      </c>
      <c r="Y904" s="987">
        <v>5680.0</v>
      </c>
      <c r="Z904" s="1807">
        <v>30369.0</v>
      </c>
      <c r="AA904" s="417" t="s">
        <v>12331</v>
      </c>
      <c r="AB904" s="45" t="s">
        <v>143</v>
      </c>
      <c r="AC904" s="1250">
        <v>12000.0</v>
      </c>
      <c r="AD904" s="85" t="s">
        <v>12332</v>
      </c>
      <c r="AE904" s="297" t="s">
        <v>12333</v>
      </c>
      <c r="AF904" s="87" t="s">
        <v>12334</v>
      </c>
      <c r="AG904" s="541">
        <v>11692.0</v>
      </c>
      <c r="AH904" s="2069">
        <v>26886.0</v>
      </c>
      <c r="AI904" s="32" t="s">
        <v>12335</v>
      </c>
      <c r="AJ904" s="262">
        <v>0.725</v>
      </c>
      <c r="AK904" s="263"/>
      <c r="AL904" s="263"/>
      <c r="AM904" s="263"/>
      <c r="AN904" s="263"/>
      <c r="AO904" s="263"/>
      <c r="AP904" s="263"/>
      <c r="AQ904" s="263"/>
      <c r="AR904" s="263"/>
      <c r="AS904" s="263"/>
      <c r="AT904" s="263"/>
      <c r="AU904" s="166"/>
      <c r="AV904" s="166"/>
      <c r="AW904" s="166"/>
      <c r="AX904" s="166"/>
      <c r="AY904" s="166"/>
      <c r="AZ904" s="166"/>
      <c r="BA904" s="166"/>
      <c r="BB904" s="166"/>
      <c r="BC904" s="166"/>
      <c r="BD904" s="166"/>
      <c r="BE904" s="166"/>
      <c r="BF904" s="166"/>
      <c r="BG904" s="166"/>
      <c r="BH904" s="166"/>
      <c r="BI904" s="166"/>
      <c r="BJ904" s="166"/>
      <c r="BK904" s="166"/>
      <c r="BL904" s="166"/>
      <c r="BM904" s="166"/>
      <c r="BN904" s="166"/>
      <c r="BO904" s="166"/>
      <c r="BP904" s="166"/>
      <c r="BQ904" s="166"/>
      <c r="BR904" s="166"/>
      <c r="BS904" s="166"/>
      <c r="BT904" s="166"/>
      <c r="BU904" s="166"/>
      <c r="BV904" s="166"/>
      <c r="BW904" s="166"/>
      <c r="BX904" s="166"/>
      <c r="BY904" s="166"/>
      <c r="BZ904" s="166"/>
      <c r="CA904" s="166"/>
      <c r="CB904" s="166"/>
      <c r="CC904" s="166"/>
      <c r="CD904" s="166"/>
      <c r="CE904" s="166"/>
      <c r="CF904" s="166"/>
      <c r="CG904" s="166"/>
      <c r="CH904" s="166"/>
      <c r="CI904" s="166"/>
      <c r="CJ904" s="166"/>
      <c r="CK904" s="166"/>
      <c r="CL904" s="166"/>
      <c r="CM904" s="166"/>
      <c r="CN904" s="166"/>
      <c r="CO904" s="166"/>
      <c r="CP904" s="166"/>
      <c r="CQ904" s="166"/>
      <c r="CR904" s="166"/>
      <c r="CS904" s="166"/>
      <c r="CT904" s="166"/>
      <c r="CU904" s="166"/>
      <c r="CV904" s="166"/>
      <c r="CW904" s="166"/>
      <c r="CX904" s="166"/>
      <c r="CY904" s="166"/>
      <c r="CZ904" s="166"/>
      <c r="DA904" s="166"/>
      <c r="DB904" s="166"/>
      <c r="DC904" s="166"/>
      <c r="DD904" s="166"/>
      <c r="DE904" s="166"/>
      <c r="DF904" s="166"/>
      <c r="DG904" s="166"/>
      <c r="DH904" s="166"/>
      <c r="DI904" s="166"/>
      <c r="DJ904" s="166"/>
      <c r="DK904" s="166"/>
      <c r="DL904" s="166"/>
      <c r="DM904" s="166"/>
      <c r="DN904" s="166"/>
      <c r="DO904" s="166"/>
      <c r="DP904" s="166"/>
      <c r="DQ904" s="166"/>
      <c r="DR904" s="166"/>
      <c r="DS904" s="166"/>
      <c r="DT904" s="166"/>
      <c r="DU904" s="166"/>
      <c r="DV904" s="166"/>
      <c r="DW904" s="166"/>
      <c r="DX904" s="58" t="str">
        <f t="shared" si="3"/>
        <v/>
      </c>
      <c r="DY904" s="58" t="str">
        <f t="shared" si="4"/>
        <v/>
      </c>
      <c r="DZ904" s="166"/>
      <c r="EA904" s="166"/>
      <c r="EB904" s="59" t="s">
        <v>160</v>
      </c>
    </row>
    <row r="905" ht="12.75" customHeight="1">
      <c r="A905" s="60" t="s">
        <v>12336</v>
      </c>
      <c r="B905" s="31" t="s">
        <v>12337</v>
      </c>
      <c r="C905" s="61" t="s">
        <v>12338</v>
      </c>
      <c r="D905" s="61" t="s">
        <v>12339</v>
      </c>
      <c r="E905" s="61" t="s">
        <v>12340</v>
      </c>
      <c r="F905" s="32" t="s">
        <v>12341</v>
      </c>
      <c r="G905" s="32" t="s">
        <v>12342</v>
      </c>
      <c r="H905" s="32"/>
      <c r="I905" s="32" t="s">
        <v>12343</v>
      </c>
      <c r="J905" s="33" t="s">
        <v>141</v>
      </c>
      <c r="K905" s="33" t="s">
        <v>142</v>
      </c>
      <c r="L905" s="32" t="s">
        <v>12344</v>
      </c>
      <c r="M905" s="32" t="s">
        <v>12345</v>
      </c>
      <c r="N905" s="32" t="s">
        <v>12346</v>
      </c>
      <c r="O905" s="32" t="s">
        <v>12347</v>
      </c>
      <c r="P905" s="32" t="s">
        <v>12348</v>
      </c>
      <c r="Q905" s="34">
        <f t="shared" si="1"/>
        <v>40000</v>
      </c>
      <c r="R905" s="594">
        <v>26204.0</v>
      </c>
      <c r="S905" s="1689">
        <v>15230.0</v>
      </c>
      <c r="T905" s="1145">
        <f t="shared" si="2"/>
        <v>45434</v>
      </c>
      <c r="U905" s="38" t="s">
        <v>12349</v>
      </c>
      <c r="V905" s="39" t="s">
        <v>12350</v>
      </c>
      <c r="W905" s="408">
        <v>49.0</v>
      </c>
      <c r="X905" s="2641">
        <v>0.721</v>
      </c>
      <c r="Y905" s="1612">
        <v>6037.0</v>
      </c>
      <c r="Z905" s="257">
        <v>39397.0</v>
      </c>
      <c r="AA905" s="1613" t="s">
        <v>12351</v>
      </c>
      <c r="AB905" s="45" t="s">
        <v>143</v>
      </c>
      <c r="AC905" s="1237">
        <v>8000.0</v>
      </c>
      <c r="AD905" s="85" t="s">
        <v>232</v>
      </c>
      <c r="AE905" s="376" t="s">
        <v>12352</v>
      </c>
      <c r="AF905" s="87" t="s">
        <v>12353</v>
      </c>
      <c r="AG905" s="464">
        <v>18204.0</v>
      </c>
      <c r="AH905" s="281">
        <v>37434.0</v>
      </c>
      <c r="AI905" s="32" t="s">
        <v>12354</v>
      </c>
      <c r="AJ905" s="119">
        <v>0.94</v>
      </c>
      <c r="AK905" s="91"/>
      <c r="AL905" s="91"/>
      <c r="AM905" s="91"/>
      <c r="AN905" s="91"/>
      <c r="AO905" s="91"/>
      <c r="AP905" s="91"/>
      <c r="AQ905" s="91"/>
      <c r="AR905" s="91"/>
      <c r="AS905" s="91"/>
      <c r="AT905" s="91"/>
      <c r="AU905" s="92"/>
      <c r="AV905" s="92"/>
      <c r="AW905" s="92"/>
      <c r="AX905" s="92"/>
      <c r="AY905" s="92"/>
      <c r="AZ905" s="92"/>
      <c r="BA905" s="92"/>
      <c r="BB905" s="92"/>
      <c r="BC905" s="92"/>
      <c r="BD905" s="92"/>
      <c r="BE905" s="92"/>
      <c r="BF905" s="92"/>
      <c r="BG905" s="92"/>
      <c r="BH905" s="92"/>
      <c r="BI905" s="92"/>
      <c r="BJ905" s="92"/>
      <c r="BK905" s="92"/>
      <c r="BL905" s="92"/>
      <c r="BM905" s="92"/>
      <c r="BN905" s="92"/>
      <c r="BO905" s="92"/>
      <c r="BP905" s="92"/>
      <c r="BQ905" s="92"/>
      <c r="BR905" s="92"/>
      <c r="BS905" s="92"/>
      <c r="BT905" s="92"/>
      <c r="BU905" s="92"/>
      <c r="BV905" s="92"/>
      <c r="BW905" s="92"/>
      <c r="BX905" s="92"/>
      <c r="BY905" s="92"/>
      <c r="BZ905" s="92"/>
      <c r="CA905" s="92"/>
      <c r="CB905" s="92"/>
      <c r="CC905" s="92"/>
      <c r="CD905" s="92"/>
      <c r="CE905" s="92"/>
      <c r="CF905" s="92"/>
      <c r="CG905" s="92"/>
      <c r="CH905" s="92"/>
      <c r="CI905" s="92"/>
      <c r="CJ905" s="92"/>
      <c r="CK905" s="92"/>
      <c r="CL905" s="92"/>
      <c r="CM905" s="92"/>
      <c r="CN905" s="92"/>
      <c r="CO905" s="92"/>
      <c r="CP905" s="92"/>
      <c r="CQ905" s="92"/>
      <c r="CR905" s="92"/>
      <c r="CS905" s="92"/>
      <c r="CT905" s="92"/>
      <c r="CU905" s="92"/>
      <c r="CV905" s="92"/>
      <c r="CW905" s="92"/>
      <c r="CX905" s="92"/>
      <c r="CY905" s="92"/>
      <c r="CZ905" s="92"/>
      <c r="DA905" s="92"/>
      <c r="DB905" s="92"/>
      <c r="DC905" s="92"/>
      <c r="DD905" s="92"/>
      <c r="DE905" s="92"/>
      <c r="DF905" s="92"/>
      <c r="DG905" s="92"/>
      <c r="DH905" s="92"/>
      <c r="DI905" s="92"/>
      <c r="DJ905" s="92"/>
      <c r="DK905" s="92"/>
      <c r="DL905" s="92"/>
      <c r="DM905" s="92"/>
      <c r="DN905" s="92"/>
      <c r="DO905" s="92"/>
      <c r="DP905" s="92"/>
      <c r="DQ905" s="92"/>
      <c r="DR905" s="92"/>
      <c r="DS905" s="92"/>
      <c r="DT905" s="92"/>
      <c r="DU905" s="92"/>
      <c r="DV905" s="92"/>
      <c r="DW905" s="92"/>
      <c r="DX905" s="58" t="str">
        <f t="shared" si="3"/>
        <v/>
      </c>
      <c r="DY905" s="58" t="str">
        <f t="shared" si="4"/>
        <v/>
      </c>
      <c r="DZ905" s="92"/>
      <c r="EA905" s="92"/>
      <c r="EB905" s="59" t="s">
        <v>160</v>
      </c>
    </row>
    <row r="906" ht="12.75" customHeight="1">
      <c r="A906" s="30" t="s">
        <v>12355</v>
      </c>
      <c r="B906" s="31" t="s">
        <v>12356</v>
      </c>
      <c r="C906" s="32" t="s">
        <v>12357</v>
      </c>
      <c r="D906" s="32" t="s">
        <v>12358</v>
      </c>
      <c r="E906" s="32" t="s">
        <v>12359</v>
      </c>
      <c r="F906" s="32" t="s">
        <v>12360</v>
      </c>
      <c r="G906" s="33" t="s">
        <v>525</v>
      </c>
      <c r="H906" s="32"/>
      <c r="I906" s="32" t="s">
        <v>12361</v>
      </c>
      <c r="J906" s="33" t="s">
        <v>141</v>
      </c>
      <c r="K906" s="33" t="s">
        <v>142</v>
      </c>
      <c r="L906" s="32" t="s">
        <v>12362</v>
      </c>
      <c r="M906" s="32" t="s">
        <v>12363</v>
      </c>
      <c r="N906" s="32" t="s">
        <v>12364</v>
      </c>
      <c r="O906" s="32" t="s">
        <v>12365</v>
      </c>
      <c r="P906" s="32" t="s">
        <v>12366</v>
      </c>
      <c r="Q906" s="34">
        <f t="shared" si="1"/>
        <v>35000</v>
      </c>
      <c r="R906" s="1369">
        <v>21712.0</v>
      </c>
      <c r="S906" s="1601">
        <v>9986.0</v>
      </c>
      <c r="T906" s="464">
        <f t="shared" si="2"/>
        <v>35698</v>
      </c>
      <c r="U906" s="38" t="s">
        <v>12367</v>
      </c>
      <c r="V906" s="39" t="s">
        <v>12368</v>
      </c>
      <c r="W906" s="1146">
        <v>47.0</v>
      </c>
      <c r="X906" s="414">
        <v>0.573</v>
      </c>
      <c r="Y906" s="2020">
        <v>4866.0</v>
      </c>
      <c r="Z906" s="111">
        <v>30054.0</v>
      </c>
      <c r="AA906" s="1978" t="s">
        <v>12369</v>
      </c>
      <c r="AB906" s="45" t="s">
        <v>143</v>
      </c>
      <c r="AC906" s="1241">
        <v>9000.0</v>
      </c>
      <c r="AD906" s="87" t="s">
        <v>12370</v>
      </c>
      <c r="AE906" s="297" t="s">
        <v>12371</v>
      </c>
      <c r="AF906" s="87" t="s">
        <v>12372</v>
      </c>
      <c r="AG906" s="1975">
        <v>12712.0</v>
      </c>
      <c r="AH906" s="103">
        <v>26698.0</v>
      </c>
      <c r="AI906" s="32" t="s">
        <v>12373</v>
      </c>
      <c r="AJ906" s="262">
        <v>0.94</v>
      </c>
      <c r="AK906" s="263"/>
      <c r="AL906" s="263"/>
      <c r="AM906" s="263"/>
      <c r="AN906" s="263"/>
      <c r="AO906" s="263"/>
      <c r="AP906" s="263"/>
      <c r="AQ906" s="263"/>
      <c r="AR906" s="263"/>
      <c r="AS906" s="263"/>
      <c r="AT906" s="263"/>
      <c r="AU906" s="166"/>
      <c r="AV906" s="166"/>
      <c r="AW906" s="166"/>
      <c r="AX906" s="166"/>
      <c r="AY906" s="166"/>
      <c r="AZ906" s="166"/>
      <c r="BA906" s="166"/>
      <c r="BB906" s="166"/>
      <c r="BC906" s="166"/>
      <c r="BD906" s="166"/>
      <c r="BE906" s="166"/>
      <c r="BF906" s="166"/>
      <c r="BG906" s="166"/>
      <c r="BH906" s="166"/>
      <c r="BI906" s="166"/>
      <c r="BJ906" s="166"/>
      <c r="BK906" s="166"/>
      <c r="BL906" s="166"/>
      <c r="BM906" s="166"/>
      <c r="BN906" s="166"/>
      <c r="BO906" s="166"/>
      <c r="BP906" s="166"/>
      <c r="BQ906" s="166"/>
      <c r="BR906" s="166"/>
      <c r="BS906" s="166"/>
      <c r="BT906" s="166"/>
      <c r="BU906" s="166"/>
      <c r="BV906" s="166"/>
      <c r="BW906" s="166"/>
      <c r="BX906" s="166"/>
      <c r="BY906" s="166"/>
      <c r="BZ906" s="166"/>
      <c r="CA906" s="166"/>
      <c r="CB906" s="166"/>
      <c r="CC906" s="166"/>
      <c r="CD906" s="166"/>
      <c r="CE906" s="166"/>
      <c r="CF906" s="166"/>
      <c r="CG906" s="166"/>
      <c r="CH906" s="166"/>
      <c r="CI906" s="166"/>
      <c r="CJ906" s="166"/>
      <c r="CK906" s="166"/>
      <c r="CL906" s="166"/>
      <c r="CM906" s="166"/>
      <c r="CN906" s="166"/>
      <c r="CO906" s="166"/>
      <c r="CP906" s="166"/>
      <c r="CQ906" s="166"/>
      <c r="CR906" s="166"/>
      <c r="CS906" s="166"/>
      <c r="CT906" s="166"/>
      <c r="CU906" s="166"/>
      <c r="CV906" s="166"/>
      <c r="CW906" s="166"/>
      <c r="CX906" s="166"/>
      <c r="CY906" s="166"/>
      <c r="CZ906" s="166"/>
      <c r="DA906" s="166"/>
      <c r="DB906" s="166"/>
      <c r="DC906" s="166"/>
      <c r="DD906" s="166"/>
      <c r="DE906" s="166"/>
      <c r="DF906" s="166"/>
      <c r="DG906" s="166"/>
      <c r="DH906" s="166"/>
      <c r="DI906" s="166"/>
      <c r="DJ906" s="166"/>
      <c r="DK906" s="166"/>
      <c r="DL906" s="166"/>
      <c r="DM906" s="166"/>
      <c r="DN906" s="166"/>
      <c r="DO906" s="166"/>
      <c r="DP906" s="166"/>
      <c r="DQ906" s="166"/>
      <c r="DR906" s="166"/>
      <c r="DS906" s="166"/>
      <c r="DT906" s="166"/>
      <c r="DU906" s="166"/>
      <c r="DV906" s="166"/>
      <c r="DW906" s="166"/>
      <c r="DX906" s="58" t="str">
        <f t="shared" si="3"/>
        <v/>
      </c>
      <c r="DY906" s="58" t="str">
        <f t="shared" si="4"/>
        <v/>
      </c>
      <c r="DZ906" s="166"/>
      <c r="EA906" s="166"/>
      <c r="EB906" s="59" t="s">
        <v>160</v>
      </c>
    </row>
    <row r="907" ht="12.75" customHeight="1">
      <c r="A907" s="60" t="s">
        <v>12374</v>
      </c>
      <c r="B907" s="324"/>
      <c r="C907" s="61" t="s">
        <v>9386</v>
      </c>
      <c r="D907" s="61" t="s">
        <v>1101</v>
      </c>
      <c r="E907" s="61" t="s">
        <v>1102</v>
      </c>
      <c r="F907" s="32" t="s">
        <v>137</v>
      </c>
      <c r="G907" s="33" t="s">
        <v>205</v>
      </c>
      <c r="H907" s="32"/>
      <c r="I907" s="32" t="s">
        <v>140</v>
      </c>
      <c r="J907" s="33" t="s">
        <v>265</v>
      </c>
      <c r="K907" s="33" t="s">
        <v>142</v>
      </c>
      <c r="L907" s="32" t="s">
        <v>143</v>
      </c>
      <c r="M907" s="33" t="s">
        <v>169</v>
      </c>
      <c r="N907" s="32" t="s">
        <v>12375</v>
      </c>
      <c r="O907" s="32" t="s">
        <v>146</v>
      </c>
      <c r="P907" s="32" t="s">
        <v>3583</v>
      </c>
      <c r="Q907" s="34">
        <f t="shared" si="1"/>
        <v>25000</v>
      </c>
      <c r="R907" s="481">
        <v>65025.0</v>
      </c>
      <c r="S907" s="253">
        <v>17900.0</v>
      </c>
      <c r="T907" s="1559">
        <f t="shared" si="2"/>
        <v>86925</v>
      </c>
      <c r="U907" s="32"/>
      <c r="V907" s="65" t="s">
        <v>173</v>
      </c>
      <c r="W907" s="291">
        <v>297.0</v>
      </c>
      <c r="X907" s="846">
        <v>0.5</v>
      </c>
      <c r="Y907" s="1304">
        <v>64039.0</v>
      </c>
      <c r="Z907" s="1109">
        <v>20032.0</v>
      </c>
      <c r="AA907" s="1261" t="s">
        <v>12376</v>
      </c>
      <c r="AB907" s="176" t="s">
        <v>294</v>
      </c>
      <c r="AC907" s="46" t="s">
        <v>12377</v>
      </c>
      <c r="AD907" s="102" t="s">
        <v>6143</v>
      </c>
      <c r="AE907" s="434" t="s">
        <v>12378</v>
      </c>
      <c r="AF907" s="47" t="s">
        <v>12379</v>
      </c>
      <c r="AG907" s="49">
        <v>0.0</v>
      </c>
      <c r="AH907" s="1663">
        <v>21900.0</v>
      </c>
      <c r="AI907" s="32" t="s">
        <v>12380</v>
      </c>
      <c r="AJ907" s="473">
        <v>0.111</v>
      </c>
      <c r="AK907" s="184">
        <v>0.088</v>
      </c>
      <c r="AL907" s="2642">
        <v>0.59</v>
      </c>
      <c r="AM907" s="2642">
        <v>0.6</v>
      </c>
      <c r="AN907" s="604">
        <v>3301.0</v>
      </c>
      <c r="AO907" s="1536">
        <v>292.0</v>
      </c>
      <c r="AP907" s="1429">
        <v>174.0</v>
      </c>
      <c r="AQ907" s="1144">
        <v>0.086</v>
      </c>
      <c r="AR907" s="33"/>
      <c r="AS907" s="55" t="s">
        <v>1222</v>
      </c>
      <c r="AT907" s="61"/>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c r="CJ907" s="56"/>
      <c r="CK907" s="56"/>
      <c r="CL907" s="56"/>
      <c r="CM907" s="56"/>
      <c r="CN907" s="56"/>
      <c r="CO907" s="56"/>
      <c r="CP907" s="56"/>
      <c r="CQ907" s="56"/>
      <c r="CR907" s="56"/>
      <c r="CS907" s="56"/>
      <c r="CT907" s="56"/>
      <c r="CU907" s="56"/>
      <c r="CV907" s="56"/>
      <c r="CW907" s="56"/>
      <c r="CX907" s="56"/>
      <c r="CY907" s="56"/>
      <c r="CZ907" s="56"/>
      <c r="DA907" s="56"/>
      <c r="DB907" s="56"/>
      <c r="DC907" s="56"/>
      <c r="DD907" s="56"/>
      <c r="DE907" s="56"/>
      <c r="DF907" s="56"/>
      <c r="DG907" s="56"/>
      <c r="DH907" s="56"/>
      <c r="DI907" s="56"/>
      <c r="DJ907" s="56"/>
      <c r="DK907" s="56"/>
      <c r="DL907" s="56"/>
      <c r="DM907" s="56"/>
      <c r="DN907" s="56"/>
      <c r="DO907" s="56"/>
      <c r="DP907" s="56"/>
      <c r="DQ907" s="56"/>
      <c r="DR907" s="56"/>
      <c r="DS907" s="56"/>
      <c r="DT907" s="56"/>
      <c r="DU907" s="56"/>
      <c r="DV907" s="56"/>
      <c r="DW907" s="58" t="s">
        <v>159</v>
      </c>
      <c r="DX907" s="58" t="str">
        <f t="shared" si="3"/>
        <v>generous_aid</v>
      </c>
      <c r="DY907" s="58" t="str">
        <f t="shared" si="4"/>
        <v>affordable</v>
      </c>
      <c r="DZ907" s="58"/>
      <c r="EA907" s="58"/>
      <c r="EB907" s="59" t="s">
        <v>160</v>
      </c>
    </row>
    <row r="908" ht="12.75" customHeight="1">
      <c r="A908" s="167" t="s">
        <v>12381</v>
      </c>
      <c r="B908" s="324"/>
      <c r="C908" s="32" t="s">
        <v>12382</v>
      </c>
      <c r="D908" s="32" t="s">
        <v>12383</v>
      </c>
      <c r="E908" s="32" t="s">
        <v>12384</v>
      </c>
      <c r="F908" s="32" t="s">
        <v>12385</v>
      </c>
      <c r="G908" s="33" t="s">
        <v>205</v>
      </c>
      <c r="H908" s="32"/>
      <c r="I908" s="32" t="s">
        <v>12386</v>
      </c>
      <c r="J908" s="33" t="s">
        <v>265</v>
      </c>
      <c r="K908" s="33" t="s">
        <v>142</v>
      </c>
      <c r="L908" s="32" t="s">
        <v>12387</v>
      </c>
      <c r="M908" s="33" t="s">
        <v>169</v>
      </c>
      <c r="N908" s="32" t="s">
        <v>12388</v>
      </c>
      <c r="O908" s="32" t="s">
        <v>12389</v>
      </c>
      <c r="P908" s="32" t="s">
        <v>12390</v>
      </c>
      <c r="Q908" s="34">
        <f t="shared" si="1"/>
        <v>25000</v>
      </c>
      <c r="R908" s="37">
        <v>65025.0</v>
      </c>
      <c r="S908" s="108">
        <v>17900.0</v>
      </c>
      <c r="T908" s="1552">
        <f t="shared" si="2"/>
        <v>86925</v>
      </c>
      <c r="U908" s="38" t="s">
        <v>12391</v>
      </c>
      <c r="V908" s="65" t="s">
        <v>12392</v>
      </c>
      <c r="W908" s="2643">
        <v>297.0</v>
      </c>
      <c r="X908" s="2461">
        <v>0.497</v>
      </c>
      <c r="Y908" s="2644">
        <v>64039.0</v>
      </c>
      <c r="Z908" s="551">
        <v>20032.0</v>
      </c>
      <c r="AA908" s="1261" t="s">
        <v>12393</v>
      </c>
      <c r="AB908" s="176" t="s">
        <v>294</v>
      </c>
      <c r="AC908" s="46" t="s">
        <v>12394</v>
      </c>
      <c r="AD908" s="324" t="s">
        <v>6143</v>
      </c>
      <c r="AE908" s="325" t="s">
        <v>12378</v>
      </c>
      <c r="AF908" s="177" t="s">
        <v>12379</v>
      </c>
      <c r="AG908" s="326">
        <v>0.0</v>
      </c>
      <c r="AH908" s="689">
        <v>21900.0</v>
      </c>
      <c r="AI908" s="324" t="s">
        <v>504</v>
      </c>
      <c r="AJ908" s="820">
        <v>0.111</v>
      </c>
      <c r="AK908" s="2317">
        <v>0.088</v>
      </c>
      <c r="AL908" s="575">
        <v>0.59</v>
      </c>
      <c r="AM908" s="2494">
        <v>0.6</v>
      </c>
      <c r="AN908" s="809">
        <v>3301.0</v>
      </c>
      <c r="AO908" s="2645">
        <v>292.0</v>
      </c>
      <c r="AP908" s="1436">
        <v>174.0</v>
      </c>
      <c r="AQ908" s="32"/>
      <c r="AR908" s="32"/>
      <c r="AS908" s="55" t="s">
        <v>1222</v>
      </c>
      <c r="AT908" s="32"/>
      <c r="AU908" s="190"/>
      <c r="AV908" s="190"/>
      <c r="AW908" s="190"/>
      <c r="AX908" s="190"/>
      <c r="AY908" s="2646">
        <v>0.15</v>
      </c>
      <c r="AZ908" s="716">
        <v>2028.0</v>
      </c>
      <c r="BA908" s="2647" t="s">
        <v>12395</v>
      </c>
      <c r="BB908" s="57" t="s">
        <v>158</v>
      </c>
      <c r="BC908" s="2648">
        <v>0.29</v>
      </c>
      <c r="BD908" s="2649">
        <v>0.29</v>
      </c>
      <c r="BE908" s="190"/>
      <c r="BF908" s="614">
        <v>730.0</v>
      </c>
      <c r="BG908" s="195">
        <v>780.0</v>
      </c>
      <c r="BH908" s="197">
        <v>710.0</v>
      </c>
      <c r="BI908" s="615">
        <v>760.0</v>
      </c>
      <c r="BJ908" s="197">
        <v>32.0</v>
      </c>
      <c r="BK908" s="198">
        <v>34.0</v>
      </c>
      <c r="BL908" s="198">
        <v>35.0</v>
      </c>
      <c r="BM908" s="190"/>
      <c r="BN908" s="190"/>
      <c r="BO908" s="190"/>
      <c r="BP908" s="190"/>
      <c r="BQ908" s="190"/>
      <c r="BR908" s="190"/>
      <c r="BS908" s="190"/>
      <c r="BT908" s="190"/>
      <c r="BU908" s="190"/>
      <c r="BV908" s="725">
        <v>0.85</v>
      </c>
      <c r="BW908" s="2539">
        <v>0.94</v>
      </c>
      <c r="BX908" s="2539">
        <v>0.94</v>
      </c>
      <c r="BY908" s="2650">
        <v>0.1</v>
      </c>
      <c r="BZ908" s="190"/>
      <c r="CA908" s="190"/>
      <c r="CB908" s="350">
        <v>45597.0</v>
      </c>
      <c r="CC908" s="190"/>
      <c r="CD908" s="190"/>
      <c r="CE908" s="727">
        <v>45660.0</v>
      </c>
      <c r="CF908" s="190"/>
      <c r="CG908" s="190"/>
      <c r="CH908" s="209">
        <v>45611.0</v>
      </c>
      <c r="CI908" s="190" t="s">
        <v>12396</v>
      </c>
      <c r="CJ908" s="190" t="s">
        <v>12397</v>
      </c>
      <c r="CK908" s="190"/>
      <c r="CL908" s="190"/>
      <c r="CM908" s="190"/>
      <c r="CN908" s="926">
        <v>45672.0</v>
      </c>
      <c r="CO908" s="190"/>
      <c r="CP908" s="354">
        <v>45689.0</v>
      </c>
      <c r="CQ908" s="190"/>
      <c r="CR908" s="212" t="s">
        <v>12398</v>
      </c>
      <c r="CS908" s="2542">
        <v>18.0</v>
      </c>
      <c r="CT908" s="2651">
        <v>199.0</v>
      </c>
      <c r="CU908" s="1288">
        <v>56.0</v>
      </c>
      <c r="CV908" s="2652">
        <v>304.0</v>
      </c>
      <c r="CW908" s="220">
        <v>58.0</v>
      </c>
      <c r="CX908" s="731">
        <v>32.0</v>
      </c>
      <c r="CY908" s="214">
        <v>81.1</v>
      </c>
      <c r="CZ908" s="190"/>
      <c r="DA908" s="2653">
        <v>575.0</v>
      </c>
      <c r="DB908" s="214">
        <v>18.4</v>
      </c>
      <c r="DC908" s="2654">
        <v>46.0</v>
      </c>
      <c r="DD908" s="190"/>
      <c r="DE908" s="2652">
        <v>304.0</v>
      </c>
      <c r="DF908" s="220">
        <v>62.0</v>
      </c>
      <c r="DG908" s="1286">
        <v>12.0</v>
      </c>
      <c r="DH908" s="1786">
        <v>251.0</v>
      </c>
      <c r="DI908" s="1362">
        <v>37.0</v>
      </c>
      <c r="DJ908" s="190" t="s">
        <v>12399</v>
      </c>
      <c r="DK908" s="735">
        <v>43.0</v>
      </c>
      <c r="DL908" s="190"/>
      <c r="DM908" s="190"/>
      <c r="DN908" s="2654">
        <v>46.0</v>
      </c>
      <c r="DO908" s="190"/>
      <c r="DP908" s="190"/>
      <c r="DQ908" s="190"/>
      <c r="DR908" s="523" t="s">
        <v>12400</v>
      </c>
      <c r="DS908" s="190" t="s">
        <v>12401</v>
      </c>
      <c r="DT908" s="2655">
        <v>8.5</v>
      </c>
      <c r="DU908" s="2656">
        <v>48.8</v>
      </c>
      <c r="DV908" s="2657">
        <v>12.0</v>
      </c>
      <c r="DW908" s="222"/>
      <c r="DX908" s="58" t="str">
        <f t="shared" si="3"/>
        <v>generous_aid</v>
      </c>
      <c r="DY908" s="58" t="str">
        <f t="shared" si="4"/>
        <v>affordable</v>
      </c>
      <c r="DZ908" s="222"/>
      <c r="EA908" s="222"/>
      <c r="EB908" s="59" t="s">
        <v>160</v>
      </c>
    </row>
    <row r="909" ht="12.75" customHeight="1">
      <c r="A909" s="577" t="s">
        <v>12374</v>
      </c>
      <c r="B909" s="324"/>
      <c r="C909" s="578" t="s">
        <v>9386</v>
      </c>
      <c r="D909" s="578" t="s">
        <v>1101</v>
      </c>
      <c r="E909" s="578" t="s">
        <v>1102</v>
      </c>
      <c r="F909" s="32" t="s">
        <v>137</v>
      </c>
      <c r="G909" s="33" t="s">
        <v>205</v>
      </c>
      <c r="H909" s="32"/>
      <c r="I909" s="32" t="s">
        <v>140</v>
      </c>
      <c r="J909" s="33" t="s">
        <v>265</v>
      </c>
      <c r="K909" s="33" t="s">
        <v>142</v>
      </c>
      <c r="L909" s="32" t="s">
        <v>143</v>
      </c>
      <c r="M909" s="33" t="s">
        <v>169</v>
      </c>
      <c r="N909" s="32" t="s">
        <v>12402</v>
      </c>
      <c r="O909" s="32" t="s">
        <v>146</v>
      </c>
      <c r="P909" s="32" t="s">
        <v>3583</v>
      </c>
      <c r="Q909" s="34">
        <f t="shared" si="1"/>
        <v>25000</v>
      </c>
      <c r="R909" s="481">
        <v>65025.0</v>
      </c>
      <c r="S909" s="253">
        <v>17900.0</v>
      </c>
      <c r="T909" s="1559">
        <f t="shared" si="2"/>
        <v>86925</v>
      </c>
      <c r="U909" s="32"/>
      <c r="V909" s="962" t="s">
        <v>173</v>
      </c>
      <c r="W909" s="291">
        <v>297.0</v>
      </c>
      <c r="X909" s="846">
        <v>0.5</v>
      </c>
      <c r="Y909" s="1304">
        <v>64039.0</v>
      </c>
      <c r="Z909" s="1109">
        <v>20032.0</v>
      </c>
      <c r="AA909" s="1261" t="s">
        <v>12376</v>
      </c>
      <c r="AB909" s="176" t="s">
        <v>294</v>
      </c>
      <c r="AC909" s="46" t="s">
        <v>12403</v>
      </c>
      <c r="AD909" s="85" t="s">
        <v>6143</v>
      </c>
      <c r="AE909" s="297" t="s">
        <v>12378</v>
      </c>
      <c r="AF909" s="87" t="s">
        <v>12379</v>
      </c>
      <c r="AG909" s="49">
        <v>0.0</v>
      </c>
      <c r="AH909" s="1663">
        <v>21900.0</v>
      </c>
      <c r="AI909" s="32" t="s">
        <v>12404</v>
      </c>
      <c r="AJ909" s="473">
        <v>0.111</v>
      </c>
      <c r="AK909" s="184">
        <v>0.088</v>
      </c>
      <c r="AL909" s="2642">
        <v>0.59</v>
      </c>
      <c r="AM909" s="2642">
        <v>0.6</v>
      </c>
      <c r="AN909" s="604">
        <v>3301.0</v>
      </c>
      <c r="AO909" s="1536">
        <v>292.0</v>
      </c>
      <c r="AP909" s="1429">
        <v>174.0</v>
      </c>
      <c r="AQ909" s="2658">
        <v>72.0</v>
      </c>
      <c r="AR909" s="1144">
        <v>0.086</v>
      </c>
      <c r="AS909" s="55" t="s">
        <v>1222</v>
      </c>
      <c r="AT909" s="32"/>
      <c r="AU909" s="56"/>
      <c r="AV909" s="190"/>
      <c r="AW909" s="190"/>
      <c r="AX909" s="190"/>
      <c r="AY909" s="190"/>
      <c r="AZ909" s="190"/>
      <c r="BA909" s="190"/>
      <c r="BB909" s="190"/>
      <c r="BC909" s="190"/>
      <c r="BD909" s="190"/>
      <c r="BE909" s="190"/>
      <c r="BF909" s="190"/>
      <c r="BG909" s="190"/>
      <c r="BH909" s="190"/>
      <c r="BI909" s="190"/>
      <c r="BJ909" s="190"/>
      <c r="BK909" s="190"/>
      <c r="BL909" s="190"/>
      <c r="BM909" s="190"/>
      <c r="BN909" s="190"/>
      <c r="BO909" s="190"/>
      <c r="BP909" s="190"/>
      <c r="BQ909" s="190"/>
      <c r="BR909" s="190"/>
      <c r="BS909" s="190"/>
      <c r="BT909" s="190"/>
      <c r="BU909" s="190"/>
      <c r="BV909" s="190"/>
      <c r="BW909" s="190"/>
      <c r="BX909" s="190"/>
      <c r="BY909" s="190"/>
      <c r="BZ909" s="190"/>
      <c r="CA909" s="190"/>
      <c r="CB909" s="190"/>
      <c r="CC909" s="190"/>
      <c r="CD909" s="190"/>
      <c r="CE909" s="190"/>
      <c r="CF909" s="190"/>
      <c r="CG909" s="190"/>
      <c r="CH909" s="190"/>
      <c r="CI909" s="190"/>
      <c r="CJ909" s="190"/>
      <c r="CK909" s="190"/>
      <c r="CL909" s="190"/>
      <c r="CM909" s="190"/>
      <c r="CN909" s="190"/>
      <c r="CO909" s="190"/>
      <c r="CP909" s="190"/>
      <c r="CQ909" s="190"/>
      <c r="CR909" s="190"/>
      <c r="CS909" s="190"/>
      <c r="CT909" s="190"/>
      <c r="CU909" s="190"/>
      <c r="CV909" s="190"/>
      <c r="CW909" s="190"/>
      <c r="CX909" s="190"/>
      <c r="CY909" s="190"/>
      <c r="CZ909" s="190"/>
      <c r="DA909" s="190"/>
      <c r="DB909" s="190"/>
      <c r="DC909" s="190"/>
      <c r="DD909" s="190"/>
      <c r="DE909" s="190"/>
      <c r="DF909" s="190"/>
      <c r="DG909" s="190"/>
      <c r="DH909" s="190"/>
      <c r="DI909" s="190"/>
      <c r="DJ909" s="190"/>
      <c r="DK909" s="190"/>
      <c r="DL909" s="190"/>
      <c r="DM909" s="190"/>
      <c r="DN909" s="190"/>
      <c r="DO909" s="190"/>
      <c r="DP909" s="190"/>
      <c r="DQ909" s="190"/>
      <c r="DR909" s="190"/>
      <c r="DS909" s="190"/>
      <c r="DT909" s="190"/>
      <c r="DU909" s="190"/>
      <c r="DV909" s="190"/>
      <c r="DW909" s="592"/>
      <c r="DX909" s="58" t="str">
        <f t="shared" si="3"/>
        <v>generous_aid</v>
      </c>
      <c r="DY909" s="58" t="str">
        <f t="shared" si="4"/>
        <v>affordable</v>
      </c>
      <c r="DZ909" s="592" t="s">
        <v>12405</v>
      </c>
      <c r="EA909" s="592"/>
      <c r="EB909" s="59" t="s">
        <v>160</v>
      </c>
    </row>
    <row r="910" ht="12.75" customHeight="1">
      <c r="A910" s="167" t="s">
        <v>12406</v>
      </c>
      <c r="B910" s="31" t="s">
        <v>12407</v>
      </c>
      <c r="C910" s="61" t="s">
        <v>12408</v>
      </c>
      <c r="D910" s="61" t="s">
        <v>12409</v>
      </c>
      <c r="E910" s="61" t="s">
        <v>12410</v>
      </c>
      <c r="F910" s="32" t="s">
        <v>12411</v>
      </c>
      <c r="G910" s="33" t="s">
        <v>205</v>
      </c>
      <c r="H910" s="32"/>
      <c r="I910" s="32" t="s">
        <v>12412</v>
      </c>
      <c r="J910" s="33" t="s">
        <v>265</v>
      </c>
      <c r="K910" s="33" t="s">
        <v>142</v>
      </c>
      <c r="L910" s="32" t="s">
        <v>12413</v>
      </c>
      <c r="M910" s="33" t="s">
        <v>169</v>
      </c>
      <c r="N910" s="32" t="s">
        <v>12414</v>
      </c>
      <c r="O910" s="32" t="s">
        <v>12415</v>
      </c>
      <c r="P910" s="32" t="s">
        <v>12416</v>
      </c>
      <c r="Q910" s="34">
        <f t="shared" si="1"/>
        <v>25000</v>
      </c>
      <c r="R910" s="2242">
        <v>65025.0</v>
      </c>
      <c r="S910" s="240">
        <v>17900.0</v>
      </c>
      <c r="T910" s="800">
        <f t="shared" si="2"/>
        <v>86925</v>
      </c>
      <c r="U910" s="38" t="s">
        <v>12417</v>
      </c>
      <c r="V910" s="65" t="s">
        <v>12418</v>
      </c>
      <c r="W910" s="694">
        <v>297.0</v>
      </c>
      <c r="X910" s="2487">
        <v>0.497</v>
      </c>
      <c r="Y910" s="1304">
        <v>64039.0</v>
      </c>
      <c r="Z910" s="629">
        <v>20032.0</v>
      </c>
      <c r="AA910" s="1261" t="s">
        <v>12419</v>
      </c>
      <c r="AB910" s="176" t="s">
        <v>294</v>
      </c>
      <c r="AC910" s="46" t="s">
        <v>12420</v>
      </c>
      <c r="AD910" s="85" t="s">
        <v>6143</v>
      </c>
      <c r="AE910" s="297" t="s">
        <v>12378</v>
      </c>
      <c r="AF910" s="87" t="s">
        <v>12379</v>
      </c>
      <c r="AG910" s="145">
        <v>0.0</v>
      </c>
      <c r="AH910" s="1544">
        <v>21900.0</v>
      </c>
      <c r="AI910" s="32" t="s">
        <v>12421</v>
      </c>
      <c r="AJ910" s="941">
        <v>0.111</v>
      </c>
      <c r="AK910" s="263"/>
      <c r="AL910" s="263"/>
      <c r="AM910" s="263"/>
      <c r="AN910" s="263"/>
      <c r="AO910" s="263"/>
      <c r="AP910" s="263"/>
      <c r="AQ910" s="263"/>
      <c r="AR910" s="263"/>
      <c r="AS910" s="263"/>
      <c r="AT910" s="263"/>
      <c r="AU910" s="166"/>
      <c r="AV910" s="166"/>
      <c r="AW910" s="166"/>
      <c r="AX910" s="166"/>
      <c r="AY910" s="166"/>
      <c r="AZ910" s="166"/>
      <c r="BA910" s="166"/>
      <c r="BB910" s="166"/>
      <c r="BC910" s="166"/>
      <c r="BD910" s="166"/>
      <c r="BE910" s="166"/>
      <c r="BF910" s="166"/>
      <c r="BG910" s="166"/>
      <c r="BH910" s="166"/>
      <c r="BI910" s="166"/>
      <c r="BJ910" s="166"/>
      <c r="BK910" s="166"/>
      <c r="BL910" s="166"/>
      <c r="BM910" s="166"/>
      <c r="BN910" s="166"/>
      <c r="BO910" s="166"/>
      <c r="BP910" s="166"/>
      <c r="BQ910" s="166"/>
      <c r="BR910" s="166"/>
      <c r="BS910" s="166"/>
      <c r="BT910" s="166"/>
      <c r="BU910" s="166"/>
      <c r="BV910" s="166"/>
      <c r="BW910" s="166"/>
      <c r="BX910" s="166"/>
      <c r="BY910" s="166"/>
      <c r="BZ910" s="166"/>
      <c r="CA910" s="166"/>
      <c r="CB910" s="166"/>
      <c r="CC910" s="166"/>
      <c r="CD910" s="166"/>
      <c r="CE910" s="166"/>
      <c r="CF910" s="166"/>
      <c r="CG910" s="166"/>
      <c r="CH910" s="166"/>
      <c r="CI910" s="166"/>
      <c r="CJ910" s="166"/>
      <c r="CK910" s="166"/>
      <c r="CL910" s="166"/>
      <c r="CM910" s="166"/>
      <c r="CN910" s="166"/>
      <c r="CO910" s="166"/>
      <c r="CP910" s="166"/>
      <c r="CQ910" s="166"/>
      <c r="CR910" s="166"/>
      <c r="CS910" s="166"/>
      <c r="CT910" s="166"/>
      <c r="CU910" s="166"/>
      <c r="CV910" s="166"/>
      <c r="CW910" s="166"/>
      <c r="CX910" s="166"/>
      <c r="CY910" s="166"/>
      <c r="CZ910" s="166"/>
      <c r="DA910" s="166"/>
      <c r="DB910" s="166"/>
      <c r="DC910" s="166"/>
      <c r="DD910" s="166"/>
      <c r="DE910" s="166"/>
      <c r="DF910" s="166"/>
      <c r="DG910" s="166"/>
      <c r="DH910" s="166"/>
      <c r="DI910" s="166"/>
      <c r="DJ910" s="166"/>
      <c r="DK910" s="166"/>
      <c r="DL910" s="166"/>
      <c r="DM910" s="166"/>
      <c r="DN910" s="166"/>
      <c r="DO910" s="166"/>
      <c r="DP910" s="166"/>
      <c r="DQ910" s="166"/>
      <c r="DR910" s="166"/>
      <c r="DS910" s="166"/>
      <c r="DT910" s="166"/>
      <c r="DU910" s="166"/>
      <c r="DV910" s="166"/>
      <c r="DW910" s="166"/>
      <c r="DX910" s="58" t="str">
        <f t="shared" si="3"/>
        <v>generous_aid</v>
      </c>
      <c r="DY910" s="58" t="str">
        <f t="shared" si="4"/>
        <v>affordable</v>
      </c>
      <c r="DZ910" s="166"/>
      <c r="EA910" s="166"/>
      <c r="EB910" s="59" t="s">
        <v>160</v>
      </c>
    </row>
    <row r="911" ht="12.75" customHeight="1">
      <c r="A911" s="30" t="s">
        <v>12422</v>
      </c>
      <c r="B911" s="324"/>
      <c r="C911" s="32" t="s">
        <v>12423</v>
      </c>
      <c r="D911" s="32" t="s">
        <v>12424</v>
      </c>
      <c r="E911" s="32" t="s">
        <v>12425</v>
      </c>
      <c r="F911" s="32" t="s">
        <v>324</v>
      </c>
      <c r="G911" s="32" t="s">
        <v>630</v>
      </c>
      <c r="H911" s="32"/>
      <c r="I911" s="32" t="s">
        <v>1870</v>
      </c>
      <c r="J911" s="33" t="s">
        <v>326</v>
      </c>
      <c r="K911" s="33" t="s">
        <v>142</v>
      </c>
      <c r="L911" s="32" t="s">
        <v>143</v>
      </c>
      <c r="M911" s="32" t="s">
        <v>745</v>
      </c>
      <c r="N911" s="32" t="s">
        <v>12426</v>
      </c>
      <c r="O911" s="32" t="s">
        <v>146</v>
      </c>
      <c r="P911" s="32" t="s">
        <v>147</v>
      </c>
      <c r="Q911" s="34">
        <f t="shared" si="1"/>
        <v>30000</v>
      </c>
      <c r="R911" s="625">
        <v>32163.0</v>
      </c>
      <c r="S911" s="108">
        <v>15383.0</v>
      </c>
      <c r="T911" s="108">
        <f t="shared" si="2"/>
        <v>51546</v>
      </c>
      <c r="U911" s="32"/>
      <c r="V911" s="39" t="s">
        <v>149</v>
      </c>
      <c r="W911" s="140">
        <v>33.0</v>
      </c>
      <c r="X911" s="582">
        <v>0.06</v>
      </c>
      <c r="Y911" s="2258">
        <v>14986.0</v>
      </c>
      <c r="Z911" s="2110">
        <v>27879.0</v>
      </c>
      <c r="AA911" s="2006" t="s">
        <v>5036</v>
      </c>
      <c r="AB911" s="45" t="s">
        <v>143</v>
      </c>
      <c r="AC911" s="32" t="s">
        <v>749</v>
      </c>
      <c r="AD911" s="102"/>
      <c r="AE911" s="102"/>
      <c r="AF911" s="102"/>
      <c r="AG911" s="32"/>
      <c r="AH911" s="32"/>
      <c r="AI911" s="32"/>
      <c r="AJ911" s="1799">
        <v>0.76</v>
      </c>
      <c r="AK911" s="490">
        <v>0.37</v>
      </c>
      <c r="AL911" s="556">
        <v>0.31</v>
      </c>
      <c r="AM911" s="61" t="s">
        <v>156</v>
      </c>
      <c r="AN911" s="61" t="s">
        <v>156</v>
      </c>
      <c r="AO911" s="32" t="s">
        <v>156</v>
      </c>
      <c r="AP911" s="32" t="s">
        <v>156</v>
      </c>
      <c r="AQ911" s="1799">
        <v>0.76</v>
      </c>
      <c r="AR911" s="33"/>
      <c r="AS911" s="55" t="s">
        <v>157</v>
      </c>
      <c r="AT911" s="32"/>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c r="CJ911" s="56"/>
      <c r="CK911" s="56"/>
      <c r="CL911" s="56"/>
      <c r="CM911" s="56"/>
      <c r="CN911" s="56"/>
      <c r="CO911" s="56"/>
      <c r="CP911" s="56"/>
      <c r="CQ911" s="56"/>
      <c r="CR911" s="56"/>
      <c r="CS911" s="56"/>
      <c r="CT911" s="56"/>
      <c r="CU911" s="56"/>
      <c r="CV911" s="56"/>
      <c r="CW911" s="56"/>
      <c r="CX911" s="56"/>
      <c r="CY911" s="56"/>
      <c r="CZ911" s="56"/>
      <c r="DA911" s="56"/>
      <c r="DB911" s="56"/>
      <c r="DC911" s="56"/>
      <c r="DD911" s="56"/>
      <c r="DE911" s="56"/>
      <c r="DF911" s="56"/>
      <c r="DG911" s="56"/>
      <c r="DH911" s="56"/>
      <c r="DI911" s="56"/>
      <c r="DJ911" s="56"/>
      <c r="DK911" s="56"/>
      <c r="DL911" s="56"/>
      <c r="DM911" s="56"/>
      <c r="DN911" s="56"/>
      <c r="DO911" s="56"/>
      <c r="DP911" s="56"/>
      <c r="DQ911" s="56"/>
      <c r="DR911" s="56"/>
      <c r="DS911" s="56"/>
      <c r="DT911" s="56"/>
      <c r="DU911" s="56"/>
      <c r="DV911" s="56"/>
      <c r="DW911" s="58" t="s">
        <v>159</v>
      </c>
      <c r="DX911" s="58" t="str">
        <f t="shared" si="3"/>
        <v/>
      </c>
      <c r="DY911" s="58" t="str">
        <f t="shared" si="4"/>
        <v>affordable</v>
      </c>
      <c r="DZ911" s="58"/>
      <c r="EA911" s="58"/>
      <c r="EB911" s="59" t="s">
        <v>160</v>
      </c>
    </row>
    <row r="912" ht="12.75" customHeight="1">
      <c r="A912" s="30" t="s">
        <v>12427</v>
      </c>
      <c r="B912" s="31" t="s">
        <v>12428</v>
      </c>
      <c r="C912" s="32" t="s">
        <v>12429</v>
      </c>
      <c r="D912" s="32" t="s">
        <v>12430</v>
      </c>
      <c r="E912" s="32" t="s">
        <v>12431</v>
      </c>
      <c r="F912" s="32" t="s">
        <v>12432</v>
      </c>
      <c r="G912" s="32" t="s">
        <v>12433</v>
      </c>
      <c r="H912" s="32"/>
      <c r="I912" s="32" t="s">
        <v>12434</v>
      </c>
      <c r="J912" s="33" t="s">
        <v>326</v>
      </c>
      <c r="K912" s="33" t="s">
        <v>142</v>
      </c>
      <c r="L912" s="32" t="s">
        <v>12435</v>
      </c>
      <c r="M912" s="32" t="s">
        <v>12436</v>
      </c>
      <c r="N912" s="32" t="s">
        <v>12437</v>
      </c>
      <c r="O912" s="32" t="s">
        <v>12438</v>
      </c>
      <c r="P912" s="32" t="s">
        <v>12439</v>
      </c>
      <c r="Q912" s="34">
        <f t="shared" si="1"/>
        <v>30000</v>
      </c>
      <c r="R912" s="362">
        <v>32163.0</v>
      </c>
      <c r="S912" s="2090">
        <v>15383.0</v>
      </c>
      <c r="T912" s="983">
        <f t="shared" si="2"/>
        <v>51546</v>
      </c>
      <c r="U912" s="38" t="s">
        <v>12440</v>
      </c>
      <c r="V912" s="39" t="s">
        <v>12441</v>
      </c>
      <c r="W912" s="363">
        <v>33.0</v>
      </c>
      <c r="X912" s="582">
        <v>0.058</v>
      </c>
      <c r="Y912" s="2258">
        <v>14986.0</v>
      </c>
      <c r="Z912" s="834">
        <v>27879.0</v>
      </c>
      <c r="AA912" s="2006" t="s">
        <v>12442</v>
      </c>
      <c r="AB912" s="45" t="s">
        <v>143</v>
      </c>
      <c r="AC912" s="32" t="s">
        <v>12443</v>
      </c>
      <c r="AD912" s="85"/>
      <c r="AE912" s="85"/>
      <c r="AF912" s="85"/>
      <c r="AG912" s="32"/>
      <c r="AH912" s="32"/>
      <c r="AI912" s="32"/>
      <c r="AJ912" s="119">
        <v>0.76</v>
      </c>
      <c r="AK912" s="91"/>
      <c r="AL912" s="91"/>
      <c r="AM912" s="91"/>
      <c r="AN912" s="91"/>
      <c r="AO912" s="91"/>
      <c r="AP912" s="91"/>
      <c r="AQ912" s="91"/>
      <c r="AR912" s="91"/>
      <c r="AS912" s="91"/>
      <c r="AT912" s="91"/>
      <c r="AU912" s="92"/>
      <c r="AV912" s="92"/>
      <c r="AW912" s="92"/>
      <c r="AX912" s="92"/>
      <c r="AY912" s="92"/>
      <c r="AZ912" s="92"/>
      <c r="BA912" s="92"/>
      <c r="BB912" s="92"/>
      <c r="BC912" s="92"/>
      <c r="BD912" s="92"/>
      <c r="BE912" s="92"/>
      <c r="BF912" s="92"/>
      <c r="BG912" s="92"/>
      <c r="BH912" s="92"/>
      <c r="BI912" s="92"/>
      <c r="BJ912" s="92"/>
      <c r="BK912" s="92"/>
      <c r="BL912" s="92"/>
      <c r="BM912" s="92"/>
      <c r="BN912" s="92"/>
      <c r="BO912" s="92"/>
      <c r="BP912" s="92"/>
      <c r="BQ912" s="92"/>
      <c r="BR912" s="92"/>
      <c r="BS912" s="92"/>
      <c r="BT912" s="92"/>
      <c r="BU912" s="92"/>
      <c r="BV912" s="92"/>
      <c r="BW912" s="92"/>
      <c r="BX912" s="92"/>
      <c r="BY912" s="92"/>
      <c r="BZ912" s="92"/>
      <c r="CA912" s="92"/>
      <c r="CB912" s="92"/>
      <c r="CC912" s="92"/>
      <c r="CD912" s="92"/>
      <c r="CE912" s="92"/>
      <c r="CF912" s="92"/>
      <c r="CG912" s="92"/>
      <c r="CH912" s="92"/>
      <c r="CI912" s="92"/>
      <c r="CJ912" s="92"/>
      <c r="CK912" s="92"/>
      <c r="CL912" s="92"/>
      <c r="CM912" s="92"/>
      <c r="CN912" s="92"/>
      <c r="CO912" s="92"/>
      <c r="CP912" s="92"/>
      <c r="CQ912" s="92"/>
      <c r="CR912" s="92"/>
      <c r="CS912" s="92"/>
      <c r="CT912" s="92"/>
      <c r="CU912" s="92"/>
      <c r="CV912" s="92"/>
      <c r="CW912" s="92"/>
      <c r="CX912" s="92"/>
      <c r="CY912" s="92"/>
      <c r="CZ912" s="92"/>
      <c r="DA912" s="92"/>
      <c r="DB912" s="92"/>
      <c r="DC912" s="92"/>
      <c r="DD912" s="92"/>
      <c r="DE912" s="92"/>
      <c r="DF912" s="92"/>
      <c r="DG912" s="92"/>
      <c r="DH912" s="92"/>
      <c r="DI912" s="92"/>
      <c r="DJ912" s="92"/>
      <c r="DK912" s="92"/>
      <c r="DL912" s="92"/>
      <c r="DM912" s="92"/>
      <c r="DN912" s="92"/>
      <c r="DO912" s="92"/>
      <c r="DP912" s="92"/>
      <c r="DQ912" s="92"/>
      <c r="DR912" s="92"/>
      <c r="DS912" s="92"/>
      <c r="DT912" s="92"/>
      <c r="DU912" s="92"/>
      <c r="DV912" s="92"/>
      <c r="DW912" s="92"/>
      <c r="DX912" s="58" t="str">
        <f t="shared" si="3"/>
        <v/>
      </c>
      <c r="DY912" s="58" t="str">
        <f t="shared" si="4"/>
        <v>affordable</v>
      </c>
      <c r="DZ912" s="92"/>
      <c r="EA912" s="92"/>
      <c r="EB912" s="59" t="s">
        <v>160</v>
      </c>
    </row>
    <row r="913" ht="12.75" customHeight="1">
      <c r="A913" s="60" t="s">
        <v>12444</v>
      </c>
      <c r="B913" s="324"/>
      <c r="C913" s="61" t="s">
        <v>12445</v>
      </c>
      <c r="D913" s="61" t="s">
        <v>3735</v>
      </c>
      <c r="E913" s="61" t="s">
        <v>3736</v>
      </c>
      <c r="F913" s="32" t="s">
        <v>324</v>
      </c>
      <c r="G913" s="32" t="s">
        <v>796</v>
      </c>
      <c r="H913" s="32"/>
      <c r="I913" s="32" t="s">
        <v>12446</v>
      </c>
      <c r="J913" s="33" t="s">
        <v>326</v>
      </c>
      <c r="K913" s="33" t="s">
        <v>142</v>
      </c>
      <c r="L913" s="32" t="s">
        <v>143</v>
      </c>
      <c r="M913" s="33" t="s">
        <v>169</v>
      </c>
      <c r="N913" s="32" t="s">
        <v>12447</v>
      </c>
      <c r="O913" s="32" t="s">
        <v>146</v>
      </c>
      <c r="P913" s="32" t="s">
        <v>147</v>
      </c>
      <c r="Q913" s="34">
        <f t="shared" si="1"/>
        <v>50000</v>
      </c>
      <c r="R913" s="270">
        <v>42516.0</v>
      </c>
      <c r="S913" s="805">
        <v>16611.0</v>
      </c>
      <c r="T913" s="360">
        <f t="shared" si="2"/>
        <v>63127</v>
      </c>
      <c r="U913" s="32"/>
      <c r="V913" s="39" t="s">
        <v>149</v>
      </c>
      <c r="W913" s="1956">
        <v>55.0</v>
      </c>
      <c r="X913" s="2226">
        <v>0.16</v>
      </c>
      <c r="Y913" s="84">
        <v>13027.0</v>
      </c>
      <c r="Z913" s="402">
        <v>48007.0</v>
      </c>
      <c r="AA913" s="2413" t="s">
        <v>174</v>
      </c>
      <c r="AB913" s="45" t="s">
        <v>143</v>
      </c>
      <c r="AC913" s="101">
        <v>35000.0</v>
      </c>
      <c r="AD913" s="102" t="s">
        <v>12448</v>
      </c>
      <c r="AE913" s="434" t="s">
        <v>12449</v>
      </c>
      <c r="AF913" s="47" t="s">
        <v>12450</v>
      </c>
      <c r="AG913" s="2659">
        <v>7516.0</v>
      </c>
      <c r="AH913" s="967">
        <v>28127.0</v>
      </c>
      <c r="AI913" s="32" t="s">
        <v>12451</v>
      </c>
      <c r="AJ913" s="1163">
        <v>0.85</v>
      </c>
      <c r="AK913" s="61"/>
      <c r="AL913" s="2052">
        <v>0.15</v>
      </c>
      <c r="AM913" s="61" t="s">
        <v>156</v>
      </c>
      <c r="AN913" s="61" t="s">
        <v>156</v>
      </c>
      <c r="AO913" s="61" t="s">
        <v>156</v>
      </c>
      <c r="AP913" s="1798">
        <v>45.0</v>
      </c>
      <c r="AQ913" s="1163">
        <v>0.85</v>
      </c>
      <c r="AR913" s="33"/>
      <c r="AS913" s="55" t="s">
        <v>157</v>
      </c>
      <c r="AT913" s="61"/>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c r="CJ913" s="56"/>
      <c r="CK913" s="56"/>
      <c r="CL913" s="56"/>
      <c r="CM913" s="56"/>
      <c r="CN913" s="56"/>
      <c r="CO913" s="56"/>
      <c r="CP913" s="56"/>
      <c r="CQ913" s="56"/>
      <c r="CR913" s="56"/>
      <c r="CS913" s="56"/>
      <c r="CT913" s="56"/>
      <c r="CU913" s="56"/>
      <c r="CV913" s="56"/>
      <c r="CW913" s="56"/>
      <c r="CX913" s="56"/>
      <c r="CY913" s="56"/>
      <c r="CZ913" s="56"/>
      <c r="DA913" s="56"/>
      <c r="DB913" s="56"/>
      <c r="DC913" s="56"/>
      <c r="DD913" s="56"/>
      <c r="DE913" s="56"/>
      <c r="DF913" s="56"/>
      <c r="DG913" s="56"/>
      <c r="DH913" s="56"/>
      <c r="DI913" s="56"/>
      <c r="DJ913" s="56"/>
      <c r="DK913" s="56"/>
      <c r="DL913" s="56"/>
      <c r="DM913" s="56"/>
      <c r="DN913" s="56"/>
      <c r="DO913" s="56"/>
      <c r="DP913" s="56"/>
      <c r="DQ913" s="56"/>
      <c r="DR913" s="56"/>
      <c r="DS913" s="56"/>
      <c r="DT913" s="56"/>
      <c r="DU913" s="56"/>
      <c r="DV913" s="56"/>
      <c r="DW913" s="58" t="s">
        <v>159</v>
      </c>
      <c r="DX913" s="58" t="str">
        <f t="shared" si="3"/>
        <v/>
      </c>
      <c r="DY913" s="58" t="str">
        <f t="shared" si="4"/>
        <v/>
      </c>
      <c r="DZ913" s="58"/>
      <c r="EA913" s="58"/>
      <c r="EB913" s="59" t="s">
        <v>160</v>
      </c>
    </row>
    <row r="914" ht="12.75" customHeight="1">
      <c r="A914" s="60" t="s">
        <v>12452</v>
      </c>
      <c r="B914" s="31" t="s">
        <v>12453</v>
      </c>
      <c r="C914" s="61" t="s">
        <v>12454</v>
      </c>
      <c r="D914" s="61" t="s">
        <v>12455</v>
      </c>
      <c r="E914" s="61" t="s">
        <v>12456</v>
      </c>
      <c r="F914" s="32" t="s">
        <v>12457</v>
      </c>
      <c r="G914" s="32" t="s">
        <v>12458</v>
      </c>
      <c r="H914" s="32"/>
      <c r="I914" s="32" t="s">
        <v>12459</v>
      </c>
      <c r="J914" s="33" t="s">
        <v>326</v>
      </c>
      <c r="K914" s="33" t="s">
        <v>142</v>
      </c>
      <c r="L914" s="32" t="s">
        <v>12460</v>
      </c>
      <c r="M914" s="33" t="s">
        <v>169</v>
      </c>
      <c r="N914" s="32" t="s">
        <v>12461</v>
      </c>
      <c r="O914" s="32" t="s">
        <v>12462</v>
      </c>
      <c r="P914" s="32" t="s">
        <v>12463</v>
      </c>
      <c r="Q914" s="34">
        <f t="shared" si="1"/>
        <v>50000</v>
      </c>
      <c r="R914" s="443">
        <v>42516.0</v>
      </c>
      <c r="S914" s="2346">
        <v>16611.0</v>
      </c>
      <c r="T914" s="411">
        <f t="shared" si="2"/>
        <v>63127</v>
      </c>
      <c r="U914" s="38" t="s">
        <v>12464</v>
      </c>
      <c r="V914" s="39" t="s">
        <v>12465</v>
      </c>
      <c r="W914" s="1958">
        <v>55.0</v>
      </c>
      <c r="X914" s="640">
        <v>0.159</v>
      </c>
      <c r="Y914" s="84">
        <v>13027.0</v>
      </c>
      <c r="Z914" s="320">
        <v>48007.0</v>
      </c>
      <c r="AA914" s="2413" t="s">
        <v>12466</v>
      </c>
      <c r="AB914" s="45" t="s">
        <v>143</v>
      </c>
      <c r="AC914" s="1719">
        <v>35000.0</v>
      </c>
      <c r="AD914" s="85" t="s">
        <v>12448</v>
      </c>
      <c r="AE914" s="297" t="s">
        <v>12449</v>
      </c>
      <c r="AF914" s="87" t="s">
        <v>12450</v>
      </c>
      <c r="AG914" s="1067">
        <v>7516.0</v>
      </c>
      <c r="AH914" s="1712">
        <v>28127.0</v>
      </c>
      <c r="AI914" s="32" t="s">
        <v>12467</v>
      </c>
      <c r="AJ914" s="119">
        <v>0.85</v>
      </c>
      <c r="AK914" s="91"/>
      <c r="AL914" s="91"/>
      <c r="AM914" s="91"/>
      <c r="AN914" s="91"/>
      <c r="AO914" s="91"/>
      <c r="AP914" s="91"/>
      <c r="AQ914" s="91"/>
      <c r="AR914" s="91"/>
      <c r="AS914" s="91"/>
      <c r="AT914" s="91"/>
      <c r="AU914" s="92"/>
      <c r="AV914" s="92"/>
      <c r="AW914" s="92"/>
      <c r="AX914" s="92"/>
      <c r="AY914" s="92"/>
      <c r="AZ914" s="92"/>
      <c r="BA914" s="92"/>
      <c r="BB914" s="92"/>
      <c r="BC914" s="92"/>
      <c r="BD914" s="92"/>
      <c r="BE914" s="92"/>
      <c r="BF914" s="92"/>
      <c r="BG914" s="92"/>
      <c r="BH914" s="92"/>
      <c r="BI914" s="92"/>
      <c r="BJ914" s="92"/>
      <c r="BK914" s="92"/>
      <c r="BL914" s="92"/>
      <c r="BM914" s="92"/>
      <c r="BN914" s="92"/>
      <c r="BO914" s="92"/>
      <c r="BP914" s="92"/>
      <c r="BQ914" s="92"/>
      <c r="BR914" s="92"/>
      <c r="BS914" s="92"/>
      <c r="BT914" s="92"/>
      <c r="BU914" s="92"/>
      <c r="BV914" s="92"/>
      <c r="BW914" s="92"/>
      <c r="BX914" s="92"/>
      <c r="BY914" s="92"/>
      <c r="BZ914" s="92"/>
      <c r="CA914" s="92"/>
      <c r="CB914" s="92"/>
      <c r="CC914" s="92"/>
      <c r="CD914" s="92"/>
      <c r="CE914" s="92"/>
      <c r="CF914" s="92"/>
      <c r="CG914" s="92"/>
      <c r="CH914" s="92"/>
      <c r="CI914" s="92"/>
      <c r="CJ914" s="92"/>
      <c r="CK914" s="92"/>
      <c r="CL914" s="92"/>
      <c r="CM914" s="92"/>
      <c r="CN914" s="92"/>
      <c r="CO914" s="92"/>
      <c r="CP914" s="92"/>
      <c r="CQ914" s="92"/>
      <c r="CR914" s="92"/>
      <c r="CS914" s="92"/>
      <c r="CT914" s="92"/>
      <c r="CU914" s="92"/>
      <c r="CV914" s="92"/>
      <c r="CW914" s="92"/>
      <c r="CX914" s="92"/>
      <c r="CY914" s="92"/>
      <c r="CZ914" s="92"/>
      <c r="DA914" s="92"/>
      <c r="DB914" s="92"/>
      <c r="DC914" s="92"/>
      <c r="DD914" s="92"/>
      <c r="DE914" s="92"/>
      <c r="DF914" s="92"/>
      <c r="DG914" s="92"/>
      <c r="DH914" s="92"/>
      <c r="DI914" s="92"/>
      <c r="DJ914" s="92"/>
      <c r="DK914" s="92"/>
      <c r="DL914" s="92"/>
      <c r="DM914" s="92"/>
      <c r="DN914" s="92"/>
      <c r="DO914" s="92"/>
      <c r="DP914" s="92"/>
      <c r="DQ914" s="92"/>
      <c r="DR914" s="92"/>
      <c r="DS914" s="92"/>
      <c r="DT914" s="92"/>
      <c r="DU914" s="92"/>
      <c r="DV914" s="92"/>
      <c r="DW914" s="92"/>
      <c r="DX914" s="58" t="str">
        <f t="shared" si="3"/>
        <v/>
      </c>
      <c r="DY914" s="58" t="str">
        <f t="shared" si="4"/>
        <v/>
      </c>
      <c r="DZ914" s="92"/>
      <c r="EA914" s="92"/>
      <c r="EB914" s="59" t="s">
        <v>160</v>
      </c>
    </row>
    <row r="915" ht="12.75" customHeight="1">
      <c r="A915" s="30" t="s">
        <v>12468</v>
      </c>
      <c r="B915" s="324"/>
      <c r="C915" s="32" t="s">
        <v>2883</v>
      </c>
      <c r="D915" s="32" t="s">
        <v>227</v>
      </c>
      <c r="E915" s="32" t="s">
        <v>228</v>
      </c>
      <c r="F915" s="32" t="s">
        <v>137</v>
      </c>
      <c r="G915" s="33" t="s">
        <v>138</v>
      </c>
      <c r="H915" s="32" t="s">
        <v>1056</v>
      </c>
      <c r="I915" s="32" t="s">
        <v>12469</v>
      </c>
      <c r="J915" s="33" t="s">
        <v>326</v>
      </c>
      <c r="K915" s="33" t="s">
        <v>142</v>
      </c>
      <c r="L915" s="32" t="s">
        <v>143</v>
      </c>
      <c r="M915" s="32" t="s">
        <v>745</v>
      </c>
      <c r="N915" s="32" t="s">
        <v>12470</v>
      </c>
      <c r="O915" s="32" t="s">
        <v>146</v>
      </c>
      <c r="P915" s="32" t="s">
        <v>147</v>
      </c>
      <c r="Q915" s="34">
        <f t="shared" si="1"/>
        <v>25000</v>
      </c>
      <c r="R915" s="1061">
        <v>68686.0</v>
      </c>
      <c r="S915" s="1914">
        <v>19174.0</v>
      </c>
      <c r="T915" s="388">
        <f t="shared" si="2"/>
        <v>91860</v>
      </c>
      <c r="U915" s="32"/>
      <c r="V915" s="100" t="s">
        <v>592</v>
      </c>
      <c r="W915" s="2117">
        <v>366.0</v>
      </c>
      <c r="X915" s="1339">
        <v>0.28</v>
      </c>
      <c r="Y915" s="2024">
        <v>67366.0</v>
      </c>
      <c r="Z915" s="2155">
        <v>21234.0</v>
      </c>
      <c r="AA915" s="2660" t="s">
        <v>12471</v>
      </c>
      <c r="AB915" s="322" t="s">
        <v>499</v>
      </c>
      <c r="AC915" s="32"/>
      <c r="AD915" s="102"/>
      <c r="AE915" s="102"/>
      <c r="AF915" s="102"/>
      <c r="AG915" s="32"/>
      <c r="AH915" s="32"/>
      <c r="AI915" s="32"/>
      <c r="AJ915" s="179">
        <v>0.054</v>
      </c>
      <c r="AK915" s="1139">
        <v>0.031</v>
      </c>
      <c r="AL915" s="2661">
        <v>0.69</v>
      </c>
      <c r="AM915" s="2662">
        <v>0.78</v>
      </c>
      <c r="AN915" s="2663">
        <v>13310.0</v>
      </c>
      <c r="AO915" s="117">
        <v>419.0</v>
      </c>
      <c r="AP915" s="117">
        <v>326.0</v>
      </c>
      <c r="AQ915" s="405">
        <v>0.044</v>
      </c>
      <c r="AR915" s="33"/>
      <c r="AS915" s="185" t="s">
        <v>296</v>
      </c>
      <c r="AT915" s="32"/>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c r="CJ915" s="56"/>
      <c r="CK915" s="56"/>
      <c r="CL915" s="56"/>
      <c r="CM915" s="56"/>
      <c r="CN915" s="56"/>
      <c r="CO915" s="56"/>
      <c r="CP915" s="56"/>
      <c r="CQ915" s="56"/>
      <c r="CR915" s="56"/>
      <c r="CS915" s="56"/>
      <c r="CT915" s="56"/>
      <c r="CU915" s="56"/>
      <c r="CV915" s="56"/>
      <c r="CW915" s="56"/>
      <c r="CX915" s="56"/>
      <c r="CY915" s="56"/>
      <c r="CZ915" s="56"/>
      <c r="DA915" s="56"/>
      <c r="DB915" s="56"/>
      <c r="DC915" s="56"/>
      <c r="DD915" s="56"/>
      <c r="DE915" s="56"/>
      <c r="DF915" s="56"/>
      <c r="DG915" s="56"/>
      <c r="DH915" s="56"/>
      <c r="DI915" s="56"/>
      <c r="DJ915" s="56"/>
      <c r="DK915" s="56"/>
      <c r="DL915" s="56"/>
      <c r="DM915" s="56"/>
      <c r="DN915" s="56"/>
      <c r="DO915" s="56"/>
      <c r="DP915" s="56"/>
      <c r="DQ915" s="56"/>
      <c r="DR915" s="56"/>
      <c r="DS915" s="56"/>
      <c r="DT915" s="56"/>
      <c r="DU915" s="56"/>
      <c r="DV915" s="56"/>
      <c r="DW915" s="58" t="s">
        <v>159</v>
      </c>
      <c r="DX915" s="58" t="str">
        <f t="shared" si="3"/>
        <v>generous_aid</v>
      </c>
      <c r="DY915" s="58" t="str">
        <f t="shared" si="4"/>
        <v>affordable</v>
      </c>
      <c r="DZ915" s="58"/>
      <c r="EA915" s="58"/>
      <c r="EB915" s="59" t="s">
        <v>160</v>
      </c>
    </row>
    <row r="916" ht="12.75" customHeight="1">
      <c r="A916" s="577" t="s">
        <v>12468</v>
      </c>
      <c r="B916" s="324"/>
      <c r="C916" s="578" t="s">
        <v>2883</v>
      </c>
      <c r="D916" s="578" t="s">
        <v>227</v>
      </c>
      <c r="E916" s="578" t="s">
        <v>228</v>
      </c>
      <c r="F916" s="32" t="s">
        <v>137</v>
      </c>
      <c r="G916" s="33" t="s">
        <v>138</v>
      </c>
      <c r="H916" s="32" t="s">
        <v>1056</v>
      </c>
      <c r="I916" s="32" t="s">
        <v>12472</v>
      </c>
      <c r="J916" s="33" t="s">
        <v>326</v>
      </c>
      <c r="K916" s="33" t="s">
        <v>142</v>
      </c>
      <c r="L916" s="32" t="s">
        <v>143</v>
      </c>
      <c r="M916" s="32" t="s">
        <v>745</v>
      </c>
      <c r="N916" s="32" t="s">
        <v>12473</v>
      </c>
      <c r="O916" s="32" t="s">
        <v>146</v>
      </c>
      <c r="P916" s="32" t="s">
        <v>147</v>
      </c>
      <c r="Q916" s="34">
        <f t="shared" si="1"/>
        <v>25000</v>
      </c>
      <c r="R916" s="1061">
        <v>68686.0</v>
      </c>
      <c r="S916" s="1914">
        <v>19174.0</v>
      </c>
      <c r="T916" s="388">
        <f t="shared" si="2"/>
        <v>91860</v>
      </c>
      <c r="U916" s="32"/>
      <c r="V916" s="738" t="s">
        <v>592</v>
      </c>
      <c r="W916" s="2117">
        <v>366.0</v>
      </c>
      <c r="X916" s="1339">
        <v>0.28</v>
      </c>
      <c r="Y916" s="2024">
        <v>67366.0</v>
      </c>
      <c r="Z916" s="2155">
        <v>21234.0</v>
      </c>
      <c r="AA916" s="2660" t="s">
        <v>12471</v>
      </c>
      <c r="AB916" s="322" t="s">
        <v>499</v>
      </c>
      <c r="AC916" s="61"/>
      <c r="AD916" s="61"/>
      <c r="AE916" s="61"/>
      <c r="AF916" s="61"/>
      <c r="AG916" s="61"/>
      <c r="AH916" s="61"/>
      <c r="AI916" s="32"/>
      <c r="AJ916" s="179">
        <v>0.054</v>
      </c>
      <c r="AK916" s="1139">
        <v>0.031</v>
      </c>
      <c r="AL916" s="2661">
        <v>0.69</v>
      </c>
      <c r="AM916" s="2662">
        <v>0.78</v>
      </c>
      <c r="AN916" s="2663">
        <v>13310.0</v>
      </c>
      <c r="AO916" s="117">
        <v>419.0</v>
      </c>
      <c r="AP916" s="117">
        <v>326.0</v>
      </c>
      <c r="AQ916" s="2664">
        <v>109.0</v>
      </c>
      <c r="AR916" s="405">
        <v>0.044</v>
      </c>
      <c r="AS916" s="185" t="s">
        <v>296</v>
      </c>
      <c r="AT916" s="61"/>
      <c r="AU916" s="56"/>
      <c r="AV916" s="190"/>
      <c r="AW916" s="190"/>
      <c r="AX916" s="190"/>
      <c r="AY916" s="190"/>
      <c r="AZ916" s="190"/>
      <c r="BA916" s="190"/>
      <c r="BB916" s="190"/>
      <c r="BC916" s="190"/>
      <c r="BD916" s="190"/>
      <c r="BE916" s="190"/>
      <c r="BF916" s="190"/>
      <c r="BG916" s="190"/>
      <c r="BH916" s="190"/>
      <c r="BI916" s="190"/>
      <c r="BJ916" s="190"/>
      <c r="BK916" s="190"/>
      <c r="BL916" s="190"/>
      <c r="BM916" s="190"/>
      <c r="BN916" s="190"/>
      <c r="BO916" s="190"/>
      <c r="BP916" s="190"/>
      <c r="BQ916" s="190"/>
      <c r="BR916" s="190"/>
      <c r="BS916" s="190"/>
      <c r="BT916" s="190"/>
      <c r="BU916" s="190"/>
      <c r="BV916" s="190"/>
      <c r="BW916" s="190"/>
      <c r="BX916" s="190"/>
      <c r="BY916" s="190"/>
      <c r="BZ916" s="190"/>
      <c r="CA916" s="190"/>
      <c r="CB916" s="190"/>
      <c r="CC916" s="190"/>
      <c r="CD916" s="190"/>
      <c r="CE916" s="190"/>
      <c r="CF916" s="190"/>
      <c r="CG916" s="190"/>
      <c r="CH916" s="190"/>
      <c r="CI916" s="190"/>
      <c r="CJ916" s="190"/>
      <c r="CK916" s="190"/>
      <c r="CL916" s="190"/>
      <c r="CM916" s="190"/>
      <c r="CN916" s="190"/>
      <c r="CO916" s="190"/>
      <c r="CP916" s="190"/>
      <c r="CQ916" s="190"/>
      <c r="CR916" s="190"/>
      <c r="CS916" s="190"/>
      <c r="CT916" s="190"/>
      <c r="CU916" s="190"/>
      <c r="CV916" s="190"/>
      <c r="CW916" s="190"/>
      <c r="CX916" s="190"/>
      <c r="CY916" s="190"/>
      <c r="CZ916" s="190"/>
      <c r="DA916" s="190"/>
      <c r="DB916" s="190"/>
      <c r="DC916" s="190"/>
      <c r="DD916" s="190"/>
      <c r="DE916" s="190"/>
      <c r="DF916" s="190"/>
      <c r="DG916" s="190"/>
      <c r="DH916" s="190"/>
      <c r="DI916" s="190"/>
      <c r="DJ916" s="190"/>
      <c r="DK916" s="190"/>
      <c r="DL916" s="190"/>
      <c r="DM916" s="190"/>
      <c r="DN916" s="190"/>
      <c r="DO916" s="190"/>
      <c r="DP916" s="190"/>
      <c r="DQ916" s="190"/>
      <c r="DR916" s="190"/>
      <c r="DS916" s="190"/>
      <c r="DT916" s="190"/>
      <c r="DU916" s="190"/>
      <c r="DV916" s="190"/>
      <c r="DW916" s="592"/>
      <c r="DX916" s="58" t="str">
        <f t="shared" si="3"/>
        <v>generous_aid</v>
      </c>
      <c r="DY916" s="58" t="str">
        <f t="shared" si="4"/>
        <v>affordable</v>
      </c>
      <c r="DZ916" s="592" t="s">
        <v>12474</v>
      </c>
      <c r="EA916" s="592"/>
      <c r="EB916" s="59" t="s">
        <v>160</v>
      </c>
    </row>
    <row r="917" ht="12.75" customHeight="1">
      <c r="A917" s="60" t="s">
        <v>12468</v>
      </c>
      <c r="B917" s="324"/>
      <c r="C917" s="61" t="s">
        <v>2883</v>
      </c>
      <c r="D917" s="61" t="s">
        <v>227</v>
      </c>
      <c r="E917" s="61" t="s">
        <v>228</v>
      </c>
      <c r="F917" s="32" t="s">
        <v>137</v>
      </c>
      <c r="G917" s="33" t="s">
        <v>138</v>
      </c>
      <c r="H917" s="32" t="s">
        <v>1056</v>
      </c>
      <c r="I917" s="32" t="s">
        <v>12475</v>
      </c>
      <c r="J917" s="33" t="s">
        <v>326</v>
      </c>
      <c r="K917" s="33" t="s">
        <v>142</v>
      </c>
      <c r="L917" s="32" t="s">
        <v>143</v>
      </c>
      <c r="M917" s="32" t="s">
        <v>745</v>
      </c>
      <c r="N917" s="32" t="s">
        <v>12476</v>
      </c>
      <c r="O917" s="32" t="s">
        <v>146</v>
      </c>
      <c r="P917" s="32" t="s">
        <v>147</v>
      </c>
      <c r="Q917" s="34">
        <f t="shared" si="1"/>
        <v>25000</v>
      </c>
      <c r="R917" s="950">
        <v>68686.0</v>
      </c>
      <c r="S917" s="231">
        <v>19174.0</v>
      </c>
      <c r="T917" s="1836">
        <f t="shared" si="2"/>
        <v>91860</v>
      </c>
      <c r="U917" s="38" t="s">
        <v>1008</v>
      </c>
      <c r="V917" s="100" t="s">
        <v>592</v>
      </c>
      <c r="W917" s="40">
        <v>366.0</v>
      </c>
      <c r="X917" s="2198">
        <v>0.28</v>
      </c>
      <c r="Y917" s="34">
        <v>67366.0</v>
      </c>
      <c r="Z917" s="2483">
        <v>21234.0</v>
      </c>
      <c r="AA917" s="2665" t="s">
        <v>12471</v>
      </c>
      <c r="AB917" s="322" t="s">
        <v>499</v>
      </c>
      <c r="AC917" s="61"/>
      <c r="AD917" s="102"/>
      <c r="AE917" s="102"/>
      <c r="AF917" s="85"/>
      <c r="AG917" s="32"/>
      <c r="AH917" s="32"/>
      <c r="AI917" s="32"/>
      <c r="AJ917" s="2666">
        <v>0.054</v>
      </c>
      <c r="AK917" s="2667">
        <v>0.031</v>
      </c>
      <c r="AL917" s="180">
        <v>0.69</v>
      </c>
      <c r="AM917" s="711">
        <v>0.78</v>
      </c>
      <c r="AN917" s="2316">
        <v>13310.0</v>
      </c>
      <c r="AO917" s="117">
        <v>419.0</v>
      </c>
      <c r="AP917" s="1778">
        <v>326.0</v>
      </c>
      <c r="AQ917" s="1100">
        <v>0.044</v>
      </c>
      <c r="AR917" s="1277">
        <v>2027.0</v>
      </c>
      <c r="AS917" s="185" t="s">
        <v>296</v>
      </c>
      <c r="AT917" s="61"/>
      <c r="AU917" s="2668">
        <v>0.167</v>
      </c>
      <c r="AV917" s="716">
        <v>2028.0</v>
      </c>
      <c r="AW917" s="2669" t="s">
        <v>1009</v>
      </c>
      <c r="AX917" s="2670">
        <v>0.5</v>
      </c>
      <c r="AY917" s="345"/>
      <c r="AZ917" s="345"/>
      <c r="BA917" s="345"/>
      <c r="BB917" s="57" t="s">
        <v>158</v>
      </c>
      <c r="BC917" s="2671">
        <v>0.51</v>
      </c>
      <c r="BD917" s="2608">
        <v>0.19</v>
      </c>
      <c r="BE917" s="187">
        <v>770.0</v>
      </c>
      <c r="BF917" s="187"/>
      <c r="BG917" s="201">
        <v>800.0</v>
      </c>
      <c r="BH917" s="512">
        <v>730.0</v>
      </c>
      <c r="BI917" s="510">
        <v>770.0</v>
      </c>
      <c r="BJ917" s="201">
        <v>34.0</v>
      </c>
      <c r="BK917" s="201">
        <v>35.0</v>
      </c>
      <c r="BL917" s="510">
        <v>35.0</v>
      </c>
      <c r="BM917" s="201">
        <v>33.0</v>
      </c>
      <c r="BN917" s="201">
        <v>36.0</v>
      </c>
      <c r="BO917" s="201">
        <v>35.0</v>
      </c>
      <c r="BP917" s="201">
        <v>36.0</v>
      </c>
      <c r="BQ917" s="201">
        <v>34.0</v>
      </c>
      <c r="BR917" s="201">
        <v>36.0</v>
      </c>
      <c r="BS917" s="201">
        <v>34.0</v>
      </c>
      <c r="BT917" s="201">
        <v>36.0</v>
      </c>
      <c r="BU917" s="345" t="s">
        <v>1010</v>
      </c>
      <c r="BV917" s="2672">
        <v>0.79</v>
      </c>
      <c r="BW917" s="660">
        <v>0.91</v>
      </c>
      <c r="BX917" s="1283">
        <v>0.95</v>
      </c>
      <c r="BY917" s="2673">
        <v>0.17</v>
      </c>
      <c r="BZ917" s="345"/>
      <c r="CA917" s="190"/>
      <c r="CB917" s="190"/>
      <c r="CC917" s="190"/>
      <c r="CD917" s="190"/>
      <c r="CE917" s="190"/>
      <c r="CF917" s="190"/>
      <c r="CG917" s="190"/>
      <c r="CH917" s="190"/>
      <c r="CI917" s="190"/>
      <c r="CJ917" s="190"/>
      <c r="CK917" s="190"/>
      <c r="CL917" s="190"/>
      <c r="CM917" s="190"/>
      <c r="CN917" s="190"/>
      <c r="CO917" s="190"/>
      <c r="CP917" s="190"/>
      <c r="CQ917" s="190"/>
      <c r="CR917" s="212" t="s">
        <v>12477</v>
      </c>
      <c r="CS917" s="1290">
        <v>10.0</v>
      </c>
      <c r="CT917" s="2542">
        <v>16.0</v>
      </c>
      <c r="CU917" s="2654">
        <v>10.0</v>
      </c>
      <c r="CV917" s="734">
        <v>12.0</v>
      </c>
      <c r="CW917" s="187">
        <v>6.0</v>
      </c>
      <c r="CX917" s="733">
        <v>7.0</v>
      </c>
      <c r="CY917" s="356">
        <v>89.4</v>
      </c>
      <c r="CZ917" s="345"/>
      <c r="DA917" s="2674">
        <v>226.0</v>
      </c>
      <c r="DB917" s="356">
        <v>66.2</v>
      </c>
      <c r="DC917" s="1027">
        <v>19.0</v>
      </c>
      <c r="DD917" s="2675">
        <v>23.0</v>
      </c>
      <c r="DE917" s="734">
        <v>12.0</v>
      </c>
      <c r="DF917" s="187">
        <v>15.0</v>
      </c>
      <c r="DG917" s="510">
        <v>1.0</v>
      </c>
      <c r="DH917" s="2474">
        <v>7.0</v>
      </c>
      <c r="DI917" s="510">
        <v>1.0</v>
      </c>
      <c r="DJ917" s="190" t="s">
        <v>12478</v>
      </c>
      <c r="DK917" s="510">
        <v>2.0</v>
      </c>
      <c r="DL917" s="345"/>
      <c r="DM917" s="510">
        <v>3.0</v>
      </c>
      <c r="DN917" s="510">
        <v>1.0</v>
      </c>
      <c r="DO917" s="510">
        <v>3.0</v>
      </c>
      <c r="DP917" s="510">
        <v>5.0</v>
      </c>
      <c r="DQ917" s="510">
        <v>6.0</v>
      </c>
      <c r="DR917" s="218" t="s">
        <v>12479</v>
      </c>
      <c r="DS917" s="190" t="s">
        <v>12480</v>
      </c>
      <c r="DT917" s="524">
        <v>1.5</v>
      </c>
      <c r="DU917" s="2676">
        <v>101.6</v>
      </c>
      <c r="DV917" s="2677">
        <v>49.2</v>
      </c>
      <c r="DW917" s="771"/>
      <c r="DX917" s="58" t="str">
        <f t="shared" si="3"/>
        <v>generous_aid</v>
      </c>
      <c r="DY917" s="58" t="str">
        <f t="shared" si="4"/>
        <v>affordable</v>
      </c>
      <c r="DZ917" s="771"/>
      <c r="EA917" s="771" t="s">
        <v>1015</v>
      </c>
      <c r="EB917" s="59" t="s">
        <v>160</v>
      </c>
    </row>
    <row r="918" ht="12.75" customHeight="1">
      <c r="A918" s="150" t="s">
        <v>12481</v>
      </c>
      <c r="B918" s="31" t="s">
        <v>12482</v>
      </c>
      <c r="C918" s="32" t="s">
        <v>12483</v>
      </c>
      <c r="D918" s="32" t="s">
        <v>12484</v>
      </c>
      <c r="E918" s="32" t="s">
        <v>12485</v>
      </c>
      <c r="F918" s="32" t="s">
        <v>12486</v>
      </c>
      <c r="G918" s="33" t="s">
        <v>138</v>
      </c>
      <c r="H918" s="32" t="s">
        <v>12487</v>
      </c>
      <c r="I918" s="32" t="s">
        <v>12488</v>
      </c>
      <c r="J918" s="33" t="s">
        <v>326</v>
      </c>
      <c r="K918" s="33" t="s">
        <v>142</v>
      </c>
      <c r="L918" s="32" t="s">
        <v>12489</v>
      </c>
      <c r="M918" s="32" t="s">
        <v>12490</v>
      </c>
      <c r="N918" s="32" t="s">
        <v>12491</v>
      </c>
      <c r="O918" s="32" t="s">
        <v>12492</v>
      </c>
      <c r="P918" s="32" t="s">
        <v>12493</v>
      </c>
      <c r="Q918" s="34">
        <f t="shared" si="1"/>
        <v>25000</v>
      </c>
      <c r="R918" s="1051">
        <v>68686.0</v>
      </c>
      <c r="S918" s="844">
        <v>19174.0</v>
      </c>
      <c r="T918" s="693">
        <f t="shared" si="2"/>
        <v>91860</v>
      </c>
      <c r="U918" s="38" t="s">
        <v>12494</v>
      </c>
      <c r="V918" s="100" t="s">
        <v>12495</v>
      </c>
      <c r="W918" s="886">
        <v>366.0</v>
      </c>
      <c r="X918" s="695">
        <v>0.282</v>
      </c>
      <c r="Y918" s="2024">
        <v>67366.0</v>
      </c>
      <c r="Z918" s="1991">
        <v>21234.0</v>
      </c>
      <c r="AA918" s="2660" t="s">
        <v>12496</v>
      </c>
      <c r="AB918" s="322" t="s">
        <v>499</v>
      </c>
      <c r="AC918" s="32"/>
      <c r="AD918" s="85"/>
      <c r="AE918" s="85"/>
      <c r="AF918" s="85"/>
      <c r="AG918" s="32"/>
      <c r="AH918" s="32"/>
      <c r="AI918" s="32"/>
      <c r="AJ918" s="405">
        <v>0.054</v>
      </c>
      <c r="AK918" s="263"/>
      <c r="AL918" s="263"/>
      <c r="AM918" s="263"/>
      <c r="AN918" s="263"/>
      <c r="AO918" s="263"/>
      <c r="AP918" s="263"/>
      <c r="AQ918" s="263"/>
      <c r="AR918" s="263"/>
      <c r="AS918" s="263"/>
      <c r="AT918" s="263"/>
      <c r="AU918" s="166"/>
      <c r="AV918" s="166"/>
      <c r="AW918" s="166"/>
      <c r="AX918" s="166"/>
      <c r="AY918" s="166"/>
      <c r="AZ918" s="166"/>
      <c r="BA918" s="166"/>
      <c r="BB918" s="166"/>
      <c r="BC918" s="166"/>
      <c r="BD918" s="166"/>
      <c r="BE918" s="166"/>
      <c r="BF918" s="166"/>
      <c r="BG918" s="166"/>
      <c r="BH918" s="166"/>
      <c r="BI918" s="166"/>
      <c r="BJ918" s="166"/>
      <c r="BK918" s="166"/>
      <c r="BL918" s="166"/>
      <c r="BM918" s="166"/>
      <c r="BN918" s="166"/>
      <c r="BO918" s="166"/>
      <c r="BP918" s="166"/>
      <c r="BQ918" s="166"/>
      <c r="BR918" s="166"/>
      <c r="BS918" s="166"/>
      <c r="BT918" s="166"/>
      <c r="BU918" s="166"/>
      <c r="BV918" s="166"/>
      <c r="BW918" s="166"/>
      <c r="BX918" s="166"/>
      <c r="BY918" s="166"/>
      <c r="BZ918" s="166"/>
      <c r="CA918" s="166"/>
      <c r="CB918" s="166"/>
      <c r="CC918" s="166"/>
      <c r="CD918" s="166"/>
      <c r="CE918" s="166"/>
      <c r="CF918" s="166"/>
      <c r="CG918" s="166"/>
      <c r="CH918" s="166"/>
      <c r="CI918" s="166"/>
      <c r="CJ918" s="166"/>
      <c r="CK918" s="166"/>
      <c r="CL918" s="166"/>
      <c r="CM918" s="166"/>
      <c r="CN918" s="166"/>
      <c r="CO918" s="166"/>
      <c r="CP918" s="166"/>
      <c r="CQ918" s="166"/>
      <c r="CR918" s="166"/>
      <c r="CS918" s="166"/>
      <c r="CT918" s="166"/>
      <c r="CU918" s="166"/>
      <c r="CV918" s="166"/>
      <c r="CW918" s="166"/>
      <c r="CX918" s="166"/>
      <c r="CY918" s="166"/>
      <c r="CZ918" s="166"/>
      <c r="DA918" s="166"/>
      <c r="DB918" s="166"/>
      <c r="DC918" s="166"/>
      <c r="DD918" s="166"/>
      <c r="DE918" s="166"/>
      <c r="DF918" s="166"/>
      <c r="DG918" s="166"/>
      <c r="DH918" s="166"/>
      <c r="DI918" s="166"/>
      <c r="DJ918" s="166"/>
      <c r="DK918" s="166"/>
      <c r="DL918" s="166"/>
      <c r="DM918" s="166"/>
      <c r="DN918" s="166"/>
      <c r="DO918" s="166"/>
      <c r="DP918" s="166"/>
      <c r="DQ918" s="166"/>
      <c r="DR918" s="166"/>
      <c r="DS918" s="166"/>
      <c r="DT918" s="166"/>
      <c r="DU918" s="166"/>
      <c r="DV918" s="166"/>
      <c r="DW918" s="166"/>
      <c r="DX918" s="58" t="str">
        <f t="shared" si="3"/>
        <v>generous_aid</v>
      </c>
      <c r="DY918" s="58" t="str">
        <f t="shared" si="4"/>
        <v>affordable</v>
      </c>
      <c r="DZ918" s="166"/>
      <c r="EA918" s="166"/>
      <c r="EB918" s="59" t="s">
        <v>160</v>
      </c>
    </row>
    <row r="919" ht="12.75" customHeight="1">
      <c r="A919" s="60" t="s">
        <v>12497</v>
      </c>
      <c r="B919" s="31" t="s">
        <v>12498</v>
      </c>
      <c r="C919" s="61" t="s">
        <v>12499</v>
      </c>
      <c r="D919" s="61" t="s">
        <v>12500</v>
      </c>
      <c r="E919" s="61" t="s">
        <v>12501</v>
      </c>
      <c r="F919" s="32" t="s">
        <v>12502</v>
      </c>
      <c r="G919" s="33" t="s">
        <v>138</v>
      </c>
      <c r="H919" s="32"/>
      <c r="I919" s="32" t="s">
        <v>12503</v>
      </c>
      <c r="J919" s="33" t="s">
        <v>326</v>
      </c>
      <c r="K919" s="33" t="s">
        <v>142</v>
      </c>
      <c r="L919" s="32" t="s">
        <v>12504</v>
      </c>
      <c r="M919" s="32" t="s">
        <v>12505</v>
      </c>
      <c r="N919" s="32" t="s">
        <v>12506</v>
      </c>
      <c r="O919" s="32" t="s">
        <v>12507</v>
      </c>
      <c r="P919" s="32" t="s">
        <v>12508</v>
      </c>
      <c r="Q919" s="34" t="str">
        <f t="shared" si="1"/>
        <v/>
      </c>
      <c r="R919" s="785">
        <v>41430.0</v>
      </c>
      <c r="S919" s="970">
        <v>13620.0</v>
      </c>
      <c r="T919" s="369">
        <f t="shared" si="2"/>
        <v>59050</v>
      </c>
      <c r="U919" s="38" t="s">
        <v>12509</v>
      </c>
      <c r="V919" s="39" t="s">
        <v>12510</v>
      </c>
      <c r="W919" s="61"/>
      <c r="X919" s="273"/>
      <c r="Y919" s="61"/>
      <c r="Z919" s="61"/>
      <c r="AA919" s="61"/>
      <c r="AB919" s="45" t="s">
        <v>143</v>
      </c>
      <c r="AC919" s="1130">
        <v>10000.0</v>
      </c>
      <c r="AD919" s="85" t="s">
        <v>12511</v>
      </c>
      <c r="AE919" s="297" t="s">
        <v>12512</v>
      </c>
      <c r="AF919" s="85" t="s">
        <v>12513</v>
      </c>
      <c r="AG919" s="799">
        <v>31430.0</v>
      </c>
      <c r="AH919" s="1689">
        <v>49050.0</v>
      </c>
      <c r="AI919" s="32" t="s">
        <v>12514</v>
      </c>
      <c r="AJ919" s="1857">
        <v>0.5</v>
      </c>
      <c r="AK919" s="91"/>
      <c r="AL919" s="91"/>
      <c r="AM919" s="91"/>
      <c r="AN919" s="91"/>
      <c r="AO919" s="91"/>
      <c r="AP919" s="91"/>
      <c r="AQ919" s="91"/>
      <c r="AR919" s="91"/>
      <c r="AS919" s="91"/>
      <c r="AT919" s="91"/>
      <c r="AU919" s="92"/>
      <c r="AV919" s="92"/>
      <c r="AW919" s="92"/>
      <c r="AX919" s="92"/>
      <c r="AY919" s="92"/>
      <c r="AZ919" s="92"/>
      <c r="BA919" s="92"/>
      <c r="BB919" s="92"/>
      <c r="BC919" s="92"/>
      <c r="BD919" s="92"/>
      <c r="BE919" s="92"/>
      <c r="BF919" s="92"/>
      <c r="BG919" s="92"/>
      <c r="BH919" s="92"/>
      <c r="BI919" s="92"/>
      <c r="BJ919" s="92"/>
      <c r="BK919" s="92"/>
      <c r="BL919" s="92"/>
      <c r="BM919" s="92"/>
      <c r="BN919" s="92"/>
      <c r="BO919" s="92"/>
      <c r="BP919" s="92"/>
      <c r="BQ919" s="92"/>
      <c r="BR919" s="92"/>
      <c r="BS919" s="92"/>
      <c r="BT919" s="92"/>
      <c r="BU919" s="92"/>
      <c r="BV919" s="92"/>
      <c r="BW919" s="92"/>
      <c r="BX919" s="92"/>
      <c r="BY919" s="92"/>
      <c r="BZ919" s="92"/>
      <c r="CA919" s="92"/>
      <c r="CB919" s="92"/>
      <c r="CC919" s="92"/>
      <c r="CD919" s="92"/>
      <c r="CE919" s="92"/>
      <c r="CF919" s="92"/>
      <c r="CG919" s="92"/>
      <c r="CH919" s="92"/>
      <c r="CI919" s="92"/>
      <c r="CJ919" s="92"/>
      <c r="CK919" s="92"/>
      <c r="CL919" s="92"/>
      <c r="CM919" s="92"/>
      <c r="CN919" s="92"/>
      <c r="CO919" s="92"/>
      <c r="CP919" s="92"/>
      <c r="CQ919" s="92"/>
      <c r="CR919" s="92"/>
      <c r="CS919" s="92"/>
      <c r="CT919" s="92"/>
      <c r="CU919" s="92"/>
      <c r="CV919" s="92"/>
      <c r="CW919" s="92"/>
      <c r="CX919" s="92"/>
      <c r="CY919" s="92"/>
      <c r="CZ919" s="92"/>
      <c r="DA919" s="92"/>
      <c r="DB919" s="92"/>
      <c r="DC919" s="92"/>
      <c r="DD919" s="92"/>
      <c r="DE919" s="92"/>
      <c r="DF919" s="92"/>
      <c r="DG919" s="92"/>
      <c r="DH919" s="92"/>
      <c r="DI919" s="92"/>
      <c r="DJ919" s="92"/>
      <c r="DK919" s="92"/>
      <c r="DL919" s="92"/>
      <c r="DM919" s="92"/>
      <c r="DN919" s="92"/>
      <c r="DO919" s="92"/>
      <c r="DP919" s="92"/>
      <c r="DQ919" s="92"/>
      <c r="DR919" s="92"/>
      <c r="DS919" s="92"/>
      <c r="DT919" s="92"/>
      <c r="DU919" s="92"/>
      <c r="DV919" s="92"/>
      <c r="DW919" s="92"/>
      <c r="DX919" s="58" t="str">
        <f t="shared" si="3"/>
        <v/>
      </c>
      <c r="DY919" s="58" t="str">
        <f t="shared" si="4"/>
        <v/>
      </c>
      <c r="DZ919" s="92"/>
      <c r="EA919" s="92"/>
      <c r="EB919" s="59" t="s">
        <v>160</v>
      </c>
    </row>
    <row r="920" ht="12.75" customHeight="1">
      <c r="A920" s="60" t="s">
        <v>12515</v>
      </c>
      <c r="B920" s="324"/>
      <c r="C920" s="61" t="s">
        <v>5516</v>
      </c>
      <c r="D920" s="61" t="s">
        <v>3735</v>
      </c>
      <c r="E920" s="61" t="s">
        <v>3736</v>
      </c>
      <c r="F920" s="32" t="s">
        <v>137</v>
      </c>
      <c r="G920" s="32" t="s">
        <v>796</v>
      </c>
      <c r="H920" s="32"/>
      <c r="I920" s="32" t="s">
        <v>12516</v>
      </c>
      <c r="J920" s="33" t="s">
        <v>167</v>
      </c>
      <c r="K920" s="33" t="s">
        <v>142</v>
      </c>
      <c r="L920" s="32" t="s">
        <v>143</v>
      </c>
      <c r="M920" s="32" t="s">
        <v>745</v>
      </c>
      <c r="N920" s="32" t="s">
        <v>12517</v>
      </c>
      <c r="O920" s="32" t="s">
        <v>146</v>
      </c>
      <c r="P920" s="32" t="s">
        <v>835</v>
      </c>
      <c r="Q920" s="34">
        <f t="shared" si="1"/>
        <v>50000</v>
      </c>
      <c r="R920" s="426">
        <v>58100.0</v>
      </c>
      <c r="S920" s="817">
        <v>17260.0</v>
      </c>
      <c r="T920" s="780">
        <f t="shared" si="2"/>
        <v>79360</v>
      </c>
      <c r="U920" s="32"/>
      <c r="V920" s="39" t="s">
        <v>149</v>
      </c>
      <c r="W920" s="527">
        <v>9.0</v>
      </c>
      <c r="X920" s="2559">
        <v>0.09</v>
      </c>
      <c r="Y920" s="385">
        <v>27556.0</v>
      </c>
      <c r="Z920" s="402">
        <v>47944.0</v>
      </c>
      <c r="AA920" s="1613" t="s">
        <v>4329</v>
      </c>
      <c r="AB920" s="45" t="s">
        <v>143</v>
      </c>
      <c r="AC920" s="61" t="s">
        <v>749</v>
      </c>
      <c r="AD920" s="47" t="s">
        <v>803</v>
      </c>
      <c r="AE920" s="434" t="s">
        <v>12518</v>
      </c>
      <c r="AF920" s="47" t="s">
        <v>12519</v>
      </c>
      <c r="AG920" s="61"/>
      <c r="AH920" s="61"/>
      <c r="AI920" s="32"/>
      <c r="AJ920" s="2678">
        <v>0.95</v>
      </c>
      <c r="AK920" s="61"/>
      <c r="AL920" s="61"/>
      <c r="AM920" s="61" t="s">
        <v>156</v>
      </c>
      <c r="AN920" s="61" t="s">
        <v>156</v>
      </c>
      <c r="AO920" s="61"/>
      <c r="AP920" s="61"/>
      <c r="AQ920" s="2679">
        <v>0.95</v>
      </c>
      <c r="AR920" s="33"/>
      <c r="AS920" s="55" t="s">
        <v>157</v>
      </c>
      <c r="AT920" s="61"/>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c r="CJ920" s="56"/>
      <c r="CK920" s="56"/>
      <c r="CL920" s="56"/>
      <c r="CM920" s="56"/>
      <c r="CN920" s="56"/>
      <c r="CO920" s="56"/>
      <c r="CP920" s="56"/>
      <c r="CQ920" s="56"/>
      <c r="CR920" s="56"/>
      <c r="CS920" s="56"/>
      <c r="CT920" s="56"/>
      <c r="CU920" s="56"/>
      <c r="CV920" s="56"/>
      <c r="CW920" s="56"/>
      <c r="CX920" s="56"/>
      <c r="CY920" s="56"/>
      <c r="CZ920" s="56"/>
      <c r="DA920" s="56"/>
      <c r="DB920" s="56"/>
      <c r="DC920" s="56"/>
      <c r="DD920" s="56"/>
      <c r="DE920" s="56"/>
      <c r="DF920" s="56"/>
      <c r="DG920" s="56"/>
      <c r="DH920" s="56"/>
      <c r="DI920" s="56"/>
      <c r="DJ920" s="56"/>
      <c r="DK920" s="56"/>
      <c r="DL920" s="56"/>
      <c r="DM920" s="56"/>
      <c r="DN920" s="56"/>
      <c r="DO920" s="56"/>
      <c r="DP920" s="56"/>
      <c r="DQ920" s="56"/>
      <c r="DR920" s="56"/>
      <c r="DS920" s="56"/>
      <c r="DT920" s="56"/>
      <c r="DU920" s="56"/>
      <c r="DV920" s="56"/>
      <c r="DW920" s="58" t="s">
        <v>159</v>
      </c>
      <c r="DX920" s="58" t="str">
        <f t="shared" si="3"/>
        <v/>
      </c>
      <c r="DY920" s="58" t="str">
        <f t="shared" si="4"/>
        <v/>
      </c>
      <c r="DZ920" s="58"/>
      <c r="EA920" s="58"/>
      <c r="EB920" s="59" t="s">
        <v>160</v>
      </c>
    </row>
    <row r="921" ht="12.75" customHeight="1">
      <c r="A921" s="30" t="s">
        <v>12520</v>
      </c>
      <c r="B921" s="31" t="s">
        <v>12521</v>
      </c>
      <c r="C921" s="32" t="s">
        <v>12522</v>
      </c>
      <c r="D921" s="32" t="s">
        <v>12523</v>
      </c>
      <c r="E921" s="32" t="s">
        <v>12524</v>
      </c>
      <c r="F921" s="32" t="s">
        <v>12525</v>
      </c>
      <c r="G921" s="32" t="s">
        <v>12526</v>
      </c>
      <c r="H921" s="32"/>
      <c r="I921" s="32" t="s">
        <v>12527</v>
      </c>
      <c r="J921" s="33" t="s">
        <v>167</v>
      </c>
      <c r="K921" s="33" t="s">
        <v>142</v>
      </c>
      <c r="L921" s="32" t="s">
        <v>12528</v>
      </c>
      <c r="M921" s="32" t="s">
        <v>12529</v>
      </c>
      <c r="N921" s="32" t="s">
        <v>12530</v>
      </c>
      <c r="O921" s="32" t="s">
        <v>12531</v>
      </c>
      <c r="P921" s="32" t="s">
        <v>12532</v>
      </c>
      <c r="Q921" s="34">
        <f t="shared" si="1"/>
        <v>50000</v>
      </c>
      <c r="R921" s="449">
        <v>58100.0</v>
      </c>
      <c r="S921" s="822">
        <v>17260.0</v>
      </c>
      <c r="T921" s="1952">
        <f t="shared" si="2"/>
        <v>79360</v>
      </c>
      <c r="U921" s="38" t="s">
        <v>12533</v>
      </c>
      <c r="V921" s="39" t="s">
        <v>12534</v>
      </c>
      <c r="W921" s="2436">
        <v>9.0</v>
      </c>
      <c r="X921" s="2680">
        <v>0.087</v>
      </c>
      <c r="Y921" s="385">
        <v>27556.0</v>
      </c>
      <c r="Z921" s="320">
        <v>47944.0</v>
      </c>
      <c r="AA921" s="1613" t="s">
        <v>12535</v>
      </c>
      <c r="AB921" s="45" t="s">
        <v>143</v>
      </c>
      <c r="AC921" s="32" t="s">
        <v>12536</v>
      </c>
      <c r="AD921" s="87" t="s">
        <v>803</v>
      </c>
      <c r="AE921" s="297" t="s">
        <v>12518</v>
      </c>
      <c r="AF921" s="87" t="s">
        <v>12519</v>
      </c>
      <c r="AG921" s="32"/>
      <c r="AH921" s="32"/>
      <c r="AI921" s="32"/>
      <c r="AJ921" s="262">
        <v>0.95</v>
      </c>
      <c r="AK921" s="263"/>
      <c r="AL921" s="263"/>
      <c r="AM921" s="263"/>
      <c r="AN921" s="263"/>
      <c r="AO921" s="263"/>
      <c r="AP921" s="263"/>
      <c r="AQ921" s="263"/>
      <c r="AR921" s="263"/>
      <c r="AS921" s="263"/>
      <c r="AT921" s="263"/>
      <c r="AU921" s="166"/>
      <c r="AV921" s="166"/>
      <c r="AW921" s="166"/>
      <c r="AX921" s="166"/>
      <c r="AY921" s="166"/>
      <c r="AZ921" s="166"/>
      <c r="BA921" s="166"/>
      <c r="BB921" s="166"/>
      <c r="BC921" s="166"/>
      <c r="BD921" s="166"/>
      <c r="BE921" s="166"/>
      <c r="BF921" s="166"/>
      <c r="BG921" s="166"/>
      <c r="BH921" s="166"/>
      <c r="BI921" s="166"/>
      <c r="BJ921" s="166"/>
      <c r="BK921" s="166"/>
      <c r="BL921" s="166"/>
      <c r="BM921" s="166"/>
      <c r="BN921" s="166"/>
      <c r="BO921" s="166"/>
      <c r="BP921" s="166"/>
      <c r="BQ921" s="166"/>
      <c r="BR921" s="166"/>
      <c r="BS921" s="166"/>
      <c r="BT921" s="166"/>
      <c r="BU921" s="166"/>
      <c r="BV921" s="166"/>
      <c r="BW921" s="166"/>
      <c r="BX921" s="166"/>
      <c r="BY921" s="166"/>
      <c r="BZ921" s="166"/>
      <c r="CA921" s="166"/>
      <c r="CB921" s="166"/>
      <c r="CC921" s="166"/>
      <c r="CD921" s="166"/>
      <c r="CE921" s="166"/>
      <c r="CF921" s="166"/>
      <c r="CG921" s="166"/>
      <c r="CH921" s="166"/>
      <c r="CI921" s="166"/>
      <c r="CJ921" s="166"/>
      <c r="CK921" s="166"/>
      <c r="CL921" s="166"/>
      <c r="CM921" s="166"/>
      <c r="CN921" s="166"/>
      <c r="CO921" s="166"/>
      <c r="CP921" s="166"/>
      <c r="CQ921" s="166"/>
      <c r="CR921" s="166"/>
      <c r="CS921" s="166"/>
      <c r="CT921" s="166"/>
      <c r="CU921" s="166"/>
      <c r="CV921" s="166"/>
      <c r="CW921" s="166"/>
      <c r="CX921" s="166"/>
      <c r="CY921" s="166"/>
      <c r="CZ921" s="166"/>
      <c r="DA921" s="166"/>
      <c r="DB921" s="166"/>
      <c r="DC921" s="166"/>
      <c r="DD921" s="166"/>
      <c r="DE921" s="166"/>
      <c r="DF921" s="166"/>
      <c r="DG921" s="166"/>
      <c r="DH921" s="166"/>
      <c r="DI921" s="166"/>
      <c r="DJ921" s="166"/>
      <c r="DK921" s="166"/>
      <c r="DL921" s="166"/>
      <c r="DM921" s="166"/>
      <c r="DN921" s="166"/>
      <c r="DO921" s="166"/>
      <c r="DP921" s="166"/>
      <c r="DQ921" s="166"/>
      <c r="DR921" s="166"/>
      <c r="DS921" s="166"/>
      <c r="DT921" s="166"/>
      <c r="DU921" s="166"/>
      <c r="DV921" s="166"/>
      <c r="DW921" s="166"/>
      <c r="DX921" s="58" t="str">
        <f t="shared" si="3"/>
        <v/>
      </c>
      <c r="DY921" s="58" t="str">
        <f t="shared" si="4"/>
        <v/>
      </c>
      <c r="DZ921" s="166"/>
      <c r="EA921" s="166"/>
      <c r="EB921" s="59" t="s">
        <v>160</v>
      </c>
    </row>
    <row r="922" ht="12.75" customHeight="1">
      <c r="A922" s="30" t="s">
        <v>12537</v>
      </c>
      <c r="B922" s="324"/>
      <c r="C922" s="32" t="s">
        <v>12538</v>
      </c>
      <c r="D922" s="32" t="s">
        <v>3987</v>
      </c>
      <c r="E922" s="32" t="s">
        <v>3787</v>
      </c>
      <c r="F922" s="32" t="s">
        <v>137</v>
      </c>
      <c r="G922" s="32" t="s">
        <v>796</v>
      </c>
      <c r="H922" s="33" t="s">
        <v>7445</v>
      </c>
      <c r="I922" s="32" t="s">
        <v>12539</v>
      </c>
      <c r="J922" s="33" t="s">
        <v>167</v>
      </c>
      <c r="K922" s="33" t="s">
        <v>142</v>
      </c>
      <c r="L922" s="32" t="s">
        <v>143</v>
      </c>
      <c r="M922" s="33" t="s">
        <v>169</v>
      </c>
      <c r="N922" s="32" t="s">
        <v>12540</v>
      </c>
      <c r="O922" s="32" t="s">
        <v>146</v>
      </c>
      <c r="P922" s="32" t="s">
        <v>171</v>
      </c>
      <c r="Q922" s="34">
        <f t="shared" si="1"/>
        <v>55000</v>
      </c>
      <c r="R922" s="2201">
        <v>62898.0</v>
      </c>
      <c r="S922" s="862">
        <v>15670.0</v>
      </c>
      <c r="T922" s="2108">
        <f t="shared" si="2"/>
        <v>82568</v>
      </c>
      <c r="U922" s="32"/>
      <c r="V922" s="39" t="s">
        <v>149</v>
      </c>
      <c r="W922" s="527">
        <v>9.0</v>
      </c>
      <c r="X922" s="67">
        <v>1.0</v>
      </c>
      <c r="Y922" s="385">
        <v>27556.0</v>
      </c>
      <c r="Z922" s="1765">
        <v>51384.0</v>
      </c>
      <c r="AA922" s="1613" t="s">
        <v>4329</v>
      </c>
      <c r="AB922" s="45" t="s">
        <v>143</v>
      </c>
      <c r="AC922" s="72" t="s">
        <v>12541</v>
      </c>
      <c r="AD922" s="102" t="s">
        <v>12542</v>
      </c>
      <c r="AE922" s="434" t="s">
        <v>12543</v>
      </c>
      <c r="AF922" s="47" t="s">
        <v>12544</v>
      </c>
      <c r="AG922" s="49">
        <v>0.0</v>
      </c>
      <c r="AH922" s="73">
        <v>4000.0</v>
      </c>
      <c r="AI922" s="32" t="s">
        <v>12545</v>
      </c>
      <c r="AJ922" s="1795">
        <v>0.76</v>
      </c>
      <c r="AK922" s="130">
        <v>0.638</v>
      </c>
      <c r="AL922" s="1812">
        <v>0.11</v>
      </c>
      <c r="AM922" s="2681">
        <v>0.01</v>
      </c>
      <c r="AN922" s="2682">
        <v>152.0</v>
      </c>
      <c r="AO922" s="1185">
        <v>97.0</v>
      </c>
      <c r="AP922" s="78">
        <v>1.0</v>
      </c>
      <c r="AQ922" s="1634">
        <v>0.673</v>
      </c>
      <c r="AR922" s="32"/>
      <c r="AS922" s="79" t="s">
        <v>173</v>
      </c>
      <c r="AT922" s="32"/>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c r="CJ922" s="56"/>
      <c r="CK922" s="56"/>
      <c r="CL922" s="56"/>
      <c r="CM922" s="56"/>
      <c r="CN922" s="56"/>
      <c r="CO922" s="56"/>
      <c r="CP922" s="56"/>
      <c r="CQ922" s="56"/>
      <c r="CR922" s="56"/>
      <c r="CS922" s="56"/>
      <c r="CT922" s="56"/>
      <c r="CU922" s="56"/>
      <c r="CV922" s="56"/>
      <c r="CW922" s="56"/>
      <c r="CX922" s="56"/>
      <c r="CY922" s="56"/>
      <c r="CZ922" s="56"/>
      <c r="DA922" s="56"/>
      <c r="DB922" s="56"/>
      <c r="DC922" s="56"/>
      <c r="DD922" s="56"/>
      <c r="DE922" s="56"/>
      <c r="DF922" s="56"/>
      <c r="DG922" s="56"/>
      <c r="DH922" s="56"/>
      <c r="DI922" s="56"/>
      <c r="DJ922" s="56"/>
      <c r="DK922" s="56"/>
      <c r="DL922" s="56"/>
      <c r="DM922" s="56"/>
      <c r="DN922" s="56"/>
      <c r="DO922" s="56"/>
      <c r="DP922" s="56"/>
      <c r="DQ922" s="56"/>
      <c r="DR922" s="56"/>
      <c r="DS922" s="56"/>
      <c r="DT922" s="56"/>
      <c r="DU922" s="56"/>
      <c r="DV922" s="56"/>
      <c r="DW922" s="58" t="s">
        <v>159</v>
      </c>
      <c r="DX922" s="58" t="str">
        <f t="shared" si="3"/>
        <v/>
      </c>
      <c r="DY922" s="58" t="str">
        <f t="shared" si="4"/>
        <v/>
      </c>
      <c r="DZ922" s="58"/>
      <c r="EA922" s="58"/>
      <c r="EB922" s="59" t="s">
        <v>160</v>
      </c>
    </row>
    <row r="923" ht="12.75" customHeight="1">
      <c r="A923" s="150" t="s">
        <v>12546</v>
      </c>
      <c r="B923" s="31" t="s">
        <v>12547</v>
      </c>
      <c r="C923" s="61" t="s">
        <v>12548</v>
      </c>
      <c r="D923" s="61" t="s">
        <v>12549</v>
      </c>
      <c r="E923" s="61" t="s">
        <v>12550</v>
      </c>
      <c r="F923" s="32" t="s">
        <v>12551</v>
      </c>
      <c r="G923" s="32" t="s">
        <v>12552</v>
      </c>
      <c r="H923" s="33" t="s">
        <v>7445</v>
      </c>
      <c r="I923" s="32" t="s">
        <v>12553</v>
      </c>
      <c r="J923" s="33" t="s">
        <v>167</v>
      </c>
      <c r="K923" s="33" t="s">
        <v>142</v>
      </c>
      <c r="L923" s="32" t="s">
        <v>12554</v>
      </c>
      <c r="M923" s="33" t="s">
        <v>169</v>
      </c>
      <c r="N923" s="32" t="s">
        <v>12555</v>
      </c>
      <c r="O923" s="32" t="s">
        <v>12556</v>
      </c>
      <c r="P923" s="32" t="s">
        <v>12557</v>
      </c>
      <c r="Q923" s="34">
        <f t="shared" si="1"/>
        <v>55000</v>
      </c>
      <c r="R923" s="936">
        <v>62898.0</v>
      </c>
      <c r="S923" s="817">
        <v>15670.0</v>
      </c>
      <c r="T923" s="1086">
        <f t="shared" si="2"/>
        <v>82568</v>
      </c>
      <c r="U923" s="38" t="s">
        <v>12558</v>
      </c>
      <c r="V923" s="39" t="s">
        <v>12559</v>
      </c>
      <c r="W923" s="2436">
        <v>9.0</v>
      </c>
      <c r="X923" s="67">
        <v>1.0</v>
      </c>
      <c r="Y923" s="385">
        <v>27556.0</v>
      </c>
      <c r="Z923" s="2325">
        <v>51384.0</v>
      </c>
      <c r="AA923" s="1613" t="s">
        <v>12560</v>
      </c>
      <c r="AB923" s="45" t="s">
        <v>143</v>
      </c>
      <c r="AC923" s="72" t="s">
        <v>12561</v>
      </c>
      <c r="AD923" s="85" t="s">
        <v>12542</v>
      </c>
      <c r="AE923" s="297" t="s">
        <v>12543</v>
      </c>
      <c r="AF923" s="87" t="s">
        <v>12544</v>
      </c>
      <c r="AG923" s="145">
        <v>0.0</v>
      </c>
      <c r="AH923" s="159">
        <v>4000.0</v>
      </c>
      <c r="AI923" s="32" t="s">
        <v>12562</v>
      </c>
      <c r="AJ923" s="262">
        <v>0.76</v>
      </c>
      <c r="AK923" s="263"/>
      <c r="AL923" s="263"/>
      <c r="AM923" s="263"/>
      <c r="AN923" s="263"/>
      <c r="AO923" s="263"/>
      <c r="AP923" s="263"/>
      <c r="AQ923" s="263"/>
      <c r="AR923" s="263"/>
      <c r="AS923" s="263"/>
      <c r="AT923" s="263"/>
      <c r="AU923" s="166"/>
      <c r="AV923" s="166"/>
      <c r="AW923" s="166"/>
      <c r="AX923" s="166"/>
      <c r="AY923" s="166"/>
      <c r="AZ923" s="166"/>
      <c r="BA923" s="166"/>
      <c r="BB923" s="166"/>
      <c r="BC923" s="166"/>
      <c r="BD923" s="166"/>
      <c r="BE923" s="166"/>
      <c r="BF923" s="166"/>
      <c r="BG923" s="166"/>
      <c r="BH923" s="166"/>
      <c r="BI923" s="166"/>
      <c r="BJ923" s="166"/>
      <c r="BK923" s="166"/>
      <c r="BL923" s="166"/>
      <c r="BM923" s="166"/>
      <c r="BN923" s="166"/>
      <c r="BO923" s="166"/>
      <c r="BP923" s="166"/>
      <c r="BQ923" s="166"/>
      <c r="BR923" s="166"/>
      <c r="BS923" s="166"/>
      <c r="BT923" s="166"/>
      <c r="BU923" s="166"/>
      <c r="BV923" s="166"/>
      <c r="BW923" s="166"/>
      <c r="BX923" s="166"/>
      <c r="BY923" s="166"/>
      <c r="BZ923" s="166"/>
      <c r="CA923" s="166"/>
      <c r="CB923" s="166"/>
      <c r="CC923" s="166"/>
      <c r="CD923" s="166"/>
      <c r="CE923" s="166"/>
      <c r="CF923" s="166"/>
      <c r="CG923" s="166"/>
      <c r="CH923" s="166"/>
      <c r="CI923" s="166"/>
      <c r="CJ923" s="166"/>
      <c r="CK923" s="166"/>
      <c r="CL923" s="166"/>
      <c r="CM923" s="166"/>
      <c r="CN923" s="166"/>
      <c r="CO923" s="166"/>
      <c r="CP923" s="166"/>
      <c r="CQ923" s="166"/>
      <c r="CR923" s="166"/>
      <c r="CS923" s="166"/>
      <c r="CT923" s="166"/>
      <c r="CU923" s="166"/>
      <c r="CV923" s="166"/>
      <c r="CW923" s="166"/>
      <c r="CX923" s="166"/>
      <c r="CY923" s="166"/>
      <c r="CZ923" s="166"/>
      <c r="DA923" s="166"/>
      <c r="DB923" s="166"/>
      <c r="DC923" s="166"/>
      <c r="DD923" s="166"/>
      <c r="DE923" s="166"/>
      <c r="DF923" s="166"/>
      <c r="DG923" s="166"/>
      <c r="DH923" s="166"/>
      <c r="DI923" s="166"/>
      <c r="DJ923" s="166"/>
      <c r="DK923" s="166"/>
      <c r="DL923" s="166"/>
      <c r="DM923" s="166"/>
      <c r="DN923" s="166"/>
      <c r="DO923" s="166"/>
      <c r="DP923" s="166"/>
      <c r="DQ923" s="166"/>
      <c r="DR923" s="166"/>
      <c r="DS923" s="166"/>
      <c r="DT923" s="166"/>
      <c r="DU923" s="166"/>
      <c r="DV923" s="166"/>
      <c r="DW923" s="166"/>
      <c r="DX923" s="58" t="str">
        <f t="shared" si="3"/>
        <v/>
      </c>
      <c r="DY923" s="58" t="str">
        <f t="shared" si="4"/>
        <v/>
      </c>
      <c r="DZ923" s="166"/>
      <c r="EA923" s="166"/>
      <c r="EB923" s="59" t="s">
        <v>160</v>
      </c>
    </row>
    <row r="924" ht="12.75" customHeight="1">
      <c r="A924" s="60" t="s">
        <v>12563</v>
      </c>
      <c r="B924" s="324"/>
      <c r="C924" s="61" t="s">
        <v>12564</v>
      </c>
      <c r="D924" s="61" t="s">
        <v>794</v>
      </c>
      <c r="E924" s="61" t="s">
        <v>795</v>
      </c>
      <c r="F924" s="32" t="s">
        <v>137</v>
      </c>
      <c r="G924" s="32" t="s">
        <v>796</v>
      </c>
      <c r="H924" s="32" t="s">
        <v>797</v>
      </c>
      <c r="I924" s="32" t="s">
        <v>12565</v>
      </c>
      <c r="J924" s="33" t="s">
        <v>167</v>
      </c>
      <c r="K924" s="33" t="s">
        <v>142</v>
      </c>
      <c r="L924" s="32" t="s">
        <v>143</v>
      </c>
      <c r="M924" s="32" t="s">
        <v>745</v>
      </c>
      <c r="N924" s="32" t="s">
        <v>12566</v>
      </c>
      <c r="O924" s="32" t="s">
        <v>146</v>
      </c>
      <c r="P924" s="32" t="s">
        <v>171</v>
      </c>
      <c r="Q924" s="34" t="str">
        <f t="shared" si="1"/>
        <v/>
      </c>
      <c r="R924" s="1952">
        <v>60578.0</v>
      </c>
      <c r="S924" s="885">
        <v>18208.0</v>
      </c>
      <c r="T924" s="2273">
        <f t="shared" si="2"/>
        <v>82786</v>
      </c>
      <c r="U924" s="32"/>
      <c r="V924" s="39" t="s">
        <v>149</v>
      </c>
      <c r="W924" s="1814">
        <v>18.0</v>
      </c>
      <c r="X924" s="1094">
        <v>0.95</v>
      </c>
      <c r="Y924" s="142">
        <v>35299.0</v>
      </c>
      <c r="Z924" s="61"/>
      <c r="AA924" s="1229" t="s">
        <v>2186</v>
      </c>
      <c r="AB924" s="45" t="s">
        <v>143</v>
      </c>
      <c r="AC924" s="1791">
        <v>32000.0</v>
      </c>
      <c r="AD924" s="47" t="s">
        <v>1966</v>
      </c>
      <c r="AE924" s="1070" t="s">
        <v>12567</v>
      </c>
      <c r="AF924" s="102" t="s">
        <v>5349</v>
      </c>
      <c r="AG924" s="818">
        <v>28578.0</v>
      </c>
      <c r="AH924" s="1036">
        <v>50786.0</v>
      </c>
      <c r="AI924" s="32" t="s">
        <v>12568</v>
      </c>
      <c r="AJ924" s="2362">
        <v>0.81</v>
      </c>
      <c r="AK924" s="2072">
        <v>0.25</v>
      </c>
      <c r="AL924" s="438">
        <v>0.16</v>
      </c>
      <c r="AM924" s="61" t="s">
        <v>156</v>
      </c>
      <c r="AN924" s="61" t="s">
        <v>156</v>
      </c>
      <c r="AO924" s="61" t="s">
        <v>156</v>
      </c>
      <c r="AP924" s="61"/>
      <c r="AQ924" s="1799">
        <v>0.76</v>
      </c>
      <c r="AR924" s="33"/>
      <c r="AS924" s="55" t="s">
        <v>157</v>
      </c>
      <c r="AT924" s="61"/>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c r="CJ924" s="56"/>
      <c r="CK924" s="56"/>
      <c r="CL924" s="56"/>
      <c r="CM924" s="56"/>
      <c r="CN924" s="56"/>
      <c r="CO924" s="56"/>
      <c r="CP924" s="56"/>
      <c r="CQ924" s="56"/>
      <c r="CR924" s="56"/>
      <c r="CS924" s="56"/>
      <c r="CT924" s="56"/>
      <c r="CU924" s="56"/>
      <c r="CV924" s="56"/>
      <c r="CW924" s="56"/>
      <c r="CX924" s="56"/>
      <c r="CY924" s="56"/>
      <c r="CZ924" s="56"/>
      <c r="DA924" s="56"/>
      <c r="DB924" s="56"/>
      <c r="DC924" s="56"/>
      <c r="DD924" s="56"/>
      <c r="DE924" s="56"/>
      <c r="DF924" s="56"/>
      <c r="DG924" s="56"/>
      <c r="DH924" s="56"/>
      <c r="DI924" s="56"/>
      <c r="DJ924" s="56"/>
      <c r="DK924" s="56"/>
      <c r="DL924" s="56"/>
      <c r="DM924" s="56"/>
      <c r="DN924" s="56"/>
      <c r="DO924" s="56"/>
      <c r="DP924" s="56"/>
      <c r="DQ924" s="56"/>
      <c r="DR924" s="56"/>
      <c r="DS924" s="56"/>
      <c r="DT924" s="56"/>
      <c r="DU924" s="56"/>
      <c r="DV924" s="56"/>
      <c r="DW924" s="58" t="s">
        <v>159</v>
      </c>
      <c r="DX924" s="58" t="str">
        <f t="shared" si="3"/>
        <v/>
      </c>
      <c r="DY924" s="58" t="str">
        <f t="shared" si="4"/>
        <v/>
      </c>
      <c r="DZ924" s="58"/>
      <c r="EA924" s="58"/>
      <c r="EB924" s="59" t="s">
        <v>160</v>
      </c>
    </row>
    <row r="925" ht="12.75" customHeight="1">
      <c r="A925" s="30" t="s">
        <v>12569</v>
      </c>
      <c r="B925" s="31" t="s">
        <v>12570</v>
      </c>
      <c r="C925" s="32" t="s">
        <v>12571</v>
      </c>
      <c r="D925" s="32" t="s">
        <v>12572</v>
      </c>
      <c r="E925" s="32" t="s">
        <v>12573</v>
      </c>
      <c r="F925" s="32" t="s">
        <v>12574</v>
      </c>
      <c r="G925" s="32" t="s">
        <v>12575</v>
      </c>
      <c r="H925" s="32" t="s">
        <v>12576</v>
      </c>
      <c r="I925" s="32" t="s">
        <v>12577</v>
      </c>
      <c r="J925" s="33" t="s">
        <v>167</v>
      </c>
      <c r="K925" s="33" t="s">
        <v>142</v>
      </c>
      <c r="L925" s="32" t="s">
        <v>12578</v>
      </c>
      <c r="M925" s="32" t="s">
        <v>12579</v>
      </c>
      <c r="N925" s="32" t="s">
        <v>12580</v>
      </c>
      <c r="O925" s="32" t="s">
        <v>12581</v>
      </c>
      <c r="P925" s="32" t="s">
        <v>12582</v>
      </c>
      <c r="Q925" s="34" t="str">
        <f t="shared" si="1"/>
        <v/>
      </c>
      <c r="R925" s="2201">
        <v>60578.0</v>
      </c>
      <c r="S925" s="785">
        <v>18208.0</v>
      </c>
      <c r="T925" s="2201">
        <f t="shared" si="2"/>
        <v>82786</v>
      </c>
      <c r="U925" s="38" t="s">
        <v>12583</v>
      </c>
      <c r="V925" s="39" t="s">
        <v>12584</v>
      </c>
      <c r="W925" s="66">
        <v>18.0</v>
      </c>
      <c r="X925" s="1108">
        <v>0.947</v>
      </c>
      <c r="Y925" s="142">
        <v>35299.0</v>
      </c>
      <c r="Z925" s="32"/>
      <c r="AA925" s="1229" t="s">
        <v>12585</v>
      </c>
      <c r="AB925" s="45" t="s">
        <v>143</v>
      </c>
      <c r="AC925" s="310">
        <v>32000.0</v>
      </c>
      <c r="AD925" s="87" t="s">
        <v>1966</v>
      </c>
      <c r="AE925" s="376" t="s">
        <v>12567</v>
      </c>
      <c r="AF925" s="85" t="s">
        <v>5349</v>
      </c>
      <c r="AG925" s="1629">
        <v>28578.0</v>
      </c>
      <c r="AH925" s="817">
        <v>50786.0</v>
      </c>
      <c r="AI925" s="32" t="s">
        <v>12586</v>
      </c>
      <c r="AJ925" s="119">
        <v>0.81</v>
      </c>
      <c r="AK925" s="91"/>
      <c r="AL925" s="91"/>
      <c r="AM925" s="91"/>
      <c r="AN925" s="91"/>
      <c r="AO925" s="91"/>
      <c r="AP925" s="91"/>
      <c r="AQ925" s="91"/>
      <c r="AR925" s="91"/>
      <c r="AS925" s="91"/>
      <c r="AT925" s="91"/>
      <c r="AU925" s="92"/>
      <c r="AV925" s="92"/>
      <c r="AW925" s="92"/>
      <c r="AX925" s="92"/>
      <c r="AY925" s="92"/>
      <c r="AZ925" s="92"/>
      <c r="BA925" s="92"/>
      <c r="BB925" s="92"/>
      <c r="BC925" s="92"/>
      <c r="BD925" s="92"/>
      <c r="BE925" s="92"/>
      <c r="BF925" s="92"/>
      <c r="BG925" s="92"/>
      <c r="BH925" s="92"/>
      <c r="BI925" s="92"/>
      <c r="BJ925" s="92"/>
      <c r="BK925" s="92"/>
      <c r="BL925" s="92"/>
      <c r="BM925" s="92"/>
      <c r="BN925" s="92"/>
      <c r="BO925" s="92"/>
      <c r="BP925" s="92"/>
      <c r="BQ925" s="92"/>
      <c r="BR925" s="92"/>
      <c r="BS925" s="92"/>
      <c r="BT925" s="92"/>
      <c r="BU925" s="92"/>
      <c r="BV925" s="92"/>
      <c r="BW925" s="92"/>
      <c r="BX925" s="92"/>
      <c r="BY925" s="92"/>
      <c r="BZ925" s="92"/>
      <c r="CA925" s="92"/>
      <c r="CB925" s="92"/>
      <c r="CC925" s="92"/>
      <c r="CD925" s="92"/>
      <c r="CE925" s="92"/>
      <c r="CF925" s="92"/>
      <c r="CG925" s="92"/>
      <c r="CH925" s="92"/>
      <c r="CI925" s="92"/>
      <c r="CJ925" s="92"/>
      <c r="CK925" s="92"/>
      <c r="CL925" s="92"/>
      <c r="CM925" s="92"/>
      <c r="CN925" s="92"/>
      <c r="CO925" s="92"/>
      <c r="CP925" s="92"/>
      <c r="CQ925" s="92"/>
      <c r="CR925" s="92"/>
      <c r="CS925" s="92"/>
      <c r="CT925" s="92"/>
      <c r="CU925" s="92"/>
      <c r="CV925" s="92"/>
      <c r="CW925" s="92"/>
      <c r="CX925" s="92"/>
      <c r="CY925" s="92"/>
      <c r="CZ925" s="92"/>
      <c r="DA925" s="92"/>
      <c r="DB925" s="92"/>
      <c r="DC925" s="92"/>
      <c r="DD925" s="92"/>
      <c r="DE925" s="92"/>
      <c r="DF925" s="92"/>
      <c r="DG925" s="92"/>
      <c r="DH925" s="92"/>
      <c r="DI925" s="92"/>
      <c r="DJ925" s="92"/>
      <c r="DK925" s="92"/>
      <c r="DL925" s="92"/>
      <c r="DM925" s="92"/>
      <c r="DN925" s="92"/>
      <c r="DO925" s="92"/>
      <c r="DP925" s="92"/>
      <c r="DQ925" s="92"/>
      <c r="DR925" s="92"/>
      <c r="DS925" s="92"/>
      <c r="DT925" s="92"/>
      <c r="DU925" s="92"/>
      <c r="DV925" s="92"/>
      <c r="DW925" s="92"/>
      <c r="DX925" s="58" t="str">
        <f t="shared" si="3"/>
        <v/>
      </c>
      <c r="DY925" s="58" t="str">
        <f t="shared" si="4"/>
        <v/>
      </c>
      <c r="DZ925" s="92"/>
      <c r="EA925" s="92"/>
      <c r="EB925" s="59" t="s">
        <v>160</v>
      </c>
    </row>
    <row r="926" ht="12.75" customHeight="1">
      <c r="A926" s="30" t="s">
        <v>12587</v>
      </c>
      <c r="B926" s="324"/>
      <c r="C926" s="32" t="s">
        <v>12588</v>
      </c>
      <c r="D926" s="32" t="s">
        <v>976</v>
      </c>
      <c r="E926" s="32" t="s">
        <v>977</v>
      </c>
      <c r="F926" s="32" t="s">
        <v>324</v>
      </c>
      <c r="G926" s="33" t="s">
        <v>285</v>
      </c>
      <c r="H926" s="32"/>
      <c r="I926" s="32" t="s">
        <v>140</v>
      </c>
      <c r="J926" s="33" t="s">
        <v>265</v>
      </c>
      <c r="K926" s="33" t="s">
        <v>142</v>
      </c>
      <c r="L926" s="32" t="s">
        <v>143</v>
      </c>
      <c r="M926" s="32" t="s">
        <v>745</v>
      </c>
      <c r="N926" s="32" t="s">
        <v>12589</v>
      </c>
      <c r="O926" s="32" t="s">
        <v>146</v>
      </c>
      <c r="P926" s="32" t="s">
        <v>147</v>
      </c>
      <c r="Q926" s="34">
        <f t="shared" si="1"/>
        <v>35000</v>
      </c>
      <c r="R926" s="381">
        <v>37146.0</v>
      </c>
      <c r="S926" s="1251">
        <v>15210.0</v>
      </c>
      <c r="T926" s="989">
        <f t="shared" si="2"/>
        <v>56356</v>
      </c>
      <c r="U926" s="32"/>
      <c r="V926" s="39" t="s">
        <v>149</v>
      </c>
      <c r="W926" s="110">
        <v>130.0</v>
      </c>
      <c r="X926" s="67">
        <v>1.0</v>
      </c>
      <c r="Y926" s="2001">
        <v>21015.0</v>
      </c>
      <c r="Z926" s="294">
        <v>33689.0</v>
      </c>
      <c r="AA926" s="44" t="s">
        <v>2342</v>
      </c>
      <c r="AB926" s="45" t="s">
        <v>143</v>
      </c>
      <c r="AC926" s="32"/>
      <c r="AD926" s="102"/>
      <c r="AE926" s="102"/>
      <c r="AF926" s="102"/>
      <c r="AG926" s="32"/>
      <c r="AH926" s="32" t="s">
        <v>222</v>
      </c>
      <c r="AI926" s="33" t="s">
        <v>223</v>
      </c>
      <c r="AJ926" s="1685">
        <v>0.771</v>
      </c>
      <c r="AK926" s="981">
        <v>0.728</v>
      </c>
      <c r="AL926" s="1149">
        <v>0.17</v>
      </c>
      <c r="AM926" s="439">
        <v>0.08</v>
      </c>
      <c r="AN926" s="117">
        <v>427.0</v>
      </c>
      <c r="AO926" s="117">
        <v>311.0</v>
      </c>
      <c r="AP926" s="1105">
        <v>26.0</v>
      </c>
      <c r="AQ926" s="1082">
        <v>0.77</v>
      </c>
      <c r="AR926" s="33"/>
      <c r="AS926" s="55" t="s">
        <v>157</v>
      </c>
      <c r="AT926" s="32"/>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c r="CJ926" s="56"/>
      <c r="CK926" s="56"/>
      <c r="CL926" s="56"/>
      <c r="CM926" s="56"/>
      <c r="CN926" s="56"/>
      <c r="CO926" s="56"/>
      <c r="CP926" s="56"/>
      <c r="CQ926" s="56"/>
      <c r="CR926" s="56"/>
      <c r="CS926" s="56"/>
      <c r="CT926" s="56"/>
      <c r="CU926" s="56"/>
      <c r="CV926" s="56"/>
      <c r="CW926" s="56"/>
      <c r="CX926" s="56"/>
      <c r="CY926" s="56"/>
      <c r="CZ926" s="56"/>
      <c r="DA926" s="56"/>
      <c r="DB926" s="56"/>
      <c r="DC926" s="56"/>
      <c r="DD926" s="56"/>
      <c r="DE926" s="56"/>
      <c r="DF926" s="56"/>
      <c r="DG926" s="56"/>
      <c r="DH926" s="56"/>
      <c r="DI926" s="56"/>
      <c r="DJ926" s="56"/>
      <c r="DK926" s="56"/>
      <c r="DL926" s="56"/>
      <c r="DM926" s="56"/>
      <c r="DN926" s="56"/>
      <c r="DO926" s="56"/>
      <c r="DP926" s="56"/>
      <c r="DQ926" s="56"/>
      <c r="DR926" s="56"/>
      <c r="DS926" s="56"/>
      <c r="DT926" s="56"/>
      <c r="DU926" s="56"/>
      <c r="DV926" s="56"/>
      <c r="DW926" s="58" t="s">
        <v>159</v>
      </c>
      <c r="DX926" s="58" t="str">
        <f t="shared" si="3"/>
        <v/>
      </c>
      <c r="DY926" s="58" t="str">
        <f t="shared" si="4"/>
        <v/>
      </c>
      <c r="DZ926" s="58"/>
      <c r="EA926" s="58"/>
      <c r="EB926" s="59" t="s">
        <v>160</v>
      </c>
    </row>
    <row r="927" ht="12.75" customHeight="1">
      <c r="A927" s="60" t="s">
        <v>12590</v>
      </c>
      <c r="B927" s="31" t="s">
        <v>12591</v>
      </c>
      <c r="C927" s="61" t="s">
        <v>12592</v>
      </c>
      <c r="D927" s="61" t="s">
        <v>12593</v>
      </c>
      <c r="E927" s="61" t="s">
        <v>12594</v>
      </c>
      <c r="F927" s="32" t="s">
        <v>12595</v>
      </c>
      <c r="G927" s="33" t="s">
        <v>285</v>
      </c>
      <c r="H927" s="32"/>
      <c r="I927" s="32" t="s">
        <v>12596</v>
      </c>
      <c r="J927" s="33" t="s">
        <v>265</v>
      </c>
      <c r="K927" s="33" t="s">
        <v>142</v>
      </c>
      <c r="L927" s="32" t="s">
        <v>12597</v>
      </c>
      <c r="M927" s="32" t="s">
        <v>12598</v>
      </c>
      <c r="N927" s="32" t="s">
        <v>12599</v>
      </c>
      <c r="O927" s="32" t="s">
        <v>12600</v>
      </c>
      <c r="P927" s="32" t="s">
        <v>12601</v>
      </c>
      <c r="Q927" s="34">
        <f t="shared" si="1"/>
        <v>35000</v>
      </c>
      <c r="R927" s="241">
        <v>37146.0</v>
      </c>
      <c r="S927" s="893">
        <v>15210.0</v>
      </c>
      <c r="T927" s="956">
        <f t="shared" si="2"/>
        <v>56356</v>
      </c>
      <c r="U927" s="38" t="s">
        <v>12602</v>
      </c>
      <c r="V927" s="39" t="s">
        <v>12603</v>
      </c>
      <c r="W927" s="110">
        <v>130.0</v>
      </c>
      <c r="X927" s="67">
        <v>1.0</v>
      </c>
      <c r="Y927" s="2001">
        <v>21015.0</v>
      </c>
      <c r="Z927" s="1593">
        <v>33689.0</v>
      </c>
      <c r="AA927" s="44" t="s">
        <v>12604</v>
      </c>
      <c r="AB927" s="45" t="s">
        <v>143</v>
      </c>
      <c r="AC927" s="61"/>
      <c r="AD927" s="85"/>
      <c r="AE927" s="85"/>
      <c r="AF927" s="85"/>
      <c r="AG927" s="61"/>
      <c r="AH927" s="61" t="s">
        <v>12605</v>
      </c>
      <c r="AI927" s="33" t="s">
        <v>223</v>
      </c>
      <c r="AJ927" s="262">
        <v>0.771</v>
      </c>
      <c r="AK927" s="263"/>
      <c r="AL927" s="263"/>
      <c r="AM927" s="263"/>
      <c r="AN927" s="263"/>
      <c r="AO927" s="263"/>
      <c r="AP927" s="263"/>
      <c r="AQ927" s="263"/>
      <c r="AR927" s="263"/>
      <c r="AS927" s="263"/>
      <c r="AT927" s="263"/>
      <c r="AU927" s="166"/>
      <c r="AV927" s="166"/>
      <c r="AW927" s="166"/>
      <c r="AX927" s="166"/>
      <c r="AY927" s="166"/>
      <c r="AZ927" s="166"/>
      <c r="BA927" s="166"/>
      <c r="BB927" s="166"/>
      <c r="BC927" s="166"/>
      <c r="BD927" s="166"/>
      <c r="BE927" s="166"/>
      <c r="BF927" s="166"/>
      <c r="BG927" s="166"/>
      <c r="BH927" s="166"/>
      <c r="BI927" s="166"/>
      <c r="BJ927" s="166"/>
      <c r="BK927" s="166"/>
      <c r="BL927" s="166"/>
      <c r="BM927" s="166"/>
      <c r="BN927" s="166"/>
      <c r="BO927" s="166"/>
      <c r="BP927" s="166"/>
      <c r="BQ927" s="166"/>
      <c r="BR927" s="166"/>
      <c r="BS927" s="166"/>
      <c r="BT927" s="166"/>
      <c r="BU927" s="166"/>
      <c r="BV927" s="166"/>
      <c r="BW927" s="166"/>
      <c r="BX927" s="166"/>
      <c r="BY927" s="166"/>
      <c r="BZ927" s="166"/>
      <c r="CA927" s="166"/>
      <c r="CB927" s="166"/>
      <c r="CC927" s="166"/>
      <c r="CD927" s="166"/>
      <c r="CE927" s="166"/>
      <c r="CF927" s="166"/>
      <c r="CG927" s="166"/>
      <c r="CH927" s="166"/>
      <c r="CI927" s="166"/>
      <c r="CJ927" s="166"/>
      <c r="CK927" s="166"/>
      <c r="CL927" s="166"/>
      <c r="CM927" s="166"/>
      <c r="CN927" s="166"/>
      <c r="CO927" s="166"/>
      <c r="CP927" s="166"/>
      <c r="CQ927" s="166"/>
      <c r="CR927" s="166"/>
      <c r="CS927" s="166"/>
      <c r="CT927" s="166"/>
      <c r="CU927" s="166"/>
      <c r="CV927" s="166"/>
      <c r="CW927" s="166"/>
      <c r="CX927" s="166"/>
      <c r="CY927" s="166"/>
      <c r="CZ927" s="166"/>
      <c r="DA927" s="166"/>
      <c r="DB927" s="166"/>
      <c r="DC927" s="166"/>
      <c r="DD927" s="166"/>
      <c r="DE927" s="166"/>
      <c r="DF927" s="166"/>
      <c r="DG927" s="166"/>
      <c r="DH927" s="166"/>
      <c r="DI927" s="166"/>
      <c r="DJ927" s="166"/>
      <c r="DK927" s="166"/>
      <c r="DL927" s="166"/>
      <c r="DM927" s="166"/>
      <c r="DN927" s="166"/>
      <c r="DO927" s="166"/>
      <c r="DP927" s="166"/>
      <c r="DQ927" s="166"/>
      <c r="DR927" s="166"/>
      <c r="DS927" s="166"/>
      <c r="DT927" s="166"/>
      <c r="DU927" s="166"/>
      <c r="DV927" s="166"/>
      <c r="DW927" s="166"/>
      <c r="DX927" s="58" t="str">
        <f t="shared" si="3"/>
        <v/>
      </c>
      <c r="DY927" s="58" t="str">
        <f t="shared" si="4"/>
        <v/>
      </c>
      <c r="DZ927" s="166"/>
      <c r="EA927" s="166"/>
      <c r="EB927" s="59" t="s">
        <v>160</v>
      </c>
    </row>
    <row r="928" ht="12.75" customHeight="1">
      <c r="A928" s="60" t="s">
        <v>12606</v>
      </c>
      <c r="B928" s="324"/>
      <c r="C928" s="61" t="s">
        <v>3009</v>
      </c>
      <c r="D928" s="61" t="s">
        <v>947</v>
      </c>
      <c r="E928" s="61" t="s">
        <v>948</v>
      </c>
      <c r="F928" s="32" t="s">
        <v>137</v>
      </c>
      <c r="G928" s="33" t="s">
        <v>325</v>
      </c>
      <c r="H928" s="32"/>
      <c r="I928" s="32" t="s">
        <v>12607</v>
      </c>
      <c r="J928" s="33" t="s">
        <v>167</v>
      </c>
      <c r="K928" s="33" t="s">
        <v>142</v>
      </c>
      <c r="L928" s="32" t="s">
        <v>143</v>
      </c>
      <c r="M928" s="32" t="s">
        <v>745</v>
      </c>
      <c r="N928" s="32" t="s">
        <v>12608</v>
      </c>
      <c r="O928" s="32" t="s">
        <v>799</v>
      </c>
      <c r="P928" s="32" t="s">
        <v>171</v>
      </c>
      <c r="Q928" s="34">
        <f t="shared" si="1"/>
        <v>20000</v>
      </c>
      <c r="R928" s="2009">
        <v>65230.0</v>
      </c>
      <c r="S928" s="362">
        <v>17140.0</v>
      </c>
      <c r="T928" s="479">
        <f t="shared" si="2"/>
        <v>86370</v>
      </c>
      <c r="U928" s="32"/>
      <c r="V928" s="65" t="s">
        <v>173</v>
      </c>
      <c r="W928" s="282">
        <v>169.0</v>
      </c>
      <c r="X928" s="686">
        <v>0.74</v>
      </c>
      <c r="Y928" s="2683">
        <v>64488.0</v>
      </c>
      <c r="Z928" s="1095">
        <v>18322.0</v>
      </c>
      <c r="AA928" s="2665" t="s">
        <v>12609</v>
      </c>
      <c r="AB928" s="322" t="s">
        <v>499</v>
      </c>
      <c r="AC928" s="72" t="s">
        <v>12610</v>
      </c>
      <c r="AD928" s="102" t="s">
        <v>12611</v>
      </c>
      <c r="AE928" s="434" t="s">
        <v>12612</v>
      </c>
      <c r="AF928" s="102" t="s">
        <v>12613</v>
      </c>
      <c r="AG928" s="49">
        <v>0.0</v>
      </c>
      <c r="AH928" s="73">
        <v>4000.0</v>
      </c>
      <c r="AI928" s="32" t="s">
        <v>12614</v>
      </c>
      <c r="AJ928" s="1310">
        <v>0.233</v>
      </c>
      <c r="AK928" s="590">
        <v>0.094</v>
      </c>
      <c r="AL928" s="1796">
        <v>0.24</v>
      </c>
      <c r="AM928" s="807">
        <v>0.29</v>
      </c>
      <c r="AN928" s="1745">
        <v>3344.0</v>
      </c>
      <c r="AO928" s="117">
        <v>313.0</v>
      </c>
      <c r="AP928" s="2339">
        <v>92.0</v>
      </c>
      <c r="AQ928" s="908">
        <v>0.222</v>
      </c>
      <c r="AR928" s="32"/>
      <c r="AS928" s="79" t="s">
        <v>173</v>
      </c>
      <c r="AT928" s="65" t="s">
        <v>278</v>
      </c>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c r="CJ928" s="56"/>
      <c r="CK928" s="56"/>
      <c r="CL928" s="56"/>
      <c r="CM928" s="56"/>
      <c r="CN928" s="56"/>
      <c r="CO928" s="56"/>
      <c r="CP928" s="56"/>
      <c r="CQ928" s="56"/>
      <c r="CR928" s="56"/>
      <c r="CS928" s="56"/>
      <c r="CT928" s="56"/>
      <c r="CU928" s="56"/>
      <c r="CV928" s="56"/>
      <c r="CW928" s="56"/>
      <c r="CX928" s="56"/>
      <c r="CY928" s="56"/>
      <c r="CZ928" s="56"/>
      <c r="DA928" s="56"/>
      <c r="DB928" s="56"/>
      <c r="DC928" s="56"/>
      <c r="DD928" s="56"/>
      <c r="DE928" s="56"/>
      <c r="DF928" s="56"/>
      <c r="DG928" s="56"/>
      <c r="DH928" s="56"/>
      <c r="DI928" s="56"/>
      <c r="DJ928" s="56"/>
      <c r="DK928" s="56"/>
      <c r="DL928" s="56"/>
      <c r="DM928" s="56"/>
      <c r="DN928" s="56"/>
      <c r="DO928" s="56"/>
      <c r="DP928" s="56"/>
      <c r="DQ928" s="56"/>
      <c r="DR928" s="56"/>
      <c r="DS928" s="56"/>
      <c r="DT928" s="56"/>
      <c r="DU928" s="56"/>
      <c r="DV928" s="56"/>
      <c r="DW928" s="58" t="s">
        <v>159</v>
      </c>
      <c r="DX928" s="58" t="str">
        <f t="shared" si="3"/>
        <v>generous_aid</v>
      </c>
      <c r="DY928" s="58" t="str">
        <f t="shared" si="4"/>
        <v>affordable</v>
      </c>
      <c r="DZ928" s="58"/>
      <c r="EA928" s="58"/>
      <c r="EB928" s="59" t="s">
        <v>160</v>
      </c>
    </row>
    <row r="929" ht="12.75" customHeight="1">
      <c r="A929" s="150" t="s">
        <v>12615</v>
      </c>
      <c r="B929" s="31" t="s">
        <v>12616</v>
      </c>
      <c r="C929" s="32" t="s">
        <v>12617</v>
      </c>
      <c r="D929" s="32" t="s">
        <v>12618</v>
      </c>
      <c r="E929" s="32" t="s">
        <v>12619</v>
      </c>
      <c r="F929" s="32" t="s">
        <v>12620</v>
      </c>
      <c r="G929" s="33" t="s">
        <v>325</v>
      </c>
      <c r="H929" s="32"/>
      <c r="I929" s="32" t="s">
        <v>12621</v>
      </c>
      <c r="J929" s="33" t="s">
        <v>167</v>
      </c>
      <c r="K929" s="33" t="s">
        <v>142</v>
      </c>
      <c r="L929" s="32" t="s">
        <v>12622</v>
      </c>
      <c r="M929" s="32" t="s">
        <v>12623</v>
      </c>
      <c r="N929" s="32" t="s">
        <v>12624</v>
      </c>
      <c r="O929" s="32" t="s">
        <v>12625</v>
      </c>
      <c r="P929" s="32" t="s">
        <v>12626</v>
      </c>
      <c r="Q929" s="34">
        <f t="shared" si="1"/>
        <v>20000</v>
      </c>
      <c r="R929" s="595">
        <v>65230.0</v>
      </c>
      <c r="S929" s="813">
        <v>17140.0</v>
      </c>
      <c r="T929" s="1641">
        <f t="shared" si="2"/>
        <v>86370</v>
      </c>
      <c r="U929" s="38" t="s">
        <v>12627</v>
      </c>
      <c r="V929" s="65" t="s">
        <v>12628</v>
      </c>
      <c r="W929" s="282">
        <v>169.0</v>
      </c>
      <c r="X929" s="2684">
        <v>0.741</v>
      </c>
      <c r="Y929" s="2683">
        <v>64488.0</v>
      </c>
      <c r="Z929" s="1109">
        <v>18322.0</v>
      </c>
      <c r="AA929" s="2665" t="s">
        <v>12629</v>
      </c>
      <c r="AB929" s="322" t="s">
        <v>499</v>
      </c>
      <c r="AC929" s="72" t="s">
        <v>12630</v>
      </c>
      <c r="AD929" s="85" t="s">
        <v>12611</v>
      </c>
      <c r="AE929" s="297" t="s">
        <v>12612</v>
      </c>
      <c r="AF929" s="85" t="s">
        <v>12613</v>
      </c>
      <c r="AG929" s="145">
        <v>0.0</v>
      </c>
      <c r="AH929" s="159">
        <v>4000.0</v>
      </c>
      <c r="AI929" s="32" t="s">
        <v>12631</v>
      </c>
      <c r="AJ929" s="573">
        <v>0.233</v>
      </c>
      <c r="AK929" s="263"/>
      <c r="AL929" s="263"/>
      <c r="AM929" s="263"/>
      <c r="AN929" s="263"/>
      <c r="AO929" s="263"/>
      <c r="AP929" s="263"/>
      <c r="AQ929" s="263"/>
      <c r="AR929" s="263"/>
      <c r="AS929" s="263"/>
      <c r="AT929" s="263"/>
      <c r="AU929" s="166"/>
      <c r="AV929" s="166"/>
      <c r="AW929" s="166"/>
      <c r="AX929" s="166"/>
      <c r="AY929" s="166"/>
      <c r="AZ929" s="166"/>
      <c r="BA929" s="166"/>
      <c r="BB929" s="166"/>
      <c r="BC929" s="166"/>
      <c r="BD929" s="166"/>
      <c r="BE929" s="166"/>
      <c r="BF929" s="166"/>
      <c r="BG929" s="166"/>
      <c r="BH929" s="166"/>
      <c r="BI929" s="166"/>
      <c r="BJ929" s="166"/>
      <c r="BK929" s="166"/>
      <c r="BL929" s="166"/>
      <c r="BM929" s="166"/>
      <c r="BN929" s="166"/>
      <c r="BO929" s="166"/>
      <c r="BP929" s="166"/>
      <c r="BQ929" s="166"/>
      <c r="BR929" s="166"/>
      <c r="BS929" s="166"/>
      <c r="BT929" s="166"/>
      <c r="BU929" s="166"/>
      <c r="BV929" s="166"/>
      <c r="BW929" s="166"/>
      <c r="BX929" s="166"/>
      <c r="BY929" s="166"/>
      <c r="BZ929" s="166"/>
      <c r="CA929" s="166"/>
      <c r="CB929" s="166"/>
      <c r="CC929" s="166"/>
      <c r="CD929" s="166"/>
      <c r="CE929" s="166"/>
      <c r="CF929" s="166"/>
      <c r="CG929" s="166"/>
      <c r="CH929" s="166"/>
      <c r="CI929" s="166"/>
      <c r="CJ929" s="166"/>
      <c r="CK929" s="166"/>
      <c r="CL929" s="166"/>
      <c r="CM929" s="166"/>
      <c r="CN929" s="166"/>
      <c r="CO929" s="166"/>
      <c r="CP929" s="166"/>
      <c r="CQ929" s="166"/>
      <c r="CR929" s="166"/>
      <c r="CS929" s="166"/>
      <c r="CT929" s="166"/>
      <c r="CU929" s="166"/>
      <c r="CV929" s="166"/>
      <c r="CW929" s="166"/>
      <c r="CX929" s="166"/>
      <c r="CY929" s="166"/>
      <c r="CZ929" s="166"/>
      <c r="DA929" s="166"/>
      <c r="DB929" s="166"/>
      <c r="DC929" s="166"/>
      <c r="DD929" s="166"/>
      <c r="DE929" s="166"/>
      <c r="DF929" s="166"/>
      <c r="DG929" s="166"/>
      <c r="DH929" s="166"/>
      <c r="DI929" s="166"/>
      <c r="DJ929" s="166"/>
      <c r="DK929" s="166"/>
      <c r="DL929" s="166"/>
      <c r="DM929" s="166"/>
      <c r="DN929" s="166"/>
      <c r="DO929" s="166"/>
      <c r="DP929" s="166"/>
      <c r="DQ929" s="166"/>
      <c r="DR929" s="166"/>
      <c r="DS929" s="166"/>
      <c r="DT929" s="166"/>
      <c r="DU929" s="166"/>
      <c r="DV929" s="166"/>
      <c r="DW929" s="166"/>
      <c r="DX929" s="58" t="str">
        <f t="shared" si="3"/>
        <v>generous_aid</v>
      </c>
      <c r="DY929" s="58" t="str">
        <f t="shared" si="4"/>
        <v>affordable</v>
      </c>
      <c r="DZ929" s="166"/>
      <c r="EA929" s="166"/>
      <c r="EB929" s="59" t="s">
        <v>160</v>
      </c>
    </row>
    <row r="930" ht="12.75" customHeight="1">
      <c r="A930" s="30" t="s">
        <v>12632</v>
      </c>
      <c r="B930" s="324"/>
      <c r="C930" s="32" t="s">
        <v>8095</v>
      </c>
      <c r="D930" s="32" t="s">
        <v>217</v>
      </c>
      <c r="E930" s="32" t="s">
        <v>136</v>
      </c>
      <c r="F930" s="32" t="s">
        <v>137</v>
      </c>
      <c r="G930" s="33" t="s">
        <v>138</v>
      </c>
      <c r="H930" s="32"/>
      <c r="I930" s="32" t="s">
        <v>12633</v>
      </c>
      <c r="J930" s="33" t="s">
        <v>265</v>
      </c>
      <c r="K930" s="33" t="s">
        <v>142</v>
      </c>
      <c r="L930" s="32" t="s">
        <v>143</v>
      </c>
      <c r="M930" s="33" t="s">
        <v>169</v>
      </c>
      <c r="N930" s="32" t="s">
        <v>12634</v>
      </c>
      <c r="O930" s="32" t="s">
        <v>146</v>
      </c>
      <c r="P930" s="32" t="s">
        <v>171</v>
      </c>
      <c r="Q930" s="34">
        <f t="shared" si="1"/>
        <v>50000</v>
      </c>
      <c r="R930" s="638">
        <v>67124.0</v>
      </c>
      <c r="S930" s="445">
        <v>19570.0</v>
      </c>
      <c r="T930" s="794">
        <f t="shared" si="2"/>
        <v>90694</v>
      </c>
      <c r="U930" s="32"/>
      <c r="V930" s="65" t="s">
        <v>173</v>
      </c>
      <c r="W930" s="864">
        <v>468.0</v>
      </c>
      <c r="X930" s="1770">
        <v>0.31</v>
      </c>
      <c r="Y930" s="156">
        <v>40994.0</v>
      </c>
      <c r="Z930" s="43">
        <v>46278.0</v>
      </c>
      <c r="AA930" s="1261" t="s">
        <v>12635</v>
      </c>
      <c r="AB930" s="322" t="s">
        <v>499</v>
      </c>
      <c r="AC930" s="323" t="s">
        <v>12636</v>
      </c>
      <c r="AD930" s="102" t="s">
        <v>12637</v>
      </c>
      <c r="AE930" s="434" t="s">
        <v>12638</v>
      </c>
      <c r="AF930" s="47" t="s">
        <v>12639</v>
      </c>
      <c r="AG930" s="49">
        <v>0.0</v>
      </c>
      <c r="AH930" s="495">
        <v>3000.0</v>
      </c>
      <c r="AI930" s="32" t="s">
        <v>1614</v>
      </c>
      <c r="AJ930" s="1413">
        <v>0.359</v>
      </c>
      <c r="AK930" s="576">
        <v>0.12</v>
      </c>
      <c r="AL930" s="237">
        <v>0.2</v>
      </c>
      <c r="AM930" s="1758">
        <v>0.41</v>
      </c>
      <c r="AN930" s="2685">
        <v>7831.0</v>
      </c>
      <c r="AO930" s="899">
        <v>942.0</v>
      </c>
      <c r="AP930" s="117">
        <v>383.0</v>
      </c>
      <c r="AQ930" s="1603">
        <v>0.356</v>
      </c>
      <c r="AR930" s="33"/>
      <c r="AS930" s="185" t="s">
        <v>296</v>
      </c>
      <c r="AT930" s="65" t="s">
        <v>278</v>
      </c>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c r="CJ930" s="56"/>
      <c r="CK930" s="56"/>
      <c r="CL930" s="56"/>
      <c r="CM930" s="56"/>
      <c r="CN930" s="56"/>
      <c r="CO930" s="56"/>
      <c r="CP930" s="56"/>
      <c r="CQ930" s="56"/>
      <c r="CR930" s="56"/>
      <c r="CS930" s="56"/>
      <c r="CT930" s="56"/>
      <c r="CU930" s="56"/>
      <c r="CV930" s="56"/>
      <c r="CW930" s="56"/>
      <c r="CX930" s="56"/>
      <c r="CY930" s="56"/>
      <c r="CZ930" s="56"/>
      <c r="DA930" s="56"/>
      <c r="DB930" s="56"/>
      <c r="DC930" s="56"/>
      <c r="DD930" s="56"/>
      <c r="DE930" s="56"/>
      <c r="DF930" s="56"/>
      <c r="DG930" s="56"/>
      <c r="DH930" s="56"/>
      <c r="DI930" s="56"/>
      <c r="DJ930" s="56"/>
      <c r="DK930" s="56"/>
      <c r="DL930" s="56"/>
      <c r="DM930" s="56"/>
      <c r="DN930" s="56"/>
      <c r="DO930" s="56"/>
      <c r="DP930" s="56"/>
      <c r="DQ930" s="56"/>
      <c r="DR930" s="56"/>
      <c r="DS930" s="56"/>
      <c r="DT930" s="56"/>
      <c r="DU930" s="56"/>
      <c r="DV930" s="56"/>
      <c r="DW930" s="58" t="s">
        <v>159</v>
      </c>
      <c r="DX930" s="58" t="str">
        <f t="shared" si="3"/>
        <v/>
      </c>
      <c r="DY930" s="58" t="str">
        <f t="shared" si="4"/>
        <v/>
      </c>
      <c r="DZ930" s="58"/>
      <c r="EA930" s="58"/>
      <c r="EB930" s="59" t="s">
        <v>160</v>
      </c>
    </row>
    <row r="931" ht="12.75" customHeight="1">
      <c r="A931" s="167" t="s">
        <v>12640</v>
      </c>
      <c r="B931" s="324"/>
      <c r="C931" s="61" t="s">
        <v>12641</v>
      </c>
      <c r="D931" s="61" t="s">
        <v>12642</v>
      </c>
      <c r="E931" s="61" t="s">
        <v>12643</v>
      </c>
      <c r="F931" s="32" t="s">
        <v>12644</v>
      </c>
      <c r="G931" s="33" t="s">
        <v>138</v>
      </c>
      <c r="H931" s="32"/>
      <c r="I931" s="32" t="s">
        <v>12645</v>
      </c>
      <c r="J931" s="33" t="s">
        <v>265</v>
      </c>
      <c r="K931" s="33" t="s">
        <v>142</v>
      </c>
      <c r="L931" s="32" t="s">
        <v>12646</v>
      </c>
      <c r="M931" s="33" t="s">
        <v>169</v>
      </c>
      <c r="N931" s="32" t="s">
        <v>12647</v>
      </c>
      <c r="O931" s="32" t="s">
        <v>12648</v>
      </c>
      <c r="P931" s="32" t="s">
        <v>12649</v>
      </c>
      <c r="Q931" s="34">
        <f t="shared" si="1"/>
        <v>50000</v>
      </c>
      <c r="R931" s="1330">
        <v>67124.0</v>
      </c>
      <c r="S931" s="1222">
        <v>19570.0</v>
      </c>
      <c r="T931" s="904">
        <f t="shared" si="2"/>
        <v>90694</v>
      </c>
      <c r="U931" s="38" t="s">
        <v>12650</v>
      </c>
      <c r="V931" s="65" t="s">
        <v>12651</v>
      </c>
      <c r="W931" s="2686">
        <v>468.0</v>
      </c>
      <c r="X931" s="966">
        <v>0.309</v>
      </c>
      <c r="Y931" s="1620">
        <v>40994.0</v>
      </c>
      <c r="Z931" s="2245">
        <v>46278.0</v>
      </c>
      <c r="AA931" s="1261" t="s">
        <v>12652</v>
      </c>
      <c r="AB931" s="322" t="s">
        <v>499</v>
      </c>
      <c r="AC931" s="323" t="s">
        <v>12653</v>
      </c>
      <c r="AD931" s="324" t="s">
        <v>12637</v>
      </c>
      <c r="AE931" s="325" t="s">
        <v>12638</v>
      </c>
      <c r="AF931" s="177" t="s">
        <v>12639</v>
      </c>
      <c r="AG931" s="326">
        <v>0.0</v>
      </c>
      <c r="AH931" s="2687">
        <v>3000.0</v>
      </c>
      <c r="AI931" s="324" t="s">
        <v>12654</v>
      </c>
      <c r="AJ931" s="644">
        <v>0.359</v>
      </c>
      <c r="AK931" s="262">
        <v>0.12</v>
      </c>
      <c r="AL931" s="2008">
        <v>0.2</v>
      </c>
      <c r="AM931" s="300">
        <v>0.41</v>
      </c>
      <c r="AN931" s="1556">
        <v>7831.0</v>
      </c>
      <c r="AO931" s="1760">
        <v>942.0</v>
      </c>
      <c r="AP931" s="117">
        <v>383.0</v>
      </c>
      <c r="AQ931" s="32"/>
      <c r="AR931" s="32"/>
      <c r="AS931" s="185" t="s">
        <v>296</v>
      </c>
      <c r="AT931" s="65" t="s">
        <v>12655</v>
      </c>
      <c r="AU931" s="2688">
        <v>0.392</v>
      </c>
      <c r="AV931" s="187">
        <v>2027.0</v>
      </c>
      <c r="AW931" s="1322" t="s">
        <v>12656</v>
      </c>
      <c r="AX931" s="2689">
        <v>0.43</v>
      </c>
      <c r="AY931" s="345"/>
      <c r="AZ931" s="345"/>
      <c r="BA931" s="345"/>
      <c r="BB931" s="57" t="s">
        <v>158</v>
      </c>
      <c r="BC931" s="2690">
        <v>0.26</v>
      </c>
      <c r="BD931" s="2691">
        <v>0.1</v>
      </c>
      <c r="BE931" s="1326">
        <v>1470.0</v>
      </c>
      <c r="BF931" s="197">
        <v>710.0</v>
      </c>
      <c r="BG931" s="613">
        <v>790.0</v>
      </c>
      <c r="BH931" s="196">
        <v>690.0</v>
      </c>
      <c r="BI931" s="658">
        <v>750.0</v>
      </c>
      <c r="BJ931" s="196">
        <v>31.0</v>
      </c>
      <c r="BK931" s="197">
        <v>33.0</v>
      </c>
      <c r="BL931" s="197">
        <v>34.0</v>
      </c>
      <c r="BM931" s="616">
        <v>30.0</v>
      </c>
      <c r="BN931" s="198">
        <v>35.0</v>
      </c>
      <c r="BO931" s="200">
        <v>32.0</v>
      </c>
      <c r="BP931" s="197">
        <v>35.0</v>
      </c>
      <c r="BQ931" s="196">
        <v>32.0</v>
      </c>
      <c r="BR931" s="1201">
        <v>35.0</v>
      </c>
      <c r="BS931" s="197">
        <v>31.0</v>
      </c>
      <c r="BT931" s="197">
        <v>35.0</v>
      </c>
      <c r="BU931" s="345" t="s">
        <v>12657</v>
      </c>
      <c r="BV931" s="2143">
        <v>0.86</v>
      </c>
      <c r="BW931" s="515">
        <v>0.9</v>
      </c>
      <c r="BX931" s="516">
        <v>0.93</v>
      </c>
      <c r="BY931" s="2692">
        <v>0.08</v>
      </c>
      <c r="BZ931" s="2693">
        <v>0.02</v>
      </c>
      <c r="CA931" s="350">
        <v>45597.0</v>
      </c>
      <c r="CB931" s="345"/>
      <c r="CC931" s="345"/>
      <c r="CD931" s="345"/>
      <c r="CE931" s="1929">
        <v>45662.0</v>
      </c>
      <c r="CF931" s="345"/>
      <c r="CG931" s="345"/>
      <c r="CH931" s="2694">
        <v>45627.0</v>
      </c>
      <c r="CI931" s="345" t="s">
        <v>12658</v>
      </c>
      <c r="CJ931" s="345" t="s">
        <v>12659</v>
      </c>
      <c r="CK931" s="1929">
        <v>45662.0</v>
      </c>
      <c r="CL931" s="345"/>
      <c r="CM931" s="352" t="s">
        <v>873</v>
      </c>
      <c r="CN931" s="345"/>
      <c r="CO931" s="345" t="s">
        <v>12660</v>
      </c>
      <c r="CP931" s="345"/>
      <c r="CQ931" s="664">
        <v>45748.0</v>
      </c>
      <c r="CR931" s="212" t="s">
        <v>12661</v>
      </c>
      <c r="CS931" s="2695">
        <v>44.0</v>
      </c>
      <c r="CT931" s="2616">
        <v>133.0</v>
      </c>
      <c r="CU931" s="2696">
        <v>45.0</v>
      </c>
      <c r="CV931" s="2697">
        <v>224.0</v>
      </c>
      <c r="CW931" s="187">
        <v>44.0</v>
      </c>
      <c r="CX931" s="2698">
        <v>126.0</v>
      </c>
      <c r="CY931" s="356">
        <v>72.7</v>
      </c>
      <c r="CZ931" s="345"/>
      <c r="DA931" s="510">
        <v>100.0</v>
      </c>
      <c r="DB931" s="356">
        <v>93.8</v>
      </c>
      <c r="DC931" s="1204">
        <v>53.0</v>
      </c>
      <c r="DD931" s="345"/>
      <c r="DE931" s="2697">
        <v>224.0</v>
      </c>
      <c r="DF931" s="187">
        <v>56.0</v>
      </c>
      <c r="DG931" s="2699">
        <v>40.0</v>
      </c>
      <c r="DH931" s="2700">
        <v>351.0</v>
      </c>
      <c r="DI931" s="1362">
        <v>37.0</v>
      </c>
      <c r="DJ931" s="345"/>
      <c r="DK931" s="1786">
        <v>71.0</v>
      </c>
      <c r="DL931" s="345"/>
      <c r="DM931" s="345"/>
      <c r="DN931" s="1204">
        <v>53.0</v>
      </c>
      <c r="DO931" s="345"/>
      <c r="DP931" s="345"/>
      <c r="DQ931" s="345"/>
      <c r="DR931" s="218" t="s">
        <v>12662</v>
      </c>
      <c r="DS931" s="345" t="s">
        <v>12663</v>
      </c>
      <c r="DT931" s="2701">
        <v>6.1</v>
      </c>
      <c r="DU931" s="220">
        <v>0.0</v>
      </c>
      <c r="DV931" s="1896">
        <v>31.4</v>
      </c>
      <c r="DW931" s="222"/>
      <c r="DX931" s="58" t="str">
        <f t="shared" si="3"/>
        <v/>
      </c>
      <c r="DY931" s="58" t="str">
        <f t="shared" si="4"/>
        <v/>
      </c>
      <c r="DZ931" s="222"/>
      <c r="EA931" s="222"/>
      <c r="EB931" s="59" t="s">
        <v>160</v>
      </c>
    </row>
    <row r="932" ht="12.75" customHeight="1">
      <c r="A932" s="577" t="s">
        <v>12632</v>
      </c>
      <c r="B932" s="324"/>
      <c r="C932" s="578" t="s">
        <v>8095</v>
      </c>
      <c r="D932" s="578" t="s">
        <v>217</v>
      </c>
      <c r="E932" s="578" t="s">
        <v>136</v>
      </c>
      <c r="F932" s="32" t="s">
        <v>137</v>
      </c>
      <c r="G932" s="33" t="s">
        <v>138</v>
      </c>
      <c r="H932" s="32"/>
      <c r="I932" s="32" t="s">
        <v>12664</v>
      </c>
      <c r="J932" s="33" t="s">
        <v>265</v>
      </c>
      <c r="K932" s="33" t="s">
        <v>142</v>
      </c>
      <c r="L932" s="32" t="s">
        <v>143</v>
      </c>
      <c r="M932" s="33" t="s">
        <v>169</v>
      </c>
      <c r="N932" s="32" t="s">
        <v>12665</v>
      </c>
      <c r="O932" s="32" t="s">
        <v>146</v>
      </c>
      <c r="P932" s="32" t="s">
        <v>171</v>
      </c>
      <c r="Q932" s="34">
        <f t="shared" si="1"/>
        <v>50000</v>
      </c>
      <c r="R932" s="638">
        <v>67124.0</v>
      </c>
      <c r="S932" s="445">
        <v>19570.0</v>
      </c>
      <c r="T932" s="794">
        <f t="shared" si="2"/>
        <v>90694</v>
      </c>
      <c r="U932" s="32"/>
      <c r="V932" s="962" t="s">
        <v>173</v>
      </c>
      <c r="W932" s="864">
        <v>468.0</v>
      </c>
      <c r="X932" s="1770">
        <v>0.31</v>
      </c>
      <c r="Y932" s="156">
        <v>40994.0</v>
      </c>
      <c r="Z932" s="43">
        <v>46278.0</v>
      </c>
      <c r="AA932" s="1261" t="s">
        <v>12635</v>
      </c>
      <c r="AB932" s="322" t="s">
        <v>499</v>
      </c>
      <c r="AC932" s="323" t="s">
        <v>12666</v>
      </c>
      <c r="AD932" s="85" t="s">
        <v>12637</v>
      </c>
      <c r="AE932" s="297" t="s">
        <v>12638</v>
      </c>
      <c r="AF932" s="87" t="s">
        <v>12639</v>
      </c>
      <c r="AG932" s="49">
        <v>0.0</v>
      </c>
      <c r="AH932" s="495">
        <v>3000.0</v>
      </c>
      <c r="AI932" s="32" t="s">
        <v>1614</v>
      </c>
      <c r="AJ932" s="1413">
        <v>0.359</v>
      </c>
      <c r="AK932" s="576">
        <v>0.12</v>
      </c>
      <c r="AL932" s="237">
        <v>0.2</v>
      </c>
      <c r="AM932" s="1758">
        <v>0.41</v>
      </c>
      <c r="AN932" s="2685">
        <v>7831.0</v>
      </c>
      <c r="AO932" s="899">
        <v>942.0</v>
      </c>
      <c r="AP932" s="117">
        <v>383.0</v>
      </c>
      <c r="AQ932" s="32"/>
      <c r="AR932" s="1603">
        <v>0.356</v>
      </c>
      <c r="AS932" s="185" t="s">
        <v>296</v>
      </c>
      <c r="AT932" s="65" t="s">
        <v>278</v>
      </c>
      <c r="AU932" s="56"/>
      <c r="AV932" s="190"/>
      <c r="AW932" s="190"/>
      <c r="AX932" s="190"/>
      <c r="AY932" s="190"/>
      <c r="AZ932" s="190"/>
      <c r="BA932" s="190"/>
      <c r="BB932" s="190"/>
      <c r="BC932" s="190"/>
      <c r="BD932" s="190"/>
      <c r="BE932" s="190"/>
      <c r="BF932" s="190"/>
      <c r="BG932" s="190"/>
      <c r="BH932" s="190"/>
      <c r="BI932" s="190"/>
      <c r="BJ932" s="190"/>
      <c r="BK932" s="190"/>
      <c r="BL932" s="190"/>
      <c r="BM932" s="190"/>
      <c r="BN932" s="190"/>
      <c r="BO932" s="190"/>
      <c r="BP932" s="190"/>
      <c r="BQ932" s="190"/>
      <c r="BR932" s="190"/>
      <c r="BS932" s="190"/>
      <c r="BT932" s="190"/>
      <c r="BU932" s="190"/>
      <c r="BV932" s="190"/>
      <c r="BW932" s="190"/>
      <c r="BX932" s="190"/>
      <c r="BY932" s="190"/>
      <c r="BZ932" s="190"/>
      <c r="CA932" s="190"/>
      <c r="CB932" s="190"/>
      <c r="CC932" s="190"/>
      <c r="CD932" s="190"/>
      <c r="CE932" s="190"/>
      <c r="CF932" s="190"/>
      <c r="CG932" s="190"/>
      <c r="CH932" s="190"/>
      <c r="CI932" s="190"/>
      <c r="CJ932" s="190"/>
      <c r="CK932" s="190"/>
      <c r="CL932" s="190"/>
      <c r="CM932" s="190"/>
      <c r="CN932" s="190"/>
      <c r="CO932" s="190"/>
      <c r="CP932" s="190"/>
      <c r="CQ932" s="190"/>
      <c r="CR932" s="190"/>
      <c r="CS932" s="190"/>
      <c r="CT932" s="190"/>
      <c r="CU932" s="190"/>
      <c r="CV932" s="190"/>
      <c r="CW932" s="190"/>
      <c r="CX932" s="190"/>
      <c r="CY932" s="190"/>
      <c r="CZ932" s="190"/>
      <c r="DA932" s="190"/>
      <c r="DB932" s="190"/>
      <c r="DC932" s="190"/>
      <c r="DD932" s="190"/>
      <c r="DE932" s="190"/>
      <c r="DF932" s="190"/>
      <c r="DG932" s="190"/>
      <c r="DH932" s="190"/>
      <c r="DI932" s="190"/>
      <c r="DJ932" s="190"/>
      <c r="DK932" s="190"/>
      <c r="DL932" s="190"/>
      <c r="DM932" s="190"/>
      <c r="DN932" s="190"/>
      <c r="DO932" s="190"/>
      <c r="DP932" s="190"/>
      <c r="DQ932" s="190"/>
      <c r="DR932" s="190"/>
      <c r="DS932" s="190"/>
      <c r="DT932" s="190"/>
      <c r="DU932" s="190"/>
      <c r="DV932" s="190"/>
      <c r="DW932" s="592"/>
      <c r="DX932" s="58" t="str">
        <f t="shared" si="3"/>
        <v/>
      </c>
      <c r="DY932" s="58" t="str">
        <f t="shared" si="4"/>
        <v/>
      </c>
      <c r="DZ932" s="592" t="s">
        <v>12667</v>
      </c>
      <c r="EA932" s="592"/>
      <c r="EB932" s="59" t="s">
        <v>160</v>
      </c>
    </row>
    <row r="933" ht="12.75" customHeight="1">
      <c r="A933" s="167" t="s">
        <v>12668</v>
      </c>
      <c r="B933" s="31" t="s">
        <v>12669</v>
      </c>
      <c r="C933" s="61" t="s">
        <v>12670</v>
      </c>
      <c r="D933" s="61" t="s">
        <v>12671</v>
      </c>
      <c r="E933" s="61" t="s">
        <v>12672</v>
      </c>
      <c r="F933" s="32" t="s">
        <v>12673</v>
      </c>
      <c r="G933" s="33" t="s">
        <v>138</v>
      </c>
      <c r="H933" s="32"/>
      <c r="I933" s="32" t="s">
        <v>12674</v>
      </c>
      <c r="J933" s="33" t="s">
        <v>265</v>
      </c>
      <c r="K933" s="33" t="s">
        <v>142</v>
      </c>
      <c r="L933" s="32" t="s">
        <v>12675</v>
      </c>
      <c r="M933" s="33" t="s">
        <v>169</v>
      </c>
      <c r="N933" s="32" t="s">
        <v>12676</v>
      </c>
      <c r="O933" s="32" t="s">
        <v>12677</v>
      </c>
      <c r="P933" s="32" t="s">
        <v>12678</v>
      </c>
      <c r="Q933" s="34">
        <f t="shared" si="1"/>
        <v>50000</v>
      </c>
      <c r="R933" s="579">
        <v>67124.0</v>
      </c>
      <c r="S933" s="1405">
        <v>19570.0</v>
      </c>
      <c r="T933" s="388">
        <f t="shared" si="2"/>
        <v>90694</v>
      </c>
      <c r="U933" s="38" t="s">
        <v>12679</v>
      </c>
      <c r="V933" s="65" t="s">
        <v>12680</v>
      </c>
      <c r="W933" s="1418">
        <v>468.0</v>
      </c>
      <c r="X933" s="2372">
        <v>0.309</v>
      </c>
      <c r="Y933" s="156">
        <v>40994.0</v>
      </c>
      <c r="Z933" s="402">
        <v>46278.0</v>
      </c>
      <c r="AA933" s="1261" t="s">
        <v>12681</v>
      </c>
      <c r="AB933" s="322" t="s">
        <v>499</v>
      </c>
      <c r="AC933" s="323" t="s">
        <v>12682</v>
      </c>
      <c r="AD933" s="85" t="s">
        <v>12637</v>
      </c>
      <c r="AE933" s="297" t="s">
        <v>12638</v>
      </c>
      <c r="AF933" s="87" t="s">
        <v>12639</v>
      </c>
      <c r="AG933" s="145">
        <v>0.0</v>
      </c>
      <c r="AH933" s="73">
        <v>3000.0</v>
      </c>
      <c r="AI933" s="32" t="s">
        <v>12683</v>
      </c>
      <c r="AJ933" s="555">
        <v>0.359</v>
      </c>
      <c r="AK933" s="263"/>
      <c r="AL933" s="263"/>
      <c r="AM933" s="263"/>
      <c r="AN933" s="263"/>
      <c r="AO933" s="263"/>
      <c r="AP933" s="263"/>
      <c r="AQ933" s="263"/>
      <c r="AR933" s="263"/>
      <c r="AS933" s="263"/>
      <c r="AT933" s="263"/>
      <c r="AU933" s="166"/>
      <c r="AV933" s="166"/>
      <c r="AW933" s="166"/>
      <c r="AX933" s="166"/>
      <c r="AY933" s="166"/>
      <c r="AZ933" s="166"/>
      <c r="BA933" s="166"/>
      <c r="BB933" s="166"/>
      <c r="BC933" s="166"/>
      <c r="BD933" s="166"/>
      <c r="BE933" s="166"/>
      <c r="BF933" s="166"/>
      <c r="BG933" s="166"/>
      <c r="BH933" s="166"/>
      <c r="BI933" s="166"/>
      <c r="BJ933" s="166"/>
      <c r="BK933" s="166"/>
      <c r="BL933" s="166"/>
      <c r="BM933" s="166"/>
      <c r="BN933" s="166"/>
      <c r="BO933" s="166"/>
      <c r="BP933" s="166"/>
      <c r="BQ933" s="166"/>
      <c r="BR933" s="166"/>
      <c r="BS933" s="166"/>
      <c r="BT933" s="166"/>
      <c r="BU933" s="166"/>
      <c r="BV933" s="166"/>
      <c r="BW933" s="166"/>
      <c r="BX933" s="166"/>
      <c r="BY933" s="166"/>
      <c r="BZ933" s="166"/>
      <c r="CA933" s="166"/>
      <c r="CB933" s="166"/>
      <c r="CC933" s="166"/>
      <c r="CD933" s="166"/>
      <c r="CE933" s="166"/>
      <c r="CF933" s="166"/>
      <c r="CG933" s="166"/>
      <c r="CH933" s="166"/>
      <c r="CI933" s="166"/>
      <c r="CJ933" s="166"/>
      <c r="CK933" s="166"/>
      <c r="CL933" s="166"/>
      <c r="CM933" s="166"/>
      <c r="CN933" s="166"/>
      <c r="CO933" s="166"/>
      <c r="CP933" s="166"/>
      <c r="CQ933" s="166"/>
      <c r="CR933" s="166"/>
      <c r="CS933" s="166"/>
      <c r="CT933" s="166"/>
      <c r="CU933" s="166"/>
      <c r="CV933" s="166"/>
      <c r="CW933" s="166"/>
      <c r="CX933" s="166"/>
      <c r="CY933" s="166"/>
      <c r="CZ933" s="166"/>
      <c r="DA933" s="166"/>
      <c r="DB933" s="166"/>
      <c r="DC933" s="166"/>
      <c r="DD933" s="166"/>
      <c r="DE933" s="166"/>
      <c r="DF933" s="166"/>
      <c r="DG933" s="166"/>
      <c r="DH933" s="166"/>
      <c r="DI933" s="166"/>
      <c r="DJ933" s="166"/>
      <c r="DK933" s="166"/>
      <c r="DL933" s="166"/>
      <c r="DM933" s="166"/>
      <c r="DN933" s="166"/>
      <c r="DO933" s="166"/>
      <c r="DP933" s="166"/>
      <c r="DQ933" s="166"/>
      <c r="DR933" s="166"/>
      <c r="DS933" s="166"/>
      <c r="DT933" s="166"/>
      <c r="DU933" s="166"/>
      <c r="DV933" s="166"/>
      <c r="DW933" s="166"/>
      <c r="DX933" s="58" t="str">
        <f t="shared" si="3"/>
        <v/>
      </c>
      <c r="DY933" s="58" t="str">
        <f t="shared" si="4"/>
        <v/>
      </c>
      <c r="DZ933" s="166"/>
      <c r="EA933" s="166"/>
      <c r="EB933" s="59" t="s">
        <v>160</v>
      </c>
    </row>
    <row r="934" ht="12.75" customHeight="1">
      <c r="A934" s="30" t="s">
        <v>12684</v>
      </c>
      <c r="B934" s="31" t="s">
        <v>12685</v>
      </c>
      <c r="C934" s="32" t="s">
        <v>12686</v>
      </c>
      <c r="D934" s="32" t="s">
        <v>12687</v>
      </c>
      <c r="E934" s="32" t="s">
        <v>12688</v>
      </c>
      <c r="F934" s="32" t="s">
        <v>12689</v>
      </c>
      <c r="G934" s="32" t="s">
        <v>12690</v>
      </c>
      <c r="H934" s="32" t="s">
        <v>12691</v>
      </c>
      <c r="I934" s="32" t="s">
        <v>12692</v>
      </c>
      <c r="J934" s="33" t="s">
        <v>141</v>
      </c>
      <c r="K934" s="33" t="s">
        <v>142</v>
      </c>
      <c r="L934" s="32" t="s">
        <v>12693</v>
      </c>
      <c r="M934" s="32" t="s">
        <v>12694</v>
      </c>
      <c r="N934" s="32" t="s">
        <v>12695</v>
      </c>
      <c r="O934" s="32" t="s">
        <v>12696</v>
      </c>
      <c r="P934" s="32" t="s">
        <v>12697</v>
      </c>
      <c r="Q934" s="34">
        <f t="shared" si="1"/>
        <v>60000</v>
      </c>
      <c r="R934" s="2702">
        <v>59486.0</v>
      </c>
      <c r="S934" s="548">
        <v>17270.0</v>
      </c>
      <c r="T934" s="151">
        <f t="shared" si="2"/>
        <v>80756</v>
      </c>
      <c r="U934" s="38" t="s">
        <v>12698</v>
      </c>
      <c r="V934" s="39" t="s">
        <v>12699</v>
      </c>
      <c r="W934" s="408">
        <v>50.0</v>
      </c>
      <c r="X934" s="1741">
        <v>0.142</v>
      </c>
      <c r="Y934" s="228">
        <v>18918.0</v>
      </c>
      <c r="Z934" s="484">
        <v>59610.0</v>
      </c>
      <c r="AA934" s="891" t="s">
        <v>12700</v>
      </c>
      <c r="AB934" s="45" t="s">
        <v>143</v>
      </c>
      <c r="AC934" s="248">
        <v>28000.0</v>
      </c>
      <c r="AD934" s="87" t="s">
        <v>423</v>
      </c>
      <c r="AE934" s="297" t="s">
        <v>12701</v>
      </c>
      <c r="AF934" s="87" t="s">
        <v>12046</v>
      </c>
      <c r="AG934" s="2090">
        <v>31486.0</v>
      </c>
      <c r="AH934" s="982">
        <v>52756.0</v>
      </c>
      <c r="AI934" s="32" t="s">
        <v>12702</v>
      </c>
      <c r="AJ934" s="2518">
        <v>0.468</v>
      </c>
      <c r="AK934" s="263"/>
      <c r="AL934" s="263"/>
      <c r="AM934" s="263"/>
      <c r="AN934" s="263"/>
      <c r="AO934" s="263"/>
      <c r="AP934" s="263"/>
      <c r="AQ934" s="263"/>
      <c r="AR934" s="263"/>
      <c r="AS934" s="263"/>
      <c r="AT934" s="263"/>
      <c r="AU934" s="166"/>
      <c r="AV934" s="166"/>
      <c r="AW934" s="166"/>
      <c r="AX934" s="166"/>
      <c r="AY934" s="166"/>
      <c r="AZ934" s="166"/>
      <c r="BA934" s="166"/>
      <c r="BB934" s="166"/>
      <c r="BC934" s="166"/>
      <c r="BD934" s="166"/>
      <c r="BE934" s="166"/>
      <c r="BF934" s="166"/>
      <c r="BG934" s="166"/>
      <c r="BH934" s="166"/>
      <c r="BI934" s="166"/>
      <c r="BJ934" s="166"/>
      <c r="BK934" s="166"/>
      <c r="BL934" s="166"/>
      <c r="BM934" s="166"/>
      <c r="BN934" s="166"/>
      <c r="BO934" s="166"/>
      <c r="BP934" s="166"/>
      <c r="BQ934" s="166"/>
      <c r="BR934" s="166"/>
      <c r="BS934" s="166"/>
      <c r="BT934" s="166"/>
      <c r="BU934" s="166"/>
      <c r="BV934" s="166"/>
      <c r="BW934" s="166"/>
      <c r="BX934" s="166"/>
      <c r="BY934" s="166"/>
      <c r="BZ934" s="166"/>
      <c r="CA934" s="166"/>
      <c r="CB934" s="166"/>
      <c r="CC934" s="166"/>
      <c r="CD934" s="166"/>
      <c r="CE934" s="166"/>
      <c r="CF934" s="166"/>
      <c r="CG934" s="166"/>
      <c r="CH934" s="166"/>
      <c r="CI934" s="166"/>
      <c r="CJ934" s="166"/>
      <c r="CK934" s="166"/>
      <c r="CL934" s="166"/>
      <c r="CM934" s="166"/>
      <c r="CN934" s="166"/>
      <c r="CO934" s="166"/>
      <c r="CP934" s="166"/>
      <c r="CQ934" s="166"/>
      <c r="CR934" s="166"/>
      <c r="CS934" s="166"/>
      <c r="CT934" s="166"/>
      <c r="CU934" s="166"/>
      <c r="CV934" s="166"/>
      <c r="CW934" s="166"/>
      <c r="CX934" s="166"/>
      <c r="CY934" s="166"/>
      <c r="CZ934" s="166"/>
      <c r="DA934" s="166"/>
      <c r="DB934" s="166"/>
      <c r="DC934" s="166"/>
      <c r="DD934" s="166"/>
      <c r="DE934" s="166"/>
      <c r="DF934" s="166"/>
      <c r="DG934" s="166"/>
      <c r="DH934" s="166"/>
      <c r="DI934" s="166"/>
      <c r="DJ934" s="166"/>
      <c r="DK934" s="166"/>
      <c r="DL934" s="166"/>
      <c r="DM934" s="166"/>
      <c r="DN934" s="166"/>
      <c r="DO934" s="166"/>
      <c r="DP934" s="166"/>
      <c r="DQ934" s="166"/>
      <c r="DR934" s="166"/>
      <c r="DS934" s="166"/>
      <c r="DT934" s="166"/>
      <c r="DU934" s="166"/>
      <c r="DV934" s="166"/>
      <c r="DW934" s="166"/>
      <c r="DX934" s="58" t="str">
        <f t="shared" si="3"/>
        <v/>
      </c>
      <c r="DY934" s="58" t="str">
        <f t="shared" si="4"/>
        <v/>
      </c>
      <c r="DZ934" s="166"/>
      <c r="EA934" s="166"/>
      <c r="EB934" s="59" t="s">
        <v>160</v>
      </c>
    </row>
    <row r="935" ht="12.75" customHeight="1">
      <c r="A935" s="60" t="s">
        <v>12703</v>
      </c>
      <c r="B935" s="324"/>
      <c r="C935" s="61" t="s">
        <v>12704</v>
      </c>
      <c r="D935" s="61" t="s">
        <v>794</v>
      </c>
      <c r="E935" s="61" t="s">
        <v>795</v>
      </c>
      <c r="F935" s="32" t="s">
        <v>137</v>
      </c>
      <c r="G935" s="32" t="s">
        <v>796</v>
      </c>
      <c r="H935" s="32" t="s">
        <v>8471</v>
      </c>
      <c r="I935" s="32" t="s">
        <v>12705</v>
      </c>
      <c r="J935" s="33" t="s">
        <v>141</v>
      </c>
      <c r="K935" s="33" t="s">
        <v>142</v>
      </c>
      <c r="L935" s="32" t="s">
        <v>143</v>
      </c>
      <c r="M935" s="32" t="s">
        <v>745</v>
      </c>
      <c r="N935" s="32" t="s">
        <v>12706</v>
      </c>
      <c r="O935" s="32" t="s">
        <v>146</v>
      </c>
      <c r="P935" s="32" t="s">
        <v>835</v>
      </c>
      <c r="Q935" s="34">
        <f t="shared" si="1"/>
        <v>55000</v>
      </c>
      <c r="R935" s="2703">
        <v>60492.0</v>
      </c>
      <c r="S935" s="1175">
        <v>19764.0</v>
      </c>
      <c r="T935" s="2704">
        <f t="shared" si="2"/>
        <v>84256</v>
      </c>
      <c r="U935" s="32"/>
      <c r="V935" s="39" t="s">
        <v>149</v>
      </c>
      <c r="W935" s="171">
        <v>350.0</v>
      </c>
      <c r="X935" s="676">
        <v>0.65</v>
      </c>
      <c r="Y935" s="1935">
        <v>26300.0</v>
      </c>
      <c r="Z935" s="1747">
        <v>53222.0</v>
      </c>
      <c r="AA935" s="2705" t="s">
        <v>12707</v>
      </c>
      <c r="AB935" s="45" t="s">
        <v>143</v>
      </c>
      <c r="AC935" s="2324">
        <v>29000.0</v>
      </c>
      <c r="AD935" s="102" t="s">
        <v>8735</v>
      </c>
      <c r="AE935" s="434" t="s">
        <v>12708</v>
      </c>
      <c r="AF935" s="47" t="s">
        <v>12709</v>
      </c>
      <c r="AG935" s="82">
        <v>31492.0</v>
      </c>
      <c r="AH935" s="80">
        <v>55256.0</v>
      </c>
      <c r="AI935" s="32" t="s">
        <v>12710</v>
      </c>
      <c r="AJ935" s="436">
        <v>0.508</v>
      </c>
      <c r="AK935" s="2317">
        <v>0.3</v>
      </c>
      <c r="AL935" s="647">
        <v>0.09</v>
      </c>
      <c r="AM935" s="2556">
        <v>0.07</v>
      </c>
      <c r="AN935" s="1702">
        <v>4652.0</v>
      </c>
      <c r="AO935" s="441">
        <v>1397.0</v>
      </c>
      <c r="AP935" s="2222">
        <v>101.0</v>
      </c>
      <c r="AQ935" s="262">
        <v>0.424</v>
      </c>
      <c r="AR935" s="32"/>
      <c r="AS935" s="79" t="s">
        <v>173</v>
      </c>
      <c r="AT935" s="61"/>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c r="CJ935" s="56"/>
      <c r="CK935" s="56"/>
      <c r="CL935" s="56"/>
      <c r="CM935" s="56"/>
      <c r="CN935" s="56"/>
      <c r="CO935" s="56"/>
      <c r="CP935" s="56"/>
      <c r="CQ935" s="56"/>
      <c r="CR935" s="56"/>
      <c r="CS935" s="56"/>
      <c r="CT935" s="56"/>
      <c r="CU935" s="56"/>
      <c r="CV935" s="56"/>
      <c r="CW935" s="56"/>
      <c r="CX935" s="56"/>
      <c r="CY935" s="56"/>
      <c r="CZ935" s="56"/>
      <c r="DA935" s="56"/>
      <c r="DB935" s="56"/>
      <c r="DC935" s="56"/>
      <c r="DD935" s="56"/>
      <c r="DE935" s="56"/>
      <c r="DF935" s="56"/>
      <c r="DG935" s="56"/>
      <c r="DH935" s="56"/>
      <c r="DI935" s="56"/>
      <c r="DJ935" s="56"/>
      <c r="DK935" s="56"/>
      <c r="DL935" s="56"/>
      <c r="DM935" s="56"/>
      <c r="DN935" s="56"/>
      <c r="DO935" s="56"/>
      <c r="DP935" s="56"/>
      <c r="DQ935" s="56"/>
      <c r="DR935" s="56"/>
      <c r="DS935" s="56"/>
      <c r="DT935" s="56"/>
      <c r="DU935" s="56"/>
      <c r="DV935" s="56"/>
      <c r="DW935" s="58" t="s">
        <v>159</v>
      </c>
      <c r="DX935" s="58" t="str">
        <f t="shared" si="3"/>
        <v/>
      </c>
      <c r="DY935" s="58" t="str">
        <f t="shared" si="4"/>
        <v/>
      </c>
      <c r="DZ935" s="58"/>
      <c r="EA935" s="58"/>
      <c r="EB935" s="59" t="s">
        <v>160</v>
      </c>
    </row>
    <row r="936" ht="12.75" customHeight="1">
      <c r="A936" s="60" t="s">
        <v>12711</v>
      </c>
      <c r="B936" s="31" t="s">
        <v>12712</v>
      </c>
      <c r="C936" s="61" t="s">
        <v>12713</v>
      </c>
      <c r="D936" s="61" t="s">
        <v>12714</v>
      </c>
      <c r="E936" s="61" t="s">
        <v>12715</v>
      </c>
      <c r="F936" s="32" t="s">
        <v>12716</v>
      </c>
      <c r="G936" s="32" t="s">
        <v>12717</v>
      </c>
      <c r="H936" s="32" t="s">
        <v>12718</v>
      </c>
      <c r="I936" s="32" t="s">
        <v>12719</v>
      </c>
      <c r="J936" s="33" t="s">
        <v>141</v>
      </c>
      <c r="K936" s="33" t="s">
        <v>142</v>
      </c>
      <c r="L936" s="32" t="s">
        <v>12720</v>
      </c>
      <c r="M936" s="32" t="s">
        <v>12721</v>
      </c>
      <c r="N936" s="32" t="s">
        <v>12722</v>
      </c>
      <c r="O936" s="32" t="s">
        <v>12723</v>
      </c>
      <c r="P936" s="32" t="s">
        <v>12724</v>
      </c>
      <c r="Q936" s="34">
        <f t="shared" si="1"/>
        <v>55000</v>
      </c>
      <c r="R936" s="2201">
        <v>60492.0</v>
      </c>
      <c r="S936" s="1330">
        <v>19764.0</v>
      </c>
      <c r="T936" s="1710">
        <f t="shared" si="2"/>
        <v>84256</v>
      </c>
      <c r="U936" s="38" t="s">
        <v>12725</v>
      </c>
      <c r="V936" s="39" t="s">
        <v>12726</v>
      </c>
      <c r="W936" s="291">
        <v>350.0</v>
      </c>
      <c r="X936" s="801">
        <v>0.647</v>
      </c>
      <c r="Y936" s="1935">
        <v>26300.0</v>
      </c>
      <c r="Z936" s="1639">
        <v>53222.0</v>
      </c>
      <c r="AA936" s="2705" t="s">
        <v>12727</v>
      </c>
      <c r="AB936" s="45" t="s">
        <v>143</v>
      </c>
      <c r="AC936" s="1652">
        <v>29000.0</v>
      </c>
      <c r="AD936" s="85" t="s">
        <v>8735</v>
      </c>
      <c r="AE936" s="297" t="s">
        <v>12708</v>
      </c>
      <c r="AF936" s="87" t="s">
        <v>12709</v>
      </c>
      <c r="AG936" s="2090">
        <v>31492.0</v>
      </c>
      <c r="AH936" s="885">
        <v>55256.0</v>
      </c>
      <c r="AI936" s="32" t="s">
        <v>12728</v>
      </c>
      <c r="AJ936" s="1732">
        <v>0.508</v>
      </c>
      <c r="AK936" s="263"/>
      <c r="AL936" s="263"/>
      <c r="AM936" s="263"/>
      <c r="AN936" s="263"/>
      <c r="AO936" s="263"/>
      <c r="AP936" s="263"/>
      <c r="AQ936" s="263"/>
      <c r="AR936" s="263"/>
      <c r="AS936" s="263"/>
      <c r="AT936" s="263"/>
      <c r="AU936" s="166"/>
      <c r="AV936" s="166"/>
      <c r="AW936" s="166"/>
      <c r="AX936" s="166"/>
      <c r="AY936" s="166"/>
      <c r="AZ936" s="166"/>
      <c r="BA936" s="166"/>
      <c r="BB936" s="166"/>
      <c r="BC936" s="166"/>
      <c r="BD936" s="166"/>
      <c r="BE936" s="166"/>
      <c r="BF936" s="166"/>
      <c r="BG936" s="166"/>
      <c r="BH936" s="166"/>
      <c r="BI936" s="166"/>
      <c r="BJ936" s="166"/>
      <c r="BK936" s="166"/>
      <c r="BL936" s="166"/>
      <c r="BM936" s="166"/>
      <c r="BN936" s="166"/>
      <c r="BO936" s="166"/>
      <c r="BP936" s="166"/>
      <c r="BQ936" s="166"/>
      <c r="BR936" s="166"/>
      <c r="BS936" s="166"/>
      <c r="BT936" s="166"/>
      <c r="BU936" s="166"/>
      <c r="BV936" s="166"/>
      <c r="BW936" s="166"/>
      <c r="BX936" s="166"/>
      <c r="BY936" s="166"/>
      <c r="BZ936" s="166"/>
      <c r="CA936" s="166"/>
      <c r="CB936" s="166"/>
      <c r="CC936" s="166"/>
      <c r="CD936" s="166"/>
      <c r="CE936" s="166"/>
      <c r="CF936" s="166"/>
      <c r="CG936" s="166"/>
      <c r="CH936" s="166"/>
      <c r="CI936" s="166"/>
      <c r="CJ936" s="166"/>
      <c r="CK936" s="166"/>
      <c r="CL936" s="166"/>
      <c r="CM936" s="166"/>
      <c r="CN936" s="166"/>
      <c r="CO936" s="166"/>
      <c r="CP936" s="166"/>
      <c r="CQ936" s="166"/>
      <c r="CR936" s="166"/>
      <c r="CS936" s="166"/>
      <c r="CT936" s="166"/>
      <c r="CU936" s="166"/>
      <c r="CV936" s="166"/>
      <c r="CW936" s="166"/>
      <c r="CX936" s="166"/>
      <c r="CY936" s="166"/>
      <c r="CZ936" s="166"/>
      <c r="DA936" s="166"/>
      <c r="DB936" s="166"/>
      <c r="DC936" s="166"/>
      <c r="DD936" s="166"/>
      <c r="DE936" s="166"/>
      <c r="DF936" s="166"/>
      <c r="DG936" s="166"/>
      <c r="DH936" s="166"/>
      <c r="DI936" s="166"/>
      <c r="DJ936" s="166"/>
      <c r="DK936" s="166"/>
      <c r="DL936" s="166"/>
      <c r="DM936" s="166"/>
      <c r="DN936" s="166"/>
      <c r="DO936" s="166"/>
      <c r="DP936" s="166"/>
      <c r="DQ936" s="166"/>
      <c r="DR936" s="166"/>
      <c r="DS936" s="166"/>
      <c r="DT936" s="166"/>
      <c r="DU936" s="166"/>
      <c r="DV936" s="166"/>
      <c r="DW936" s="166"/>
      <c r="DX936" s="58" t="str">
        <f t="shared" si="3"/>
        <v/>
      </c>
      <c r="DY936" s="58" t="str">
        <f t="shared" si="4"/>
        <v/>
      </c>
      <c r="DZ936" s="166"/>
      <c r="EA936" s="166"/>
      <c r="EB936" s="59" t="s">
        <v>160</v>
      </c>
    </row>
    <row r="937" ht="12.75" customHeight="1">
      <c r="A937" s="30" t="s">
        <v>12729</v>
      </c>
      <c r="B937" s="31" t="s">
        <v>12730</v>
      </c>
      <c r="C937" s="32" t="s">
        <v>12731</v>
      </c>
      <c r="D937" s="32" t="s">
        <v>12732</v>
      </c>
      <c r="E937" s="32" t="s">
        <v>12733</v>
      </c>
      <c r="F937" s="32" t="s">
        <v>12734</v>
      </c>
      <c r="G937" s="32" t="s">
        <v>12735</v>
      </c>
      <c r="H937" s="32"/>
      <c r="I937" s="32" t="s">
        <v>12736</v>
      </c>
      <c r="J937" s="33" t="s">
        <v>663</v>
      </c>
      <c r="K937" s="33" t="s">
        <v>142</v>
      </c>
      <c r="L937" s="32" t="s">
        <v>12737</v>
      </c>
      <c r="M937" s="32" t="s">
        <v>12738</v>
      </c>
      <c r="N937" s="32" t="s">
        <v>12739</v>
      </c>
      <c r="O937" s="32" t="s">
        <v>12740</v>
      </c>
      <c r="P937" s="32" t="s">
        <v>12741</v>
      </c>
      <c r="Q937" s="34">
        <f t="shared" si="1"/>
        <v>15000</v>
      </c>
      <c r="R937" s="881">
        <v>19470.0</v>
      </c>
      <c r="S937" s="2706">
        <v>10940.0</v>
      </c>
      <c r="T937" s="1609">
        <f t="shared" si="2"/>
        <v>34410</v>
      </c>
      <c r="U937" s="38" t="s">
        <v>12742</v>
      </c>
      <c r="V937" s="39" t="s">
        <v>12743</v>
      </c>
      <c r="W937" s="110">
        <v>139.0</v>
      </c>
      <c r="X937" s="83" t="s">
        <v>12744</v>
      </c>
      <c r="Y937" s="890">
        <v>17606.0</v>
      </c>
      <c r="Z937" s="790">
        <v>14450.0</v>
      </c>
      <c r="AA937" s="32"/>
      <c r="AB937" s="45" t="s">
        <v>143</v>
      </c>
      <c r="AC937" s="32"/>
      <c r="AD937" s="85"/>
      <c r="AE937" s="85"/>
      <c r="AF937" s="85"/>
      <c r="AG937" s="32"/>
      <c r="AH937" s="32"/>
      <c r="AI937" s="33" t="s">
        <v>223</v>
      </c>
      <c r="AJ937" s="499">
        <v>0.56</v>
      </c>
      <c r="AK937" s="91"/>
      <c r="AL937" s="91"/>
      <c r="AM937" s="91"/>
      <c r="AN937" s="91"/>
      <c r="AO937" s="91"/>
      <c r="AP937" s="91"/>
      <c r="AQ937" s="91"/>
      <c r="AR937" s="91"/>
      <c r="AS937" s="91"/>
      <c r="AT937" s="91"/>
      <c r="AU937" s="92"/>
      <c r="AV937" s="92"/>
      <c r="AW937" s="92"/>
      <c r="AX937" s="92"/>
      <c r="AY937" s="92"/>
      <c r="AZ937" s="92"/>
      <c r="BA937" s="92"/>
      <c r="BB937" s="92"/>
      <c r="BC937" s="92"/>
      <c r="BD937" s="92"/>
      <c r="BE937" s="92"/>
      <c r="BF937" s="92"/>
      <c r="BG937" s="92"/>
      <c r="BH937" s="92"/>
      <c r="BI937" s="92"/>
      <c r="BJ937" s="92"/>
      <c r="BK937" s="92"/>
      <c r="BL937" s="92"/>
      <c r="BM937" s="92"/>
      <c r="BN937" s="92"/>
      <c r="BO937" s="92"/>
      <c r="BP937" s="92"/>
      <c r="BQ937" s="92"/>
      <c r="BR937" s="92"/>
      <c r="BS937" s="92"/>
      <c r="BT937" s="92"/>
      <c r="BU937" s="92"/>
      <c r="BV937" s="92"/>
      <c r="BW937" s="92"/>
      <c r="BX937" s="92"/>
      <c r="BY937" s="92"/>
      <c r="BZ937" s="92"/>
      <c r="CA937" s="92"/>
      <c r="CB937" s="92"/>
      <c r="CC937" s="92"/>
      <c r="CD937" s="92"/>
      <c r="CE937" s="92"/>
      <c r="CF937" s="92"/>
      <c r="CG937" s="92"/>
      <c r="CH937" s="92"/>
      <c r="CI937" s="92"/>
      <c r="CJ937" s="92"/>
      <c r="CK937" s="92"/>
      <c r="CL937" s="92"/>
      <c r="CM937" s="92"/>
      <c r="CN937" s="92"/>
      <c r="CO937" s="92"/>
      <c r="CP937" s="92"/>
      <c r="CQ937" s="92"/>
      <c r="CR937" s="92"/>
      <c r="CS937" s="92"/>
      <c r="CT937" s="92"/>
      <c r="CU937" s="92"/>
      <c r="CV937" s="92"/>
      <c r="CW937" s="92"/>
      <c r="CX937" s="92"/>
      <c r="CY937" s="92"/>
      <c r="CZ937" s="92"/>
      <c r="DA937" s="92"/>
      <c r="DB937" s="92"/>
      <c r="DC937" s="92"/>
      <c r="DD937" s="92"/>
      <c r="DE937" s="92"/>
      <c r="DF937" s="92"/>
      <c r="DG937" s="92"/>
      <c r="DH937" s="92"/>
      <c r="DI937" s="92"/>
      <c r="DJ937" s="92"/>
      <c r="DK937" s="92"/>
      <c r="DL937" s="92"/>
      <c r="DM937" s="92"/>
      <c r="DN937" s="92"/>
      <c r="DO937" s="92"/>
      <c r="DP937" s="92"/>
      <c r="DQ937" s="92"/>
      <c r="DR937" s="92"/>
      <c r="DS937" s="92"/>
      <c r="DT937" s="92"/>
      <c r="DU937" s="92"/>
      <c r="DV937" s="92"/>
      <c r="DW937" s="92"/>
      <c r="DX937" s="58" t="str">
        <f t="shared" si="3"/>
        <v/>
      </c>
      <c r="DY937" s="58" t="str">
        <f t="shared" si="4"/>
        <v>affordable</v>
      </c>
      <c r="DZ937" s="92"/>
      <c r="EA937" s="92"/>
      <c r="EB937" s="59" t="s">
        <v>160</v>
      </c>
    </row>
    <row r="938" ht="12.75" customHeight="1">
      <c r="A938" s="30" t="s">
        <v>12745</v>
      </c>
      <c r="B938" s="324"/>
      <c r="C938" s="32" t="s">
        <v>12746</v>
      </c>
      <c r="D938" s="32" t="s">
        <v>227</v>
      </c>
      <c r="E938" s="32" t="s">
        <v>228</v>
      </c>
      <c r="F938" s="32" t="s">
        <v>137</v>
      </c>
      <c r="G938" s="33" t="s">
        <v>138</v>
      </c>
      <c r="H938" s="32" t="s">
        <v>1056</v>
      </c>
      <c r="I938" s="32" t="s">
        <v>12747</v>
      </c>
      <c r="J938" s="33" t="s">
        <v>167</v>
      </c>
      <c r="K938" s="33" t="s">
        <v>142</v>
      </c>
      <c r="L938" s="32" t="s">
        <v>143</v>
      </c>
      <c r="M938" s="32" t="s">
        <v>144</v>
      </c>
      <c r="N938" s="32" t="s">
        <v>12748</v>
      </c>
      <c r="O938" s="32" t="s">
        <v>146</v>
      </c>
      <c r="P938" s="32" t="s">
        <v>835</v>
      </c>
      <c r="Q938" s="34">
        <f t="shared" si="1"/>
        <v>45000</v>
      </c>
      <c r="R938" s="1589">
        <v>52034.0</v>
      </c>
      <c r="S938" s="1689">
        <v>16918.0</v>
      </c>
      <c r="T938" s="2707">
        <f t="shared" si="2"/>
        <v>72952</v>
      </c>
      <c r="U938" s="32"/>
      <c r="V938" s="65" t="s">
        <v>173</v>
      </c>
      <c r="W938" s="942">
        <v>23.0</v>
      </c>
      <c r="X938" s="414">
        <v>0.61</v>
      </c>
      <c r="Y938" s="1097">
        <v>32289.0</v>
      </c>
      <c r="Z938" s="1486">
        <v>40663.0</v>
      </c>
      <c r="AA938" s="2413" t="s">
        <v>174</v>
      </c>
      <c r="AB938" s="71" t="s">
        <v>143</v>
      </c>
      <c r="AC938" s="46" t="s">
        <v>12749</v>
      </c>
      <c r="AD938" s="47" t="s">
        <v>423</v>
      </c>
      <c r="AE938" s="434" t="s">
        <v>12750</v>
      </c>
      <c r="AF938" s="47" t="s">
        <v>12751</v>
      </c>
      <c r="AG938" s="49">
        <v>0.0</v>
      </c>
      <c r="AH938" s="1743">
        <v>20918.0</v>
      </c>
      <c r="AI938" s="32" t="s">
        <v>12752</v>
      </c>
      <c r="AJ938" s="2007">
        <v>0.812</v>
      </c>
      <c r="AK938" s="1732">
        <v>0.303</v>
      </c>
      <c r="AL938" s="1628">
        <v>0.13</v>
      </c>
      <c r="AM938" s="238">
        <v>0.02</v>
      </c>
      <c r="AN938" s="117">
        <v>396.0</v>
      </c>
      <c r="AO938" s="2361">
        <v>120.0</v>
      </c>
      <c r="AP938" s="78">
        <v>2.0</v>
      </c>
      <c r="AQ938" s="1775">
        <v>0.736</v>
      </c>
      <c r="AR938" s="33"/>
      <c r="AS938" s="55" t="s">
        <v>157</v>
      </c>
      <c r="AT938" s="32"/>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c r="CJ938" s="56"/>
      <c r="CK938" s="56"/>
      <c r="CL938" s="56"/>
      <c r="CM938" s="56"/>
      <c r="CN938" s="56"/>
      <c r="CO938" s="56"/>
      <c r="CP938" s="56"/>
      <c r="CQ938" s="56"/>
      <c r="CR938" s="56"/>
      <c r="CS938" s="56"/>
      <c r="CT938" s="56"/>
      <c r="CU938" s="56"/>
      <c r="CV938" s="56"/>
      <c r="CW938" s="56"/>
      <c r="CX938" s="56"/>
      <c r="CY938" s="56"/>
      <c r="CZ938" s="56"/>
      <c r="DA938" s="56"/>
      <c r="DB938" s="56"/>
      <c r="DC938" s="56"/>
      <c r="DD938" s="56"/>
      <c r="DE938" s="56"/>
      <c r="DF938" s="56"/>
      <c r="DG938" s="56"/>
      <c r="DH938" s="56"/>
      <c r="DI938" s="56"/>
      <c r="DJ938" s="56"/>
      <c r="DK938" s="56"/>
      <c r="DL938" s="56"/>
      <c r="DM938" s="56"/>
      <c r="DN938" s="56"/>
      <c r="DO938" s="56"/>
      <c r="DP938" s="56"/>
      <c r="DQ938" s="56"/>
      <c r="DR938" s="56"/>
      <c r="DS938" s="56"/>
      <c r="DT938" s="56"/>
      <c r="DU938" s="56"/>
      <c r="DV938" s="56"/>
      <c r="DW938" s="58" t="s">
        <v>159</v>
      </c>
      <c r="DX938" s="58" t="str">
        <f t="shared" si="3"/>
        <v/>
      </c>
      <c r="DY938" s="58" t="str">
        <f t="shared" si="4"/>
        <v/>
      </c>
      <c r="DZ938" s="58"/>
      <c r="EA938" s="58"/>
      <c r="EB938" s="59" t="s">
        <v>160</v>
      </c>
    </row>
    <row r="939" ht="12.75" customHeight="1">
      <c r="A939" s="60" t="s">
        <v>12753</v>
      </c>
      <c r="B939" s="31" t="s">
        <v>12754</v>
      </c>
      <c r="C939" s="61" t="s">
        <v>12755</v>
      </c>
      <c r="D939" s="61" t="s">
        <v>12756</v>
      </c>
      <c r="E939" s="61" t="s">
        <v>12757</v>
      </c>
      <c r="F939" s="32" t="s">
        <v>12758</v>
      </c>
      <c r="G939" s="33" t="s">
        <v>138</v>
      </c>
      <c r="H939" s="32" t="s">
        <v>12759</v>
      </c>
      <c r="I939" s="32" t="s">
        <v>12760</v>
      </c>
      <c r="J939" s="33" t="s">
        <v>167</v>
      </c>
      <c r="K939" s="33" t="s">
        <v>142</v>
      </c>
      <c r="L939" s="32" t="s">
        <v>12761</v>
      </c>
      <c r="M939" s="32" t="s">
        <v>12762</v>
      </c>
      <c r="N939" s="32" t="s">
        <v>12763</v>
      </c>
      <c r="O939" s="32" t="s">
        <v>12764</v>
      </c>
      <c r="P939" s="32" t="s">
        <v>12765</v>
      </c>
      <c r="Q939" s="34">
        <f t="shared" si="1"/>
        <v>45000</v>
      </c>
      <c r="R939" s="1547">
        <v>52034.0</v>
      </c>
      <c r="S939" s="1248">
        <v>16918.0</v>
      </c>
      <c r="T939" s="428">
        <f t="shared" si="2"/>
        <v>72952</v>
      </c>
      <c r="U939" s="38" t="s">
        <v>12766</v>
      </c>
      <c r="V939" s="65" t="s">
        <v>12767</v>
      </c>
      <c r="W939" s="2063">
        <v>23.0</v>
      </c>
      <c r="X939" s="1480">
        <v>0.605</v>
      </c>
      <c r="Y939" s="1097">
        <v>32289.0</v>
      </c>
      <c r="Z939" s="566">
        <v>40663.0</v>
      </c>
      <c r="AA939" s="2413" t="s">
        <v>12768</v>
      </c>
      <c r="AB939" s="71" t="s">
        <v>12769</v>
      </c>
      <c r="AC939" s="46" t="s">
        <v>12770</v>
      </c>
      <c r="AD939" s="87" t="s">
        <v>423</v>
      </c>
      <c r="AE939" s="297" t="s">
        <v>12750</v>
      </c>
      <c r="AF939" s="87" t="s">
        <v>12751</v>
      </c>
      <c r="AG939" s="145">
        <v>0.0</v>
      </c>
      <c r="AH939" s="264">
        <v>20918.0</v>
      </c>
      <c r="AI939" s="32" t="s">
        <v>12771</v>
      </c>
      <c r="AJ939" s="262">
        <v>0.812</v>
      </c>
      <c r="AK939" s="263"/>
      <c r="AL939" s="263"/>
      <c r="AM939" s="263"/>
      <c r="AN939" s="263"/>
      <c r="AO939" s="263"/>
      <c r="AP939" s="263"/>
      <c r="AQ939" s="263"/>
      <c r="AR939" s="263"/>
      <c r="AS939" s="263"/>
      <c r="AT939" s="263"/>
      <c r="AU939" s="166"/>
      <c r="AV939" s="166"/>
      <c r="AW939" s="166"/>
      <c r="AX939" s="166"/>
      <c r="AY939" s="166"/>
      <c r="AZ939" s="166"/>
      <c r="BA939" s="166"/>
      <c r="BB939" s="166"/>
      <c r="BC939" s="166"/>
      <c r="BD939" s="166"/>
      <c r="BE939" s="166"/>
      <c r="BF939" s="166"/>
      <c r="BG939" s="166"/>
      <c r="BH939" s="166"/>
      <c r="BI939" s="166"/>
      <c r="BJ939" s="166"/>
      <c r="BK939" s="166"/>
      <c r="BL939" s="166"/>
      <c r="BM939" s="166"/>
      <c r="BN939" s="166"/>
      <c r="BO939" s="166"/>
      <c r="BP939" s="166"/>
      <c r="BQ939" s="166"/>
      <c r="BR939" s="166"/>
      <c r="BS939" s="166"/>
      <c r="BT939" s="166"/>
      <c r="BU939" s="166"/>
      <c r="BV939" s="166"/>
      <c r="BW939" s="166"/>
      <c r="BX939" s="166"/>
      <c r="BY939" s="166"/>
      <c r="BZ939" s="166"/>
      <c r="CA939" s="166"/>
      <c r="CB939" s="166"/>
      <c r="CC939" s="166"/>
      <c r="CD939" s="166"/>
      <c r="CE939" s="166"/>
      <c r="CF939" s="166"/>
      <c r="CG939" s="166"/>
      <c r="CH939" s="166"/>
      <c r="CI939" s="166"/>
      <c r="CJ939" s="166"/>
      <c r="CK939" s="166"/>
      <c r="CL939" s="166"/>
      <c r="CM939" s="166"/>
      <c r="CN939" s="166"/>
      <c r="CO939" s="166"/>
      <c r="CP939" s="166"/>
      <c r="CQ939" s="166"/>
      <c r="CR939" s="166"/>
      <c r="CS939" s="166"/>
      <c r="CT939" s="166"/>
      <c r="CU939" s="166"/>
      <c r="CV939" s="166"/>
      <c r="CW939" s="166"/>
      <c r="CX939" s="166"/>
      <c r="CY939" s="166"/>
      <c r="CZ939" s="166"/>
      <c r="DA939" s="166"/>
      <c r="DB939" s="166"/>
      <c r="DC939" s="166"/>
      <c r="DD939" s="166"/>
      <c r="DE939" s="166"/>
      <c r="DF939" s="166"/>
      <c r="DG939" s="166"/>
      <c r="DH939" s="166"/>
      <c r="DI939" s="166"/>
      <c r="DJ939" s="166"/>
      <c r="DK939" s="166"/>
      <c r="DL939" s="166"/>
      <c r="DM939" s="166"/>
      <c r="DN939" s="166"/>
      <c r="DO939" s="166"/>
      <c r="DP939" s="166"/>
      <c r="DQ939" s="166"/>
      <c r="DR939" s="166"/>
      <c r="DS939" s="166"/>
      <c r="DT939" s="166"/>
      <c r="DU939" s="166"/>
      <c r="DV939" s="166"/>
      <c r="DW939" s="166"/>
      <c r="DX939" s="58" t="str">
        <f t="shared" si="3"/>
        <v/>
      </c>
      <c r="DY939" s="58" t="str">
        <f t="shared" si="4"/>
        <v/>
      </c>
      <c r="DZ939" s="166"/>
      <c r="EA939" s="166"/>
      <c r="EB939" s="59" t="s">
        <v>160</v>
      </c>
    </row>
    <row r="940" ht="12.75" customHeight="1">
      <c r="A940" s="30" t="s">
        <v>12772</v>
      </c>
      <c r="B940" s="31" t="s">
        <v>12773</v>
      </c>
      <c r="C940" s="32" t="s">
        <v>12774</v>
      </c>
      <c r="D940" s="32" t="s">
        <v>12775</v>
      </c>
      <c r="E940" s="32" t="s">
        <v>12776</v>
      </c>
      <c r="F940" s="32" t="s">
        <v>12777</v>
      </c>
      <c r="G940" s="33" t="s">
        <v>525</v>
      </c>
      <c r="H940" s="32"/>
      <c r="I940" s="32" t="s">
        <v>12778</v>
      </c>
      <c r="J940" s="33" t="s">
        <v>167</v>
      </c>
      <c r="K940" s="33" t="s">
        <v>142</v>
      </c>
      <c r="L940" s="32" t="s">
        <v>12779</v>
      </c>
      <c r="M940" s="32" t="s">
        <v>12780</v>
      </c>
      <c r="N940" s="32" t="s">
        <v>12781</v>
      </c>
      <c r="O940" s="32" t="s">
        <v>12782</v>
      </c>
      <c r="P940" s="32" t="s">
        <v>12783</v>
      </c>
      <c r="Q940" s="34">
        <f t="shared" si="1"/>
        <v>15000</v>
      </c>
      <c r="R940" s="1369">
        <v>21750.0</v>
      </c>
      <c r="S940" s="1664">
        <v>9270.0</v>
      </c>
      <c r="T940" s="818">
        <f t="shared" si="2"/>
        <v>35020</v>
      </c>
      <c r="U940" s="38" t="s">
        <v>12784</v>
      </c>
      <c r="V940" s="39" t="s">
        <v>12785</v>
      </c>
      <c r="W940" s="2424">
        <v>12.0</v>
      </c>
      <c r="X940" s="67">
        <v>1.0</v>
      </c>
      <c r="Y940" s="1227">
        <v>22786.0</v>
      </c>
      <c r="Z940" s="2148">
        <v>10914.0</v>
      </c>
      <c r="AA940" s="1613" t="s">
        <v>12786</v>
      </c>
      <c r="AB940" s="45" t="s">
        <v>143</v>
      </c>
      <c r="AC940" s="32"/>
      <c r="AD940" s="85"/>
      <c r="AE940" s="85"/>
      <c r="AF940" s="85"/>
      <c r="AG940" s="32"/>
      <c r="AH940" s="32"/>
      <c r="AI940" s="33" t="s">
        <v>223</v>
      </c>
      <c r="AJ940" s="467">
        <v>0.67</v>
      </c>
      <c r="AK940" s="91"/>
      <c r="AL940" s="91"/>
      <c r="AM940" s="91"/>
      <c r="AN940" s="91"/>
      <c r="AO940" s="91"/>
      <c r="AP940" s="91"/>
      <c r="AQ940" s="91"/>
      <c r="AR940" s="91"/>
      <c r="AS940" s="91"/>
      <c r="AT940" s="91"/>
      <c r="AU940" s="92"/>
      <c r="AV940" s="92"/>
      <c r="AW940" s="92"/>
      <c r="AX940" s="92"/>
      <c r="AY940" s="92"/>
      <c r="AZ940" s="92"/>
      <c r="BA940" s="92"/>
      <c r="BB940" s="92"/>
      <c r="BC940" s="92"/>
      <c r="BD940" s="92"/>
      <c r="BE940" s="92"/>
      <c r="BF940" s="92"/>
      <c r="BG940" s="92"/>
      <c r="BH940" s="92"/>
      <c r="BI940" s="92"/>
      <c r="BJ940" s="92"/>
      <c r="BK940" s="92"/>
      <c r="BL940" s="92"/>
      <c r="BM940" s="92"/>
      <c r="BN940" s="92"/>
      <c r="BO940" s="92"/>
      <c r="BP940" s="92"/>
      <c r="BQ940" s="92"/>
      <c r="BR940" s="92"/>
      <c r="BS940" s="92"/>
      <c r="BT940" s="92"/>
      <c r="BU940" s="92"/>
      <c r="BV940" s="92"/>
      <c r="BW940" s="92"/>
      <c r="BX940" s="92"/>
      <c r="BY940" s="92"/>
      <c r="BZ940" s="92"/>
      <c r="CA940" s="92"/>
      <c r="CB940" s="92"/>
      <c r="CC940" s="92"/>
      <c r="CD940" s="92"/>
      <c r="CE940" s="92"/>
      <c r="CF940" s="92"/>
      <c r="CG940" s="92"/>
      <c r="CH940" s="92"/>
      <c r="CI940" s="92"/>
      <c r="CJ940" s="92"/>
      <c r="CK940" s="92"/>
      <c r="CL940" s="92"/>
      <c r="CM940" s="92"/>
      <c r="CN940" s="92"/>
      <c r="CO940" s="92"/>
      <c r="CP940" s="92"/>
      <c r="CQ940" s="92"/>
      <c r="CR940" s="92"/>
      <c r="CS940" s="92"/>
      <c r="CT940" s="92"/>
      <c r="CU940" s="92"/>
      <c r="CV940" s="92"/>
      <c r="CW940" s="92"/>
      <c r="CX940" s="92"/>
      <c r="CY940" s="92"/>
      <c r="CZ940" s="92"/>
      <c r="DA940" s="92"/>
      <c r="DB940" s="92"/>
      <c r="DC940" s="92"/>
      <c r="DD940" s="92"/>
      <c r="DE940" s="92"/>
      <c r="DF940" s="92"/>
      <c r="DG940" s="92"/>
      <c r="DH940" s="92"/>
      <c r="DI940" s="92"/>
      <c r="DJ940" s="92"/>
      <c r="DK940" s="92"/>
      <c r="DL940" s="92"/>
      <c r="DM940" s="92"/>
      <c r="DN940" s="92"/>
      <c r="DO940" s="92"/>
      <c r="DP940" s="92"/>
      <c r="DQ940" s="92"/>
      <c r="DR940" s="92"/>
      <c r="DS940" s="92"/>
      <c r="DT940" s="92"/>
      <c r="DU940" s="92"/>
      <c r="DV940" s="92"/>
      <c r="DW940" s="92"/>
      <c r="DX940" s="58" t="str">
        <f t="shared" si="3"/>
        <v/>
      </c>
      <c r="DY940" s="58" t="str">
        <f t="shared" si="4"/>
        <v>affordable</v>
      </c>
      <c r="DZ940" s="92"/>
      <c r="EA940" s="92"/>
      <c r="EB940" s="59" t="s">
        <v>160</v>
      </c>
    </row>
    <row r="941" ht="12.75" customHeight="1">
      <c r="A941" s="60" t="s">
        <v>12787</v>
      </c>
      <c r="B941" s="324"/>
      <c r="C941" s="61" t="s">
        <v>12788</v>
      </c>
      <c r="D941" s="61" t="s">
        <v>12789</v>
      </c>
      <c r="E941" s="61" t="s">
        <v>12790</v>
      </c>
      <c r="F941" s="32" t="s">
        <v>324</v>
      </c>
      <c r="G941" s="33" t="s">
        <v>166</v>
      </c>
      <c r="H941" s="32"/>
      <c r="I941" s="32" t="s">
        <v>12791</v>
      </c>
      <c r="J941" s="33" t="s">
        <v>265</v>
      </c>
      <c r="K941" s="33" t="s">
        <v>142</v>
      </c>
      <c r="L941" s="32" t="s">
        <v>143</v>
      </c>
      <c r="M941" s="32" t="s">
        <v>144</v>
      </c>
      <c r="N941" s="32" t="s">
        <v>12792</v>
      </c>
      <c r="O941" s="32" t="s">
        <v>146</v>
      </c>
      <c r="P941" s="32" t="s">
        <v>147</v>
      </c>
      <c r="Q941" s="34" t="str">
        <f t="shared" si="1"/>
        <v/>
      </c>
      <c r="R941" s="129">
        <v>23260.0</v>
      </c>
      <c r="S941" s="2708">
        <v>9180.0</v>
      </c>
      <c r="T941" s="969">
        <f t="shared" si="2"/>
        <v>36440</v>
      </c>
      <c r="U941" s="32"/>
      <c r="V941" s="39" t="s">
        <v>149</v>
      </c>
      <c r="W941" s="61" t="s">
        <v>836</v>
      </c>
      <c r="X941" s="273" t="s">
        <v>836</v>
      </c>
      <c r="Y941" s="61" t="s">
        <v>836</v>
      </c>
      <c r="Z941" s="61"/>
      <c r="AA941" s="61"/>
      <c r="AB941" s="45" t="s">
        <v>143</v>
      </c>
      <c r="AC941" s="46" t="s">
        <v>12793</v>
      </c>
      <c r="AD941" s="102" t="s">
        <v>12794</v>
      </c>
      <c r="AE941" s="434" t="s">
        <v>12795</v>
      </c>
      <c r="AF941" s="102" t="s">
        <v>12796</v>
      </c>
      <c r="AG941" s="49">
        <v>0.0</v>
      </c>
      <c r="AH941" s="1126">
        <v>13180.0</v>
      </c>
      <c r="AI941" s="32" t="s">
        <v>12797</v>
      </c>
      <c r="AJ941" s="1546">
        <v>0.65</v>
      </c>
      <c r="AK941" s="61"/>
      <c r="AL941" s="2485">
        <v>0.23</v>
      </c>
      <c r="AM941" s="61" t="s">
        <v>156</v>
      </c>
      <c r="AN941" s="61"/>
      <c r="AO941" s="61" t="s">
        <v>156</v>
      </c>
      <c r="AP941" s="61" t="s">
        <v>156</v>
      </c>
      <c r="AQ941" s="1546">
        <v>0.65</v>
      </c>
      <c r="AR941" s="33"/>
      <c r="AS941" s="185" t="s">
        <v>296</v>
      </c>
      <c r="AT941" s="61"/>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c r="CJ941" s="56"/>
      <c r="CK941" s="56"/>
      <c r="CL941" s="56"/>
      <c r="CM941" s="56"/>
      <c r="CN941" s="56"/>
      <c r="CO941" s="56"/>
      <c r="CP941" s="56"/>
      <c r="CQ941" s="56"/>
      <c r="CR941" s="56"/>
      <c r="CS941" s="56"/>
      <c r="CT941" s="56"/>
      <c r="CU941" s="56"/>
      <c r="CV941" s="56"/>
      <c r="CW941" s="56"/>
      <c r="CX941" s="56"/>
      <c r="CY941" s="56"/>
      <c r="CZ941" s="56"/>
      <c r="DA941" s="56"/>
      <c r="DB941" s="56"/>
      <c r="DC941" s="56"/>
      <c r="DD941" s="56"/>
      <c r="DE941" s="56"/>
      <c r="DF941" s="56"/>
      <c r="DG941" s="56"/>
      <c r="DH941" s="56"/>
      <c r="DI941" s="56"/>
      <c r="DJ941" s="56"/>
      <c r="DK941" s="56"/>
      <c r="DL941" s="56"/>
      <c r="DM941" s="56"/>
      <c r="DN941" s="56"/>
      <c r="DO941" s="56"/>
      <c r="DP941" s="56"/>
      <c r="DQ941" s="56"/>
      <c r="DR941" s="56"/>
      <c r="DS941" s="56"/>
      <c r="DT941" s="56"/>
      <c r="DU941" s="56"/>
      <c r="DV941" s="56"/>
      <c r="DW941" s="58" t="s">
        <v>159</v>
      </c>
      <c r="DX941" s="58" t="str">
        <f t="shared" si="3"/>
        <v>generous_aid</v>
      </c>
      <c r="DY941" s="58" t="str">
        <f t="shared" si="4"/>
        <v/>
      </c>
      <c r="DZ941" s="58"/>
      <c r="EA941" s="58"/>
      <c r="EB941" s="59" t="s">
        <v>160</v>
      </c>
    </row>
    <row r="942" ht="12.75" customHeight="1">
      <c r="A942" s="60" t="s">
        <v>12798</v>
      </c>
      <c r="B942" s="31" t="s">
        <v>12799</v>
      </c>
      <c r="C942" s="61" t="s">
        <v>12800</v>
      </c>
      <c r="D942" s="61" t="s">
        <v>12801</v>
      </c>
      <c r="E942" s="61" t="s">
        <v>12802</v>
      </c>
      <c r="F942" s="32" t="s">
        <v>12803</v>
      </c>
      <c r="G942" s="33" t="s">
        <v>166</v>
      </c>
      <c r="H942" s="32"/>
      <c r="I942" s="32" t="s">
        <v>12804</v>
      </c>
      <c r="J942" s="33" t="s">
        <v>265</v>
      </c>
      <c r="K942" s="33" t="s">
        <v>142</v>
      </c>
      <c r="L942" s="32" t="s">
        <v>12805</v>
      </c>
      <c r="M942" s="32" t="s">
        <v>12806</v>
      </c>
      <c r="N942" s="32" t="s">
        <v>12807</v>
      </c>
      <c r="O942" s="32" t="s">
        <v>12808</v>
      </c>
      <c r="P942" s="32" t="s">
        <v>12809</v>
      </c>
      <c r="Q942" s="34" t="str">
        <f t="shared" si="1"/>
        <v/>
      </c>
      <c r="R942" s="1036">
        <v>23260.0</v>
      </c>
      <c r="S942" s="1694">
        <v>9180.0</v>
      </c>
      <c r="T942" s="261">
        <f t="shared" si="2"/>
        <v>36440</v>
      </c>
      <c r="U942" s="38" t="s">
        <v>12810</v>
      </c>
      <c r="V942" s="39" t="s">
        <v>12811</v>
      </c>
      <c r="W942" s="61" t="s">
        <v>12812</v>
      </c>
      <c r="X942" s="273" t="s">
        <v>12813</v>
      </c>
      <c r="Y942" s="61" t="s">
        <v>12814</v>
      </c>
      <c r="Z942" s="61"/>
      <c r="AA942" s="61"/>
      <c r="AB942" s="45" t="s">
        <v>143</v>
      </c>
      <c r="AC942" s="46" t="s">
        <v>12815</v>
      </c>
      <c r="AD942" s="85" t="s">
        <v>12794</v>
      </c>
      <c r="AE942" s="297" t="s">
        <v>12795</v>
      </c>
      <c r="AF942" s="85" t="s">
        <v>12796</v>
      </c>
      <c r="AG942" s="145">
        <v>0.0</v>
      </c>
      <c r="AH942" s="1167">
        <v>13180.0</v>
      </c>
      <c r="AI942" s="32" t="s">
        <v>12816</v>
      </c>
      <c r="AJ942" s="1157">
        <v>0.65</v>
      </c>
      <c r="AK942" s="91"/>
      <c r="AL942" s="91"/>
      <c r="AM942" s="91"/>
      <c r="AN942" s="91"/>
      <c r="AO942" s="91"/>
      <c r="AP942" s="91"/>
      <c r="AQ942" s="91"/>
      <c r="AR942" s="91"/>
      <c r="AS942" s="91"/>
      <c r="AT942" s="91"/>
      <c r="AU942" s="92"/>
      <c r="AV942" s="92"/>
      <c r="AW942" s="92"/>
      <c r="AX942" s="92"/>
      <c r="AY942" s="92"/>
      <c r="AZ942" s="92"/>
      <c r="BA942" s="92"/>
      <c r="BB942" s="92"/>
      <c r="BC942" s="92"/>
      <c r="BD942" s="92"/>
      <c r="BE942" s="92"/>
      <c r="BF942" s="92"/>
      <c r="BG942" s="92"/>
      <c r="BH942" s="92"/>
      <c r="BI942" s="92"/>
      <c r="BJ942" s="92"/>
      <c r="BK942" s="92"/>
      <c r="BL942" s="92"/>
      <c r="BM942" s="92"/>
      <c r="BN942" s="92"/>
      <c r="BO942" s="92"/>
      <c r="BP942" s="92"/>
      <c r="BQ942" s="92"/>
      <c r="BR942" s="92"/>
      <c r="BS942" s="92"/>
      <c r="BT942" s="92"/>
      <c r="BU942" s="92"/>
      <c r="BV942" s="92"/>
      <c r="BW942" s="92"/>
      <c r="BX942" s="92"/>
      <c r="BY942" s="92"/>
      <c r="BZ942" s="92"/>
      <c r="CA942" s="92"/>
      <c r="CB942" s="92"/>
      <c r="CC942" s="92"/>
      <c r="CD942" s="92"/>
      <c r="CE942" s="92"/>
      <c r="CF942" s="92"/>
      <c r="CG942" s="92"/>
      <c r="CH942" s="92"/>
      <c r="CI942" s="92"/>
      <c r="CJ942" s="92"/>
      <c r="CK942" s="92"/>
      <c r="CL942" s="92"/>
      <c r="CM942" s="92"/>
      <c r="CN942" s="92"/>
      <c r="CO942" s="92"/>
      <c r="CP942" s="92"/>
      <c r="CQ942" s="92"/>
      <c r="CR942" s="92"/>
      <c r="CS942" s="92"/>
      <c r="CT942" s="92"/>
      <c r="CU942" s="92"/>
      <c r="CV942" s="92"/>
      <c r="CW942" s="92"/>
      <c r="CX942" s="92"/>
      <c r="CY942" s="92"/>
      <c r="CZ942" s="92"/>
      <c r="DA942" s="92"/>
      <c r="DB942" s="92"/>
      <c r="DC942" s="92"/>
      <c r="DD942" s="92"/>
      <c r="DE942" s="92"/>
      <c r="DF942" s="92"/>
      <c r="DG942" s="92"/>
      <c r="DH942" s="92"/>
      <c r="DI942" s="92"/>
      <c r="DJ942" s="92"/>
      <c r="DK942" s="92"/>
      <c r="DL942" s="92"/>
      <c r="DM942" s="92"/>
      <c r="DN942" s="92"/>
      <c r="DO942" s="92"/>
      <c r="DP942" s="92"/>
      <c r="DQ942" s="92"/>
      <c r="DR942" s="92"/>
      <c r="DS942" s="92"/>
      <c r="DT942" s="92"/>
      <c r="DU942" s="92"/>
      <c r="DV942" s="92"/>
      <c r="DW942" s="92"/>
      <c r="DX942" s="58" t="str">
        <f t="shared" si="3"/>
        <v>generous_aid</v>
      </c>
      <c r="DY942" s="58" t="str">
        <f t="shared" si="4"/>
        <v/>
      </c>
      <c r="DZ942" s="92"/>
      <c r="EA942" s="92"/>
      <c r="EB942" s="59" t="s">
        <v>160</v>
      </c>
    </row>
    <row r="943" ht="12.75" customHeight="1">
      <c r="A943" s="30" t="s">
        <v>12817</v>
      </c>
      <c r="B943" s="324"/>
      <c r="C943" s="32" t="s">
        <v>12818</v>
      </c>
      <c r="D943" s="32" t="s">
        <v>1868</v>
      </c>
      <c r="E943" s="32" t="s">
        <v>1869</v>
      </c>
      <c r="F943" s="32" t="s">
        <v>324</v>
      </c>
      <c r="G943" s="33" t="s">
        <v>166</v>
      </c>
      <c r="H943" s="32"/>
      <c r="I943" s="32" t="s">
        <v>12819</v>
      </c>
      <c r="J943" s="33" t="s">
        <v>326</v>
      </c>
      <c r="K943" s="33" t="s">
        <v>142</v>
      </c>
      <c r="L943" s="32" t="s">
        <v>143</v>
      </c>
      <c r="M943" s="32" t="s">
        <v>144</v>
      </c>
      <c r="N943" s="32" t="s">
        <v>12820</v>
      </c>
      <c r="O943" s="32" t="s">
        <v>146</v>
      </c>
      <c r="P943" s="32" t="s">
        <v>147</v>
      </c>
      <c r="Q943" s="34">
        <f t="shared" si="1"/>
        <v>35000</v>
      </c>
      <c r="R943" s="80">
        <v>35972.0</v>
      </c>
      <c r="S943" s="169">
        <v>15708.0</v>
      </c>
      <c r="T943" s="1252">
        <f t="shared" si="2"/>
        <v>55680</v>
      </c>
      <c r="U943" s="32"/>
      <c r="V943" s="863" t="s">
        <v>2079</v>
      </c>
      <c r="W943" s="40">
        <v>105.0</v>
      </c>
      <c r="X943" s="839">
        <v>0.25</v>
      </c>
      <c r="Y943" s="1315">
        <v>22048.0</v>
      </c>
      <c r="Z943" s="1718">
        <v>30227.0</v>
      </c>
      <c r="AA943" s="100" t="s">
        <v>1549</v>
      </c>
      <c r="AB943" s="45" t="s">
        <v>143</v>
      </c>
      <c r="AC943" s="860" t="s">
        <v>12821</v>
      </c>
      <c r="AD943" s="102" t="s">
        <v>12822</v>
      </c>
      <c r="AE943" s="434" t="s">
        <v>12823</v>
      </c>
      <c r="AF943" s="102" t="s">
        <v>12824</v>
      </c>
      <c r="AG943" s="778">
        <v>12688.0</v>
      </c>
      <c r="AH943" s="1999">
        <v>32396.0</v>
      </c>
      <c r="AI943" s="32" t="s">
        <v>12825</v>
      </c>
      <c r="AJ943" s="2418">
        <v>0.615</v>
      </c>
      <c r="AK943" s="2490">
        <v>0.62</v>
      </c>
      <c r="AL943" s="1515">
        <v>0.25</v>
      </c>
      <c r="AM943" s="1000">
        <v>0.21</v>
      </c>
      <c r="AN943" s="649">
        <v>524.0</v>
      </c>
      <c r="AO943" s="117">
        <v>325.0</v>
      </c>
      <c r="AP943" s="911">
        <v>68.0</v>
      </c>
      <c r="AQ943" s="554">
        <v>0.61</v>
      </c>
      <c r="AR943" s="33"/>
      <c r="AS943" s="55" t="s">
        <v>157</v>
      </c>
      <c r="AT943" s="32"/>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c r="CJ943" s="56"/>
      <c r="CK943" s="56"/>
      <c r="CL943" s="56"/>
      <c r="CM943" s="56"/>
      <c r="CN943" s="56"/>
      <c r="CO943" s="56"/>
      <c r="CP943" s="56"/>
      <c r="CQ943" s="56"/>
      <c r="CR943" s="56"/>
      <c r="CS943" s="56"/>
      <c r="CT943" s="56"/>
      <c r="CU943" s="56"/>
      <c r="CV943" s="56"/>
      <c r="CW943" s="56"/>
      <c r="CX943" s="56"/>
      <c r="CY943" s="56"/>
      <c r="CZ943" s="56"/>
      <c r="DA943" s="56"/>
      <c r="DB943" s="56"/>
      <c r="DC943" s="56"/>
      <c r="DD943" s="56"/>
      <c r="DE943" s="56"/>
      <c r="DF943" s="56"/>
      <c r="DG943" s="56"/>
      <c r="DH943" s="56"/>
      <c r="DI943" s="56"/>
      <c r="DJ943" s="56"/>
      <c r="DK943" s="56"/>
      <c r="DL943" s="56"/>
      <c r="DM943" s="56"/>
      <c r="DN943" s="56"/>
      <c r="DO943" s="56"/>
      <c r="DP943" s="56"/>
      <c r="DQ943" s="56"/>
      <c r="DR943" s="56"/>
      <c r="DS943" s="56"/>
      <c r="DT943" s="56"/>
      <c r="DU943" s="56"/>
      <c r="DV943" s="56"/>
      <c r="DW943" s="58" t="s">
        <v>159</v>
      </c>
      <c r="DX943" s="58" t="str">
        <f t="shared" si="3"/>
        <v/>
      </c>
      <c r="DY943" s="58" t="str">
        <f t="shared" si="4"/>
        <v/>
      </c>
      <c r="DZ943" s="58"/>
      <c r="EA943" s="58"/>
      <c r="EB943" s="59" t="s">
        <v>160</v>
      </c>
    </row>
    <row r="944" ht="12.75" customHeight="1">
      <c r="A944" s="30" t="s">
        <v>12826</v>
      </c>
      <c r="B944" s="31" t="s">
        <v>12827</v>
      </c>
      <c r="C944" s="32" t="s">
        <v>12828</v>
      </c>
      <c r="D944" s="32" t="s">
        <v>12829</v>
      </c>
      <c r="E944" s="32" t="s">
        <v>12830</v>
      </c>
      <c r="F944" s="32" t="s">
        <v>12831</v>
      </c>
      <c r="G944" s="33" t="s">
        <v>166</v>
      </c>
      <c r="H944" s="32"/>
      <c r="I944" s="32" t="s">
        <v>12832</v>
      </c>
      <c r="J944" s="33" t="s">
        <v>326</v>
      </c>
      <c r="K944" s="33" t="s">
        <v>142</v>
      </c>
      <c r="L944" s="32" t="s">
        <v>12833</v>
      </c>
      <c r="M944" s="32" t="s">
        <v>12834</v>
      </c>
      <c r="N944" s="32" t="s">
        <v>12835</v>
      </c>
      <c r="O944" s="32" t="s">
        <v>12836</v>
      </c>
      <c r="P944" s="32" t="s">
        <v>12837</v>
      </c>
      <c r="Q944" s="34">
        <f t="shared" si="1"/>
        <v>35000</v>
      </c>
      <c r="R944" s="271">
        <v>35972.0</v>
      </c>
      <c r="S944" s="817">
        <v>15708.0</v>
      </c>
      <c r="T944" s="878">
        <f t="shared" si="2"/>
        <v>55680</v>
      </c>
      <c r="U944" s="139" t="s">
        <v>12838</v>
      </c>
      <c r="V944" s="863" t="s">
        <v>12839</v>
      </c>
      <c r="W944" s="40">
        <v>105.0</v>
      </c>
      <c r="X944" s="1693">
        <v>0.247</v>
      </c>
      <c r="Y944" s="1315">
        <v>22048.0</v>
      </c>
      <c r="Z944" s="1807">
        <v>30227.0</v>
      </c>
      <c r="AA944" s="100" t="s">
        <v>12840</v>
      </c>
      <c r="AB944" s="45" t="s">
        <v>143</v>
      </c>
      <c r="AC944" s="860" t="s">
        <v>12841</v>
      </c>
      <c r="AD944" s="85" t="s">
        <v>12822</v>
      </c>
      <c r="AE944" s="297" t="s">
        <v>12823</v>
      </c>
      <c r="AF944" s="85" t="s">
        <v>12824</v>
      </c>
      <c r="AG944" s="1975">
        <v>12688.0</v>
      </c>
      <c r="AH944" s="1124">
        <v>32396.0</v>
      </c>
      <c r="AI944" s="32" t="s">
        <v>12842</v>
      </c>
      <c r="AJ944" s="2197">
        <v>0.615</v>
      </c>
      <c r="AK944" s="263"/>
      <c r="AL944" s="263"/>
      <c r="AM944" s="263"/>
      <c r="AN944" s="263"/>
      <c r="AO944" s="263"/>
      <c r="AP944" s="263"/>
      <c r="AQ944" s="263"/>
      <c r="AR944" s="263"/>
      <c r="AS944" s="263"/>
      <c r="AT944" s="263"/>
      <c r="AU944" s="166"/>
      <c r="AV944" s="166"/>
      <c r="AW944" s="166"/>
      <c r="AX944" s="166"/>
      <c r="AY944" s="166"/>
      <c r="AZ944" s="166"/>
      <c r="BA944" s="166"/>
      <c r="BB944" s="166"/>
      <c r="BC944" s="166"/>
      <c r="BD944" s="166"/>
      <c r="BE944" s="166"/>
      <c r="BF944" s="166"/>
      <c r="BG944" s="166"/>
      <c r="BH944" s="166"/>
      <c r="BI944" s="166"/>
      <c r="BJ944" s="166"/>
      <c r="BK944" s="166"/>
      <c r="BL944" s="166"/>
      <c r="BM944" s="166"/>
      <c r="BN944" s="166"/>
      <c r="BO944" s="166"/>
      <c r="BP944" s="166"/>
      <c r="BQ944" s="166"/>
      <c r="BR944" s="166"/>
      <c r="BS944" s="166"/>
      <c r="BT944" s="166"/>
      <c r="BU944" s="166"/>
      <c r="BV944" s="166"/>
      <c r="BW944" s="166"/>
      <c r="BX944" s="166"/>
      <c r="BY944" s="166"/>
      <c r="BZ944" s="166"/>
      <c r="CA944" s="166"/>
      <c r="CB944" s="166"/>
      <c r="CC944" s="166"/>
      <c r="CD944" s="166"/>
      <c r="CE944" s="166"/>
      <c r="CF944" s="166"/>
      <c r="CG944" s="166"/>
      <c r="CH944" s="166"/>
      <c r="CI944" s="166"/>
      <c r="CJ944" s="166"/>
      <c r="CK944" s="166"/>
      <c r="CL944" s="166"/>
      <c r="CM944" s="166"/>
      <c r="CN944" s="166"/>
      <c r="CO944" s="166"/>
      <c r="CP944" s="166"/>
      <c r="CQ944" s="166"/>
      <c r="CR944" s="166"/>
      <c r="CS944" s="166"/>
      <c r="CT944" s="166"/>
      <c r="CU944" s="166"/>
      <c r="CV944" s="166"/>
      <c r="CW944" s="166"/>
      <c r="CX944" s="166"/>
      <c r="CY944" s="166"/>
      <c r="CZ944" s="166"/>
      <c r="DA944" s="166"/>
      <c r="DB944" s="166"/>
      <c r="DC944" s="166"/>
      <c r="DD944" s="166"/>
      <c r="DE944" s="166"/>
      <c r="DF944" s="166"/>
      <c r="DG944" s="166"/>
      <c r="DH944" s="166"/>
      <c r="DI944" s="166"/>
      <c r="DJ944" s="166"/>
      <c r="DK944" s="166"/>
      <c r="DL944" s="166"/>
      <c r="DM944" s="166"/>
      <c r="DN944" s="166"/>
      <c r="DO944" s="166"/>
      <c r="DP944" s="166"/>
      <c r="DQ944" s="166"/>
      <c r="DR944" s="166"/>
      <c r="DS944" s="166"/>
      <c r="DT944" s="166"/>
      <c r="DU944" s="166"/>
      <c r="DV944" s="166"/>
      <c r="DW944" s="166"/>
      <c r="DX944" s="58" t="str">
        <f t="shared" si="3"/>
        <v/>
      </c>
      <c r="DY944" s="58" t="str">
        <f t="shared" si="4"/>
        <v/>
      </c>
      <c r="DZ944" s="166"/>
      <c r="EA944" s="166"/>
      <c r="EB944" s="59" t="s">
        <v>160</v>
      </c>
    </row>
    <row r="945" ht="12.75" customHeight="1">
      <c r="A945" s="60" t="s">
        <v>12843</v>
      </c>
      <c r="B945" s="31" t="s">
        <v>12844</v>
      </c>
      <c r="C945" s="61" t="s">
        <v>12845</v>
      </c>
      <c r="D945" s="61" t="s">
        <v>12846</v>
      </c>
      <c r="E945" s="61" t="s">
        <v>12847</v>
      </c>
      <c r="F945" s="32" t="s">
        <v>12848</v>
      </c>
      <c r="G945" s="33" t="s">
        <v>525</v>
      </c>
      <c r="H945" s="32"/>
      <c r="I945" s="32" t="s">
        <v>12849</v>
      </c>
      <c r="J945" s="33" t="s">
        <v>141</v>
      </c>
      <c r="K945" s="33" t="s">
        <v>142</v>
      </c>
      <c r="L945" s="32" t="s">
        <v>12850</v>
      </c>
      <c r="M945" s="32" t="s">
        <v>12851</v>
      </c>
      <c r="N945" s="32" t="s">
        <v>12852</v>
      </c>
      <c r="O945" s="32" t="s">
        <v>12853</v>
      </c>
      <c r="P945" s="32" t="s">
        <v>12854</v>
      </c>
      <c r="Q945" s="34">
        <f t="shared" si="1"/>
        <v>20000</v>
      </c>
      <c r="R945" s="1318">
        <v>12942.0</v>
      </c>
      <c r="S945" s="778">
        <v>9060.0</v>
      </c>
      <c r="T945" s="1981">
        <f t="shared" si="2"/>
        <v>26002</v>
      </c>
      <c r="U945" s="38" t="s">
        <v>12855</v>
      </c>
      <c r="V945" s="39" t="s">
        <v>12856</v>
      </c>
      <c r="W945" s="40">
        <v>97.0</v>
      </c>
      <c r="X945" s="255">
        <v>0.508</v>
      </c>
      <c r="Y945" s="994">
        <v>7561.0</v>
      </c>
      <c r="Z945" s="997">
        <v>18441.0</v>
      </c>
      <c r="AA945" s="2057" t="s">
        <v>12857</v>
      </c>
      <c r="AB945" s="45" t="s">
        <v>143</v>
      </c>
      <c r="AC945" s="2709">
        <v>4000.0</v>
      </c>
      <c r="AD945" s="85" t="s">
        <v>12858</v>
      </c>
      <c r="AE945" s="297" t="s">
        <v>12859</v>
      </c>
      <c r="AF945" s="85" t="s">
        <v>11854</v>
      </c>
      <c r="AG945" s="2396">
        <v>8942.0</v>
      </c>
      <c r="AH945" s="1561">
        <v>22002.0</v>
      </c>
      <c r="AI945" s="32" t="s">
        <v>12860</v>
      </c>
      <c r="AJ945" s="262">
        <v>0.989</v>
      </c>
      <c r="AK945" s="263"/>
      <c r="AL945" s="263"/>
      <c r="AM945" s="263"/>
      <c r="AN945" s="263"/>
      <c r="AO945" s="263"/>
      <c r="AP945" s="263"/>
      <c r="AQ945" s="263"/>
      <c r="AR945" s="263"/>
      <c r="AS945" s="263"/>
      <c r="AT945" s="263"/>
      <c r="AU945" s="166"/>
      <c r="AV945" s="166"/>
      <c r="AW945" s="166"/>
      <c r="AX945" s="166"/>
      <c r="AY945" s="166"/>
      <c r="AZ945" s="166"/>
      <c r="BA945" s="166"/>
      <c r="BB945" s="166"/>
      <c r="BC945" s="166"/>
      <c r="BD945" s="166"/>
      <c r="BE945" s="166"/>
      <c r="BF945" s="166"/>
      <c r="BG945" s="166"/>
      <c r="BH945" s="166"/>
      <c r="BI945" s="166"/>
      <c r="BJ945" s="166"/>
      <c r="BK945" s="166"/>
      <c r="BL945" s="166"/>
      <c r="BM945" s="166"/>
      <c r="BN945" s="166"/>
      <c r="BO945" s="166"/>
      <c r="BP945" s="166"/>
      <c r="BQ945" s="166"/>
      <c r="BR945" s="166"/>
      <c r="BS945" s="166"/>
      <c r="BT945" s="166"/>
      <c r="BU945" s="166"/>
      <c r="BV945" s="166"/>
      <c r="BW945" s="166"/>
      <c r="BX945" s="166"/>
      <c r="BY945" s="166"/>
      <c r="BZ945" s="166"/>
      <c r="CA945" s="166"/>
      <c r="CB945" s="166"/>
      <c r="CC945" s="166"/>
      <c r="CD945" s="166"/>
      <c r="CE945" s="166"/>
      <c r="CF945" s="166"/>
      <c r="CG945" s="166"/>
      <c r="CH945" s="166"/>
      <c r="CI945" s="166"/>
      <c r="CJ945" s="166"/>
      <c r="CK945" s="166"/>
      <c r="CL945" s="166"/>
      <c r="CM945" s="166"/>
      <c r="CN945" s="166"/>
      <c r="CO945" s="166"/>
      <c r="CP945" s="166"/>
      <c r="CQ945" s="166"/>
      <c r="CR945" s="166"/>
      <c r="CS945" s="166"/>
      <c r="CT945" s="166"/>
      <c r="CU945" s="166"/>
      <c r="CV945" s="166"/>
      <c r="CW945" s="166"/>
      <c r="CX945" s="166"/>
      <c r="CY945" s="166"/>
      <c r="CZ945" s="166"/>
      <c r="DA945" s="166"/>
      <c r="DB945" s="166"/>
      <c r="DC945" s="166"/>
      <c r="DD945" s="166"/>
      <c r="DE945" s="166"/>
      <c r="DF945" s="166"/>
      <c r="DG945" s="166"/>
      <c r="DH945" s="166"/>
      <c r="DI945" s="166"/>
      <c r="DJ945" s="166"/>
      <c r="DK945" s="166"/>
      <c r="DL945" s="166"/>
      <c r="DM945" s="166"/>
      <c r="DN945" s="166"/>
      <c r="DO945" s="166"/>
      <c r="DP945" s="166"/>
      <c r="DQ945" s="166"/>
      <c r="DR945" s="166"/>
      <c r="DS945" s="166"/>
      <c r="DT945" s="166"/>
      <c r="DU945" s="166"/>
      <c r="DV945" s="166"/>
      <c r="DW945" s="166"/>
      <c r="DX945" s="58" t="str">
        <f t="shared" si="3"/>
        <v/>
      </c>
      <c r="DY945" s="58" t="str">
        <f t="shared" si="4"/>
        <v>affordable</v>
      </c>
      <c r="DZ945" s="166"/>
      <c r="EA945" s="166"/>
      <c r="EB945" s="59" t="s">
        <v>160</v>
      </c>
    </row>
    <row r="946" ht="12.75" customHeight="1">
      <c r="A946" s="30" t="s">
        <v>12861</v>
      </c>
      <c r="B946" s="31" t="s">
        <v>12862</v>
      </c>
      <c r="C946" s="32" t="s">
        <v>12863</v>
      </c>
      <c r="D946" s="32" t="s">
        <v>12864</v>
      </c>
      <c r="E946" s="32" t="s">
        <v>12865</v>
      </c>
      <c r="F946" s="32" t="s">
        <v>12866</v>
      </c>
      <c r="G946" s="33" t="s">
        <v>325</v>
      </c>
      <c r="H946" s="32"/>
      <c r="I946" s="32" t="s">
        <v>12867</v>
      </c>
      <c r="J946" s="33" t="s">
        <v>326</v>
      </c>
      <c r="K946" s="33" t="s">
        <v>142</v>
      </c>
      <c r="L946" s="32" t="s">
        <v>12868</v>
      </c>
      <c r="M946" s="32" t="s">
        <v>12869</v>
      </c>
      <c r="N946" s="32" t="s">
        <v>12870</v>
      </c>
      <c r="O946" s="32" t="s">
        <v>12871</v>
      </c>
      <c r="P946" s="32" t="s">
        <v>12872</v>
      </c>
      <c r="Q946" s="34">
        <f t="shared" si="1"/>
        <v>25000</v>
      </c>
      <c r="R946" s="818">
        <v>17324.0</v>
      </c>
      <c r="S946" s="1041">
        <v>13595.0</v>
      </c>
      <c r="T946" s="818">
        <f t="shared" si="2"/>
        <v>34919</v>
      </c>
      <c r="U946" s="139" t="s">
        <v>12873</v>
      </c>
      <c r="V946" s="39" t="s">
        <v>12874</v>
      </c>
      <c r="W946" s="2710">
        <v>1016.0</v>
      </c>
      <c r="X946" s="2478">
        <v>0.338</v>
      </c>
      <c r="Y946" s="1992">
        <v>10044.0</v>
      </c>
      <c r="Z946" s="953">
        <v>24875.0</v>
      </c>
      <c r="AA946" s="584" t="s">
        <v>12875</v>
      </c>
      <c r="AB946" s="45" t="s">
        <v>143</v>
      </c>
      <c r="AC946" s="860" t="s">
        <v>12876</v>
      </c>
      <c r="AD946" s="85" t="s">
        <v>11483</v>
      </c>
      <c r="AE946" s="297" t="s">
        <v>12877</v>
      </c>
      <c r="AF946" s="87" t="s">
        <v>12878</v>
      </c>
      <c r="AG946" s="1734">
        <v>6410.0</v>
      </c>
      <c r="AH946" s="683">
        <v>24005.0</v>
      </c>
      <c r="AI946" s="32" t="s">
        <v>12879</v>
      </c>
      <c r="AJ946" s="2224">
        <v>0.41</v>
      </c>
      <c r="AK946" s="263"/>
      <c r="AL946" s="263"/>
      <c r="AM946" s="263"/>
      <c r="AN946" s="263"/>
      <c r="AO946" s="263"/>
      <c r="AP946" s="263"/>
      <c r="AQ946" s="263"/>
      <c r="AR946" s="263"/>
      <c r="AS946" s="263"/>
      <c r="AT946" s="263"/>
      <c r="AU946" s="166"/>
      <c r="AV946" s="166"/>
      <c r="AW946" s="166"/>
      <c r="AX946" s="166"/>
      <c r="AY946" s="166"/>
      <c r="AZ946" s="166"/>
      <c r="BA946" s="166"/>
      <c r="BB946" s="166"/>
      <c r="BC946" s="166"/>
      <c r="BD946" s="166"/>
      <c r="BE946" s="166"/>
      <c r="BF946" s="166"/>
      <c r="BG946" s="166"/>
      <c r="BH946" s="166"/>
      <c r="BI946" s="166"/>
      <c r="BJ946" s="166"/>
      <c r="BK946" s="166"/>
      <c r="BL946" s="166"/>
      <c r="BM946" s="166"/>
      <c r="BN946" s="166"/>
      <c r="BO946" s="166"/>
      <c r="BP946" s="166"/>
      <c r="BQ946" s="166"/>
      <c r="BR946" s="166"/>
      <c r="BS946" s="166"/>
      <c r="BT946" s="166"/>
      <c r="BU946" s="166"/>
      <c r="BV946" s="166"/>
      <c r="BW946" s="166"/>
      <c r="BX946" s="166"/>
      <c r="BY946" s="166"/>
      <c r="BZ946" s="166"/>
      <c r="CA946" s="166"/>
      <c r="CB946" s="166"/>
      <c r="CC946" s="166"/>
      <c r="CD946" s="166"/>
      <c r="CE946" s="166"/>
      <c r="CF946" s="166"/>
      <c r="CG946" s="166"/>
      <c r="CH946" s="166"/>
      <c r="CI946" s="166"/>
      <c r="CJ946" s="166"/>
      <c r="CK946" s="166"/>
      <c r="CL946" s="166"/>
      <c r="CM946" s="166"/>
      <c r="CN946" s="166"/>
      <c r="CO946" s="166"/>
      <c r="CP946" s="166"/>
      <c r="CQ946" s="166"/>
      <c r="CR946" s="166"/>
      <c r="CS946" s="166"/>
      <c r="CT946" s="166"/>
      <c r="CU946" s="166"/>
      <c r="CV946" s="166"/>
      <c r="CW946" s="166"/>
      <c r="CX946" s="166"/>
      <c r="CY946" s="166"/>
      <c r="CZ946" s="166"/>
      <c r="DA946" s="166"/>
      <c r="DB946" s="166"/>
      <c r="DC946" s="166"/>
      <c r="DD946" s="166"/>
      <c r="DE946" s="166"/>
      <c r="DF946" s="166"/>
      <c r="DG946" s="166"/>
      <c r="DH946" s="166"/>
      <c r="DI946" s="166"/>
      <c r="DJ946" s="166"/>
      <c r="DK946" s="166"/>
      <c r="DL946" s="166"/>
      <c r="DM946" s="166"/>
      <c r="DN946" s="166"/>
      <c r="DO946" s="166"/>
      <c r="DP946" s="166"/>
      <c r="DQ946" s="166"/>
      <c r="DR946" s="166"/>
      <c r="DS946" s="166"/>
      <c r="DT946" s="166"/>
      <c r="DU946" s="166"/>
      <c r="DV946" s="166"/>
      <c r="DW946" s="166"/>
      <c r="DX946" s="58" t="str">
        <f t="shared" si="3"/>
        <v/>
      </c>
      <c r="DY946" s="58" t="str">
        <f t="shared" si="4"/>
        <v>affordable</v>
      </c>
      <c r="DZ946" s="166"/>
      <c r="EA946" s="166"/>
      <c r="EB946" s="59" t="s">
        <v>160</v>
      </c>
    </row>
    <row r="947" ht="12.75" customHeight="1">
      <c r="A947" s="60" t="s">
        <v>12880</v>
      </c>
      <c r="B947" s="324"/>
      <c r="C947" s="61" t="s">
        <v>5718</v>
      </c>
      <c r="D947" s="61" t="s">
        <v>794</v>
      </c>
      <c r="E947" s="61" t="s">
        <v>795</v>
      </c>
      <c r="F947" s="32" t="s">
        <v>137</v>
      </c>
      <c r="G947" s="32" t="s">
        <v>796</v>
      </c>
      <c r="H947" s="32" t="s">
        <v>797</v>
      </c>
      <c r="I947" s="32" t="s">
        <v>12881</v>
      </c>
      <c r="J947" s="33" t="s">
        <v>326</v>
      </c>
      <c r="K947" s="33" t="s">
        <v>142</v>
      </c>
      <c r="L947" s="32" t="s">
        <v>143</v>
      </c>
      <c r="M947" s="32" t="s">
        <v>745</v>
      </c>
      <c r="N947" s="32" t="s">
        <v>12882</v>
      </c>
      <c r="O947" s="32" t="s">
        <v>146</v>
      </c>
      <c r="P947" s="32" t="s">
        <v>147</v>
      </c>
      <c r="Q947" s="34">
        <f t="shared" si="1"/>
        <v>70000</v>
      </c>
      <c r="R947" s="2711">
        <v>71647.0</v>
      </c>
      <c r="S947" s="1208">
        <v>19931.0</v>
      </c>
      <c r="T947" s="1258">
        <f t="shared" si="2"/>
        <v>95578</v>
      </c>
      <c r="U947" s="32"/>
      <c r="V947" s="39" t="s">
        <v>149</v>
      </c>
      <c r="W947" s="2712">
        <v>889.0</v>
      </c>
      <c r="X947" s="1770">
        <v>0.31</v>
      </c>
      <c r="Y947" s="375">
        <v>25588.0</v>
      </c>
      <c r="Z947" s="2270">
        <v>65847.0</v>
      </c>
      <c r="AA947" s="2713" t="s">
        <v>12883</v>
      </c>
      <c r="AB947" s="45" t="s">
        <v>143</v>
      </c>
      <c r="AC947" s="46" t="s">
        <v>12884</v>
      </c>
      <c r="AD947" s="102" t="s">
        <v>12885</v>
      </c>
      <c r="AE947" s="434" t="s">
        <v>12886</v>
      </c>
      <c r="AF947" s="47" t="s">
        <v>12887</v>
      </c>
      <c r="AG947" s="49">
        <v>0.0</v>
      </c>
      <c r="AH947" s="2044">
        <v>23931.0</v>
      </c>
      <c r="AI947" s="32" t="s">
        <v>12888</v>
      </c>
      <c r="AJ947" s="418">
        <v>0.092</v>
      </c>
      <c r="AK947" s="1142">
        <v>0.105</v>
      </c>
      <c r="AL947" s="498">
        <v>0.45</v>
      </c>
      <c r="AM947" s="421">
        <v>0.4</v>
      </c>
      <c r="AN947" s="2714">
        <v>14310.0</v>
      </c>
      <c r="AO947" s="1220">
        <v>1499.0</v>
      </c>
      <c r="AP947" s="649">
        <v>604.0</v>
      </c>
      <c r="AQ947" s="937">
        <v>0.115</v>
      </c>
      <c r="AR947" s="33"/>
      <c r="AS947" s="55" t="s">
        <v>157</v>
      </c>
      <c r="AT947" s="61"/>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c r="CJ947" s="56"/>
      <c r="CK947" s="56"/>
      <c r="CL947" s="56"/>
      <c r="CM947" s="56"/>
      <c r="CN947" s="56"/>
      <c r="CO947" s="56"/>
      <c r="CP947" s="56"/>
      <c r="CQ947" s="56"/>
      <c r="CR947" s="56"/>
      <c r="CS947" s="56"/>
      <c r="CT947" s="56"/>
      <c r="CU947" s="56"/>
      <c r="CV947" s="56"/>
      <c r="CW947" s="56"/>
      <c r="CX947" s="56"/>
      <c r="CY947" s="56"/>
      <c r="CZ947" s="56"/>
      <c r="DA947" s="56"/>
      <c r="DB947" s="56"/>
      <c r="DC947" s="56"/>
      <c r="DD947" s="56"/>
      <c r="DE947" s="56"/>
      <c r="DF947" s="56"/>
      <c r="DG947" s="56"/>
      <c r="DH947" s="56"/>
      <c r="DI947" s="56"/>
      <c r="DJ947" s="56"/>
      <c r="DK947" s="56"/>
      <c r="DL947" s="56"/>
      <c r="DM947" s="56"/>
      <c r="DN947" s="56"/>
      <c r="DO947" s="56"/>
      <c r="DP947" s="56"/>
      <c r="DQ947" s="56"/>
      <c r="DR947" s="56"/>
      <c r="DS947" s="56"/>
      <c r="DT947" s="56"/>
      <c r="DU947" s="56"/>
      <c r="DV947" s="56"/>
      <c r="DW947" s="58" t="s">
        <v>159</v>
      </c>
      <c r="DX947" s="58" t="str">
        <f t="shared" si="3"/>
        <v/>
      </c>
      <c r="DY947" s="58" t="str">
        <f t="shared" si="4"/>
        <v/>
      </c>
      <c r="DZ947" s="58"/>
      <c r="EA947" s="58"/>
      <c r="EB947" s="59" t="s">
        <v>160</v>
      </c>
    </row>
    <row r="948" ht="12.75" customHeight="1">
      <c r="A948" s="577" t="s">
        <v>12880</v>
      </c>
      <c r="B948" s="324"/>
      <c r="C948" s="578" t="s">
        <v>5718</v>
      </c>
      <c r="D948" s="578" t="s">
        <v>794</v>
      </c>
      <c r="E948" s="578" t="s">
        <v>795</v>
      </c>
      <c r="F948" s="32" t="s">
        <v>137</v>
      </c>
      <c r="G948" s="32" t="s">
        <v>796</v>
      </c>
      <c r="H948" s="32" t="s">
        <v>797</v>
      </c>
      <c r="I948" s="32" t="s">
        <v>12889</v>
      </c>
      <c r="J948" s="33" t="s">
        <v>326</v>
      </c>
      <c r="K948" s="33" t="s">
        <v>142</v>
      </c>
      <c r="L948" s="32" t="s">
        <v>143</v>
      </c>
      <c r="M948" s="32" t="s">
        <v>745</v>
      </c>
      <c r="N948" s="32" t="s">
        <v>12890</v>
      </c>
      <c r="O948" s="32" t="s">
        <v>146</v>
      </c>
      <c r="P948" s="32" t="s">
        <v>147</v>
      </c>
      <c r="Q948" s="34">
        <f t="shared" si="1"/>
        <v>70000</v>
      </c>
      <c r="R948" s="2711">
        <v>71647.0</v>
      </c>
      <c r="S948" s="1208">
        <v>19931.0</v>
      </c>
      <c r="T948" s="1258">
        <f t="shared" si="2"/>
        <v>95578</v>
      </c>
      <c r="U948" s="32"/>
      <c r="V948" s="580" t="s">
        <v>149</v>
      </c>
      <c r="W948" s="2712">
        <v>889.0</v>
      </c>
      <c r="X948" s="1770">
        <v>0.31</v>
      </c>
      <c r="Y948" s="375">
        <v>25588.0</v>
      </c>
      <c r="Z948" s="2270">
        <v>65847.0</v>
      </c>
      <c r="AA948" s="2713" t="s">
        <v>12883</v>
      </c>
      <c r="AB948" s="45" t="s">
        <v>143</v>
      </c>
      <c r="AC948" s="46" t="s">
        <v>12891</v>
      </c>
      <c r="AD948" s="85" t="s">
        <v>12885</v>
      </c>
      <c r="AE948" s="297" t="s">
        <v>12886</v>
      </c>
      <c r="AF948" s="87" t="s">
        <v>12887</v>
      </c>
      <c r="AG948" s="49">
        <v>0.0</v>
      </c>
      <c r="AH948" s="2044">
        <v>23931.0</v>
      </c>
      <c r="AI948" s="32" t="s">
        <v>12892</v>
      </c>
      <c r="AJ948" s="418">
        <v>0.092</v>
      </c>
      <c r="AK948" s="1142">
        <v>0.105</v>
      </c>
      <c r="AL948" s="557">
        <v>0.45</v>
      </c>
      <c r="AM948" s="421">
        <v>0.4</v>
      </c>
      <c r="AN948" s="2714">
        <v>14310.0</v>
      </c>
      <c r="AO948" s="1220">
        <v>1499.0</v>
      </c>
      <c r="AP948" s="649">
        <v>604.0</v>
      </c>
      <c r="AQ948" s="61"/>
      <c r="AR948" s="937">
        <v>0.115</v>
      </c>
      <c r="AS948" s="55" t="s">
        <v>157</v>
      </c>
      <c r="AT948" s="61"/>
      <c r="AU948" s="56"/>
      <c r="AV948" s="190"/>
      <c r="AW948" s="190"/>
      <c r="AX948" s="190"/>
      <c r="AY948" s="190"/>
      <c r="AZ948" s="190"/>
      <c r="BA948" s="190"/>
      <c r="BB948" s="190"/>
      <c r="BC948" s="190"/>
      <c r="BD948" s="190"/>
      <c r="BE948" s="190"/>
      <c r="BF948" s="190"/>
      <c r="BG948" s="190"/>
      <c r="BH948" s="190"/>
      <c r="BI948" s="190"/>
      <c r="BJ948" s="190"/>
      <c r="BK948" s="190"/>
      <c r="BL948" s="190"/>
      <c r="BM948" s="190"/>
      <c r="BN948" s="190"/>
      <c r="BO948" s="190"/>
      <c r="BP948" s="190"/>
      <c r="BQ948" s="190"/>
      <c r="BR948" s="190"/>
      <c r="BS948" s="190"/>
      <c r="BT948" s="190"/>
      <c r="BU948" s="190"/>
      <c r="BV948" s="190"/>
      <c r="BW948" s="190"/>
      <c r="BX948" s="190"/>
      <c r="BY948" s="190"/>
      <c r="BZ948" s="190"/>
      <c r="CA948" s="190"/>
      <c r="CB948" s="190"/>
      <c r="CC948" s="190"/>
      <c r="CD948" s="190"/>
      <c r="CE948" s="190"/>
      <c r="CF948" s="190"/>
      <c r="CG948" s="190"/>
      <c r="CH948" s="190"/>
      <c r="CI948" s="190"/>
      <c r="CJ948" s="190"/>
      <c r="CK948" s="190"/>
      <c r="CL948" s="190"/>
      <c r="CM948" s="190"/>
      <c r="CN948" s="190"/>
      <c r="CO948" s="190"/>
      <c r="CP948" s="190"/>
      <c r="CQ948" s="190"/>
      <c r="CR948" s="190"/>
      <c r="CS948" s="190"/>
      <c r="CT948" s="190"/>
      <c r="CU948" s="190"/>
      <c r="CV948" s="190"/>
      <c r="CW948" s="190"/>
      <c r="CX948" s="190"/>
      <c r="CY948" s="190"/>
      <c r="CZ948" s="190"/>
      <c r="DA948" s="190"/>
      <c r="DB948" s="190"/>
      <c r="DC948" s="190"/>
      <c r="DD948" s="190"/>
      <c r="DE948" s="190"/>
      <c r="DF948" s="190"/>
      <c r="DG948" s="190"/>
      <c r="DH948" s="190"/>
      <c r="DI948" s="190"/>
      <c r="DJ948" s="190"/>
      <c r="DK948" s="190"/>
      <c r="DL948" s="190"/>
      <c r="DM948" s="190"/>
      <c r="DN948" s="190"/>
      <c r="DO948" s="190"/>
      <c r="DP948" s="190"/>
      <c r="DQ948" s="190"/>
      <c r="DR948" s="190"/>
      <c r="DS948" s="190"/>
      <c r="DT948" s="190"/>
      <c r="DU948" s="190"/>
      <c r="DV948" s="190"/>
      <c r="DW948" s="592"/>
      <c r="DX948" s="58" t="str">
        <f t="shared" si="3"/>
        <v/>
      </c>
      <c r="DY948" s="58" t="str">
        <f t="shared" si="4"/>
        <v/>
      </c>
      <c r="DZ948" s="592" t="s">
        <v>12893</v>
      </c>
      <c r="EA948" s="592"/>
      <c r="EB948" s="59" t="s">
        <v>160</v>
      </c>
    </row>
    <row r="949" ht="12.75" customHeight="1">
      <c r="A949" s="60" t="s">
        <v>12894</v>
      </c>
      <c r="B949" s="31" t="s">
        <v>12895</v>
      </c>
      <c r="C949" s="61" t="s">
        <v>12896</v>
      </c>
      <c r="D949" s="61" t="s">
        <v>12897</v>
      </c>
      <c r="E949" s="61" t="s">
        <v>12898</v>
      </c>
      <c r="F949" s="32" t="s">
        <v>12899</v>
      </c>
      <c r="G949" s="32" t="s">
        <v>12900</v>
      </c>
      <c r="H949" s="32" t="s">
        <v>12901</v>
      </c>
      <c r="I949" s="32" t="s">
        <v>12902</v>
      </c>
      <c r="J949" s="33" t="s">
        <v>326</v>
      </c>
      <c r="K949" s="33" t="s">
        <v>142</v>
      </c>
      <c r="L949" s="32" t="s">
        <v>12903</v>
      </c>
      <c r="M949" s="32" t="s">
        <v>12904</v>
      </c>
      <c r="N949" s="32" t="s">
        <v>12905</v>
      </c>
      <c r="O949" s="32" t="s">
        <v>12906</v>
      </c>
      <c r="P949" s="32" t="s">
        <v>12907</v>
      </c>
      <c r="Q949" s="34">
        <f t="shared" si="1"/>
        <v>70000</v>
      </c>
      <c r="R949" s="2711">
        <v>71647.0</v>
      </c>
      <c r="S949" s="593">
        <v>19931.0</v>
      </c>
      <c r="T949" s="1258">
        <f t="shared" si="2"/>
        <v>95578</v>
      </c>
      <c r="U949" s="38" t="s">
        <v>12908</v>
      </c>
      <c r="V949" s="39" t="s">
        <v>12909</v>
      </c>
      <c r="W949" s="1877">
        <v>889.0</v>
      </c>
      <c r="X949" s="2372">
        <v>0.311</v>
      </c>
      <c r="Y949" s="375">
        <v>25588.0</v>
      </c>
      <c r="Z949" s="2227">
        <v>65847.0</v>
      </c>
      <c r="AA949" s="2713" t="s">
        <v>12910</v>
      </c>
      <c r="AB949" s="45" t="s">
        <v>143</v>
      </c>
      <c r="AC949" s="46" t="s">
        <v>12911</v>
      </c>
      <c r="AD949" s="85" t="s">
        <v>12885</v>
      </c>
      <c r="AE949" s="297" t="s">
        <v>12886</v>
      </c>
      <c r="AF949" s="87" t="s">
        <v>12887</v>
      </c>
      <c r="AG949" s="145">
        <v>0.0</v>
      </c>
      <c r="AH949" s="683">
        <v>23931.0</v>
      </c>
      <c r="AI949" s="32" t="s">
        <v>12912</v>
      </c>
      <c r="AJ949" s="1056">
        <v>0.092</v>
      </c>
      <c r="AK949" s="263"/>
      <c r="AL949" s="263"/>
      <c r="AM949" s="263"/>
      <c r="AN949" s="263"/>
      <c r="AO949" s="263"/>
      <c r="AP949" s="263"/>
      <c r="AQ949" s="263"/>
      <c r="AR949" s="263"/>
      <c r="AS949" s="263"/>
      <c r="AT949" s="263"/>
      <c r="AU949" s="166"/>
      <c r="AV949" s="166"/>
      <c r="AW949" s="166"/>
      <c r="AX949" s="166"/>
      <c r="AY949" s="166"/>
      <c r="AZ949" s="166"/>
      <c r="BA949" s="166"/>
      <c r="BB949" s="166"/>
      <c r="BC949" s="166"/>
      <c r="BD949" s="166"/>
      <c r="BE949" s="166"/>
      <c r="BF949" s="166"/>
      <c r="BG949" s="166"/>
      <c r="BH949" s="166"/>
      <c r="BI949" s="166"/>
      <c r="BJ949" s="166"/>
      <c r="BK949" s="166"/>
      <c r="BL949" s="166"/>
      <c r="BM949" s="166"/>
      <c r="BN949" s="166"/>
      <c r="BO949" s="166"/>
      <c r="BP949" s="166"/>
      <c r="BQ949" s="166"/>
      <c r="BR949" s="166"/>
      <c r="BS949" s="166"/>
      <c r="BT949" s="166"/>
      <c r="BU949" s="166"/>
      <c r="BV949" s="166"/>
      <c r="BW949" s="166"/>
      <c r="BX949" s="166"/>
      <c r="BY949" s="166"/>
      <c r="BZ949" s="166"/>
      <c r="CA949" s="166"/>
      <c r="CB949" s="166"/>
      <c r="CC949" s="166"/>
      <c r="CD949" s="166"/>
      <c r="CE949" s="166"/>
      <c r="CF949" s="166"/>
      <c r="CG949" s="166"/>
      <c r="CH949" s="166"/>
      <c r="CI949" s="166"/>
      <c r="CJ949" s="166"/>
      <c r="CK949" s="166"/>
      <c r="CL949" s="166"/>
      <c r="CM949" s="166"/>
      <c r="CN949" s="166"/>
      <c r="CO949" s="166"/>
      <c r="CP949" s="166"/>
      <c r="CQ949" s="166"/>
      <c r="CR949" s="166"/>
      <c r="CS949" s="166"/>
      <c r="CT949" s="166"/>
      <c r="CU949" s="166"/>
      <c r="CV949" s="166"/>
      <c r="CW949" s="166"/>
      <c r="CX949" s="166"/>
      <c r="CY949" s="166"/>
      <c r="CZ949" s="166"/>
      <c r="DA949" s="166"/>
      <c r="DB949" s="166"/>
      <c r="DC949" s="166"/>
      <c r="DD949" s="166"/>
      <c r="DE949" s="166"/>
      <c r="DF949" s="166"/>
      <c r="DG949" s="166"/>
      <c r="DH949" s="166"/>
      <c r="DI949" s="166"/>
      <c r="DJ949" s="166"/>
      <c r="DK949" s="166"/>
      <c r="DL949" s="166"/>
      <c r="DM949" s="166"/>
      <c r="DN949" s="166"/>
      <c r="DO949" s="166"/>
      <c r="DP949" s="166"/>
      <c r="DQ949" s="166"/>
      <c r="DR949" s="166"/>
      <c r="DS949" s="166"/>
      <c r="DT949" s="166"/>
      <c r="DU949" s="166"/>
      <c r="DV949" s="166"/>
      <c r="DW949" s="166"/>
      <c r="DX949" s="58" t="str">
        <f t="shared" si="3"/>
        <v/>
      </c>
      <c r="DY949" s="58" t="str">
        <f t="shared" si="4"/>
        <v/>
      </c>
      <c r="DZ949" s="166"/>
      <c r="EA949" s="166"/>
      <c r="EB949" s="59" t="s">
        <v>160</v>
      </c>
    </row>
    <row r="950" ht="12.75" customHeight="1">
      <c r="A950" s="150" t="s">
        <v>12913</v>
      </c>
      <c r="B950" s="31" t="s">
        <v>12914</v>
      </c>
      <c r="C950" s="32" t="s">
        <v>12915</v>
      </c>
      <c r="D950" s="32" t="s">
        <v>12916</v>
      </c>
      <c r="E950" s="32" t="s">
        <v>12917</v>
      </c>
      <c r="F950" s="32" t="s">
        <v>12918</v>
      </c>
      <c r="G950" s="33" t="s">
        <v>166</v>
      </c>
      <c r="H950" s="32"/>
      <c r="I950" s="32" t="s">
        <v>12919</v>
      </c>
      <c r="J950" s="33" t="s">
        <v>265</v>
      </c>
      <c r="K950" s="33" t="s">
        <v>142</v>
      </c>
      <c r="L950" s="32" t="s">
        <v>12920</v>
      </c>
      <c r="M950" s="32" t="s">
        <v>12921</v>
      </c>
      <c r="N950" s="32" t="s">
        <v>12922</v>
      </c>
      <c r="O950" s="32" t="s">
        <v>12923</v>
      </c>
      <c r="P950" s="32" t="s">
        <v>12924</v>
      </c>
      <c r="Q950" s="34">
        <f t="shared" si="1"/>
        <v>15000</v>
      </c>
      <c r="R950" s="466">
        <v>11998.0</v>
      </c>
      <c r="S950" s="104">
        <v>11920.0</v>
      </c>
      <c r="T950" s="265">
        <f t="shared" si="2"/>
        <v>27918</v>
      </c>
      <c r="U950" s="38" t="s">
        <v>12925</v>
      </c>
      <c r="V950" s="39" t="s">
        <v>12926</v>
      </c>
      <c r="W950" s="110">
        <v>134.0</v>
      </c>
      <c r="X950" s="934">
        <v>0.456</v>
      </c>
      <c r="Y950" s="1723">
        <v>14391.0</v>
      </c>
      <c r="Z950" s="1941">
        <v>12891.0</v>
      </c>
      <c r="AA950" s="1096" t="s">
        <v>12927</v>
      </c>
      <c r="AB950" s="45" t="s">
        <v>143</v>
      </c>
      <c r="AC950" s="72" t="s">
        <v>12928</v>
      </c>
      <c r="AD950" s="85" t="s">
        <v>12929</v>
      </c>
      <c r="AE950" s="297" t="s">
        <v>12930</v>
      </c>
      <c r="AF950" s="85" t="s">
        <v>12931</v>
      </c>
      <c r="AG950" s="145">
        <v>0.0</v>
      </c>
      <c r="AH950" s="159">
        <v>4000.0</v>
      </c>
      <c r="AI950" s="32" t="s">
        <v>12932</v>
      </c>
      <c r="AJ950" s="119">
        <v>0.99</v>
      </c>
      <c r="AK950" s="91"/>
      <c r="AL950" s="91"/>
      <c r="AM950" s="91"/>
      <c r="AN950" s="91"/>
      <c r="AO950" s="91"/>
      <c r="AP950" s="91"/>
      <c r="AQ950" s="91"/>
      <c r="AR950" s="91"/>
      <c r="AS950" s="91"/>
      <c r="AT950" s="91"/>
      <c r="AU950" s="92"/>
      <c r="AV950" s="92"/>
      <c r="AW950" s="92"/>
      <c r="AX950" s="92"/>
      <c r="AY950" s="92"/>
      <c r="AZ950" s="92"/>
      <c r="BA950" s="92"/>
      <c r="BB950" s="92"/>
      <c r="BC950" s="92"/>
      <c r="BD950" s="92"/>
      <c r="BE950" s="92"/>
      <c r="BF950" s="92"/>
      <c r="BG950" s="92"/>
      <c r="BH950" s="92"/>
      <c r="BI950" s="92"/>
      <c r="BJ950" s="92"/>
      <c r="BK950" s="92"/>
      <c r="BL950" s="92"/>
      <c r="BM950" s="92"/>
      <c r="BN950" s="92"/>
      <c r="BO950" s="92"/>
      <c r="BP950" s="92"/>
      <c r="BQ950" s="92"/>
      <c r="BR950" s="92"/>
      <c r="BS950" s="92"/>
      <c r="BT950" s="92"/>
      <c r="BU950" s="92"/>
      <c r="BV950" s="92"/>
      <c r="BW950" s="92"/>
      <c r="BX950" s="92"/>
      <c r="BY950" s="92"/>
      <c r="BZ950" s="92"/>
      <c r="CA950" s="92"/>
      <c r="CB950" s="92"/>
      <c r="CC950" s="92"/>
      <c r="CD950" s="92"/>
      <c r="CE950" s="92"/>
      <c r="CF950" s="92"/>
      <c r="CG950" s="92"/>
      <c r="CH950" s="92"/>
      <c r="CI950" s="92"/>
      <c r="CJ950" s="92"/>
      <c r="CK950" s="92"/>
      <c r="CL950" s="92"/>
      <c r="CM950" s="92"/>
      <c r="CN950" s="92"/>
      <c r="CO950" s="92"/>
      <c r="CP950" s="92"/>
      <c r="CQ950" s="92"/>
      <c r="CR950" s="92"/>
      <c r="CS950" s="92"/>
      <c r="CT950" s="92"/>
      <c r="CU950" s="92"/>
      <c r="CV950" s="92"/>
      <c r="CW950" s="92"/>
      <c r="CX950" s="92"/>
      <c r="CY950" s="92"/>
      <c r="CZ950" s="92"/>
      <c r="DA950" s="92"/>
      <c r="DB950" s="92"/>
      <c r="DC950" s="92"/>
      <c r="DD950" s="92"/>
      <c r="DE950" s="92"/>
      <c r="DF950" s="92"/>
      <c r="DG950" s="92"/>
      <c r="DH950" s="92"/>
      <c r="DI950" s="92"/>
      <c r="DJ950" s="92"/>
      <c r="DK950" s="92"/>
      <c r="DL950" s="92"/>
      <c r="DM950" s="92"/>
      <c r="DN950" s="92"/>
      <c r="DO950" s="92"/>
      <c r="DP950" s="92"/>
      <c r="DQ950" s="92"/>
      <c r="DR950" s="92"/>
      <c r="DS950" s="92"/>
      <c r="DT950" s="92"/>
      <c r="DU950" s="92"/>
      <c r="DV950" s="92"/>
      <c r="DW950" s="92"/>
      <c r="DX950" s="58" t="str">
        <f t="shared" si="3"/>
        <v/>
      </c>
      <c r="DY950" s="58" t="str">
        <f t="shared" si="4"/>
        <v>affordable</v>
      </c>
      <c r="DZ950" s="92"/>
      <c r="EA950" s="92"/>
      <c r="EB950" s="59" t="s">
        <v>160</v>
      </c>
    </row>
    <row r="951" ht="12.75" customHeight="1">
      <c r="A951" s="60" t="s">
        <v>12933</v>
      </c>
      <c r="B951" s="31" t="s">
        <v>12934</v>
      </c>
      <c r="C951" s="61" t="s">
        <v>12935</v>
      </c>
      <c r="D951" s="61" t="s">
        <v>12936</v>
      </c>
      <c r="E951" s="61" t="s">
        <v>12937</v>
      </c>
      <c r="F951" s="32" t="s">
        <v>12938</v>
      </c>
      <c r="G951" s="33" t="s">
        <v>205</v>
      </c>
      <c r="H951" s="32" t="s">
        <v>12939</v>
      </c>
      <c r="I951" s="32" t="s">
        <v>12940</v>
      </c>
      <c r="J951" s="33" t="s">
        <v>167</v>
      </c>
      <c r="K951" s="33" t="s">
        <v>142</v>
      </c>
      <c r="L951" s="32" t="s">
        <v>12941</v>
      </c>
      <c r="M951" s="32" t="s">
        <v>12942</v>
      </c>
      <c r="N951" s="32" t="s">
        <v>12943</v>
      </c>
      <c r="O951" s="32" t="s">
        <v>12944</v>
      </c>
      <c r="P951" s="32" t="s">
        <v>12945</v>
      </c>
      <c r="Q951" s="34">
        <f t="shared" si="1"/>
        <v>30000</v>
      </c>
      <c r="R951" s="822">
        <v>38110.0</v>
      </c>
      <c r="S951" s="104">
        <v>11980.0</v>
      </c>
      <c r="T951" s="1625">
        <f t="shared" si="2"/>
        <v>54090</v>
      </c>
      <c r="U951" s="38" t="s">
        <v>12946</v>
      </c>
      <c r="V951" s="39" t="s">
        <v>12947</v>
      </c>
      <c r="W951" s="2019">
        <v>45.0</v>
      </c>
      <c r="X951" s="67">
        <v>1.0</v>
      </c>
      <c r="Y951" s="1699">
        <v>24478.0</v>
      </c>
      <c r="Z951" s="1829">
        <v>28502.0</v>
      </c>
      <c r="AA951" s="144" t="s">
        <v>12948</v>
      </c>
      <c r="AB951" s="45" t="s">
        <v>143</v>
      </c>
      <c r="AC951" s="61"/>
      <c r="AD951" s="85"/>
      <c r="AE951" s="85"/>
      <c r="AF951" s="85"/>
      <c r="AG951" s="61"/>
      <c r="AH951" s="61"/>
      <c r="AI951" s="33" t="s">
        <v>223</v>
      </c>
      <c r="AJ951" s="2507">
        <v>0.64</v>
      </c>
      <c r="AK951" s="91"/>
      <c r="AL951" s="91"/>
      <c r="AM951" s="91"/>
      <c r="AN951" s="91"/>
      <c r="AO951" s="91"/>
      <c r="AP951" s="91"/>
      <c r="AQ951" s="91"/>
      <c r="AR951" s="91"/>
      <c r="AS951" s="91"/>
      <c r="AT951" s="91"/>
      <c r="AU951" s="92"/>
      <c r="AV951" s="92"/>
      <c r="AW951" s="92"/>
      <c r="AX951" s="92"/>
      <c r="AY951" s="92"/>
      <c r="AZ951" s="92"/>
      <c r="BA951" s="92"/>
      <c r="BB951" s="92"/>
      <c r="BC951" s="92"/>
      <c r="BD951" s="92"/>
      <c r="BE951" s="92"/>
      <c r="BF951" s="92"/>
      <c r="BG951" s="92"/>
      <c r="BH951" s="92"/>
      <c r="BI951" s="92"/>
      <c r="BJ951" s="92"/>
      <c r="BK951" s="92"/>
      <c r="BL951" s="92"/>
      <c r="BM951" s="92"/>
      <c r="BN951" s="92"/>
      <c r="BO951" s="92"/>
      <c r="BP951" s="92"/>
      <c r="BQ951" s="92"/>
      <c r="BR951" s="92"/>
      <c r="BS951" s="92"/>
      <c r="BT951" s="92"/>
      <c r="BU951" s="92"/>
      <c r="BV951" s="92"/>
      <c r="BW951" s="92"/>
      <c r="BX951" s="92"/>
      <c r="BY951" s="92"/>
      <c r="BZ951" s="92"/>
      <c r="CA951" s="92"/>
      <c r="CB951" s="92"/>
      <c r="CC951" s="92"/>
      <c r="CD951" s="92"/>
      <c r="CE951" s="92"/>
      <c r="CF951" s="92"/>
      <c r="CG951" s="92"/>
      <c r="CH951" s="92"/>
      <c r="CI951" s="92"/>
      <c r="CJ951" s="92"/>
      <c r="CK951" s="92"/>
      <c r="CL951" s="92"/>
      <c r="CM951" s="92"/>
      <c r="CN951" s="92"/>
      <c r="CO951" s="92"/>
      <c r="CP951" s="92"/>
      <c r="CQ951" s="92"/>
      <c r="CR951" s="92"/>
      <c r="CS951" s="92"/>
      <c r="CT951" s="92"/>
      <c r="CU951" s="92"/>
      <c r="CV951" s="92"/>
      <c r="CW951" s="92"/>
      <c r="CX951" s="92"/>
      <c r="CY951" s="92"/>
      <c r="CZ951" s="92"/>
      <c r="DA951" s="92"/>
      <c r="DB951" s="92"/>
      <c r="DC951" s="92"/>
      <c r="DD951" s="92"/>
      <c r="DE951" s="92"/>
      <c r="DF951" s="92"/>
      <c r="DG951" s="92"/>
      <c r="DH951" s="92"/>
      <c r="DI951" s="92"/>
      <c r="DJ951" s="92"/>
      <c r="DK951" s="92"/>
      <c r="DL951" s="92"/>
      <c r="DM951" s="92"/>
      <c r="DN951" s="92"/>
      <c r="DO951" s="92"/>
      <c r="DP951" s="92"/>
      <c r="DQ951" s="92"/>
      <c r="DR951" s="92"/>
      <c r="DS951" s="92"/>
      <c r="DT951" s="92"/>
      <c r="DU951" s="92"/>
      <c r="DV951" s="92"/>
      <c r="DW951" s="92"/>
      <c r="DX951" s="58" t="str">
        <f t="shared" si="3"/>
        <v/>
      </c>
      <c r="DY951" s="58" t="str">
        <f t="shared" si="4"/>
        <v>affordable</v>
      </c>
      <c r="DZ951" s="92"/>
      <c r="EA951" s="92"/>
      <c r="EB951" s="59" t="s">
        <v>160</v>
      </c>
    </row>
    <row r="952" ht="12.75" customHeight="1">
      <c r="A952" s="30" t="s">
        <v>12949</v>
      </c>
      <c r="B952" s="324"/>
      <c r="C952" s="32" t="s">
        <v>5892</v>
      </c>
      <c r="D952" s="32" t="s">
        <v>1462</v>
      </c>
      <c r="E952" s="32" t="s">
        <v>1463</v>
      </c>
      <c r="F952" s="32" t="s">
        <v>137</v>
      </c>
      <c r="G952" s="33" t="s">
        <v>525</v>
      </c>
      <c r="H952" s="32"/>
      <c r="I952" s="32" t="s">
        <v>12950</v>
      </c>
      <c r="J952" s="33" t="s">
        <v>141</v>
      </c>
      <c r="K952" s="33" t="s">
        <v>142</v>
      </c>
      <c r="L952" s="32" t="s">
        <v>143</v>
      </c>
      <c r="M952" s="32" t="s">
        <v>745</v>
      </c>
      <c r="N952" s="32" t="s">
        <v>12951</v>
      </c>
      <c r="O952" s="32" t="s">
        <v>146</v>
      </c>
      <c r="P952" s="32" t="s">
        <v>835</v>
      </c>
      <c r="Q952" s="34">
        <f t="shared" si="1"/>
        <v>50000</v>
      </c>
      <c r="R952" s="1031">
        <v>54398.0</v>
      </c>
      <c r="S952" s="249">
        <v>14969.0</v>
      </c>
      <c r="T952" s="2028">
        <f t="shared" si="2"/>
        <v>73367</v>
      </c>
      <c r="U952" s="32"/>
      <c r="V952" s="39" t="s">
        <v>149</v>
      </c>
      <c r="W952" s="1399">
        <v>71.0</v>
      </c>
      <c r="X952" s="1614">
        <v>0.32</v>
      </c>
      <c r="Y952" s="1255">
        <v>20247.0</v>
      </c>
      <c r="Z952" s="2549">
        <v>48969.0</v>
      </c>
      <c r="AA952" s="286" t="s">
        <v>4310</v>
      </c>
      <c r="AB952" s="45" t="s">
        <v>143</v>
      </c>
      <c r="AC952" s="46" t="s">
        <v>12952</v>
      </c>
      <c r="AD952" s="102" t="s">
        <v>12953</v>
      </c>
      <c r="AE952" s="434" t="s">
        <v>12954</v>
      </c>
      <c r="AF952" s="102" t="s">
        <v>12955</v>
      </c>
      <c r="AG952" s="49">
        <v>0.0</v>
      </c>
      <c r="AH952" s="1153">
        <v>18969.0</v>
      </c>
      <c r="AI952" s="32" t="s">
        <v>12956</v>
      </c>
      <c r="AJ952" s="2163">
        <v>0.82</v>
      </c>
      <c r="AK952" s="1972">
        <v>0.45</v>
      </c>
      <c r="AL952" s="1000">
        <v>0.21</v>
      </c>
      <c r="AM952" s="61" t="s">
        <v>156</v>
      </c>
      <c r="AN952" s="61" t="s">
        <v>156</v>
      </c>
      <c r="AO952" s="32" t="s">
        <v>156</v>
      </c>
      <c r="AP952" s="32"/>
      <c r="AQ952" s="1520">
        <v>0.74</v>
      </c>
      <c r="AR952" s="33"/>
      <c r="AS952" s="55" t="s">
        <v>157</v>
      </c>
      <c r="AT952" s="32"/>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c r="CJ952" s="56"/>
      <c r="CK952" s="56"/>
      <c r="CL952" s="56"/>
      <c r="CM952" s="56"/>
      <c r="CN952" s="56"/>
      <c r="CO952" s="56"/>
      <c r="CP952" s="56"/>
      <c r="CQ952" s="56"/>
      <c r="CR952" s="56"/>
      <c r="CS952" s="56"/>
      <c r="CT952" s="56"/>
      <c r="CU952" s="56"/>
      <c r="CV952" s="56"/>
      <c r="CW952" s="56"/>
      <c r="CX952" s="56"/>
      <c r="CY952" s="56"/>
      <c r="CZ952" s="56"/>
      <c r="DA952" s="56"/>
      <c r="DB952" s="56"/>
      <c r="DC952" s="56"/>
      <c r="DD952" s="56"/>
      <c r="DE952" s="56"/>
      <c r="DF952" s="56"/>
      <c r="DG952" s="56"/>
      <c r="DH952" s="56"/>
      <c r="DI952" s="56"/>
      <c r="DJ952" s="56"/>
      <c r="DK952" s="56"/>
      <c r="DL952" s="56"/>
      <c r="DM952" s="56"/>
      <c r="DN952" s="56"/>
      <c r="DO952" s="56"/>
      <c r="DP952" s="56"/>
      <c r="DQ952" s="56"/>
      <c r="DR952" s="56"/>
      <c r="DS952" s="56"/>
      <c r="DT952" s="56"/>
      <c r="DU952" s="56"/>
      <c r="DV952" s="56"/>
      <c r="DW952" s="58" t="s">
        <v>159</v>
      </c>
      <c r="DX952" s="58" t="str">
        <f t="shared" si="3"/>
        <v/>
      </c>
      <c r="DY952" s="58" t="str">
        <f t="shared" si="4"/>
        <v/>
      </c>
      <c r="DZ952" s="58"/>
      <c r="EA952" s="58"/>
      <c r="EB952" s="59" t="s">
        <v>160</v>
      </c>
    </row>
    <row r="953" ht="12.75" customHeight="1">
      <c r="A953" s="30" t="s">
        <v>12957</v>
      </c>
      <c r="B953" s="31" t="s">
        <v>12958</v>
      </c>
      <c r="C953" s="32" t="s">
        <v>12959</v>
      </c>
      <c r="D953" s="32" t="s">
        <v>12960</v>
      </c>
      <c r="E953" s="32" t="s">
        <v>12961</v>
      </c>
      <c r="F953" s="32" t="s">
        <v>12962</v>
      </c>
      <c r="G953" s="33" t="s">
        <v>525</v>
      </c>
      <c r="H953" s="32"/>
      <c r="I953" s="32" t="s">
        <v>12963</v>
      </c>
      <c r="J953" s="33" t="s">
        <v>141</v>
      </c>
      <c r="K953" s="33" t="s">
        <v>142</v>
      </c>
      <c r="L953" s="32" t="s">
        <v>12964</v>
      </c>
      <c r="M953" s="32" t="s">
        <v>12965</v>
      </c>
      <c r="N953" s="32" t="s">
        <v>12966</v>
      </c>
      <c r="O953" s="32" t="s">
        <v>12967</v>
      </c>
      <c r="P953" s="32" t="s">
        <v>12968</v>
      </c>
      <c r="Q953" s="34">
        <f t="shared" si="1"/>
        <v>50000</v>
      </c>
      <c r="R953" s="741">
        <v>54398.0</v>
      </c>
      <c r="S953" s="991">
        <v>14969.0</v>
      </c>
      <c r="T953" s="1523">
        <f t="shared" si="2"/>
        <v>73367</v>
      </c>
      <c r="U953" s="38" t="s">
        <v>12969</v>
      </c>
      <c r="V953" s="39" t="s">
        <v>12970</v>
      </c>
      <c r="W953" s="787">
        <v>71.0</v>
      </c>
      <c r="X953" s="1349">
        <v>0.323</v>
      </c>
      <c r="Y953" s="1255">
        <v>20247.0</v>
      </c>
      <c r="Z953" s="2178">
        <v>48969.0</v>
      </c>
      <c r="AA953" s="286" t="s">
        <v>12971</v>
      </c>
      <c r="AB953" s="45" t="s">
        <v>143</v>
      </c>
      <c r="AC953" s="46" t="s">
        <v>12972</v>
      </c>
      <c r="AD953" s="85" t="s">
        <v>12953</v>
      </c>
      <c r="AE953" s="297" t="s">
        <v>12954</v>
      </c>
      <c r="AF953" s="85" t="s">
        <v>12955</v>
      </c>
      <c r="AG953" s="145">
        <v>0.0</v>
      </c>
      <c r="AH953" s="2715">
        <v>18969.0</v>
      </c>
      <c r="AI953" s="32" t="s">
        <v>12973</v>
      </c>
      <c r="AJ953" s="119">
        <v>0.82</v>
      </c>
      <c r="AK953" s="91"/>
      <c r="AL953" s="91"/>
      <c r="AM953" s="91"/>
      <c r="AN953" s="91"/>
      <c r="AO953" s="91"/>
      <c r="AP953" s="91"/>
      <c r="AQ953" s="91"/>
      <c r="AR953" s="91"/>
      <c r="AS953" s="91"/>
      <c r="AT953" s="91"/>
      <c r="AU953" s="92"/>
      <c r="AV953" s="92"/>
      <c r="AW953" s="92"/>
      <c r="AX953" s="92"/>
      <c r="AY953" s="92"/>
      <c r="AZ953" s="92"/>
      <c r="BA953" s="92"/>
      <c r="BB953" s="92"/>
      <c r="BC953" s="92"/>
      <c r="BD953" s="92"/>
      <c r="BE953" s="92"/>
      <c r="BF953" s="92"/>
      <c r="BG953" s="92"/>
      <c r="BH953" s="92"/>
      <c r="BI953" s="92"/>
      <c r="BJ953" s="92"/>
      <c r="BK953" s="92"/>
      <c r="BL953" s="92"/>
      <c r="BM953" s="92"/>
      <c r="BN953" s="92"/>
      <c r="BO953" s="92"/>
      <c r="BP953" s="92"/>
      <c r="BQ953" s="92"/>
      <c r="BR953" s="92"/>
      <c r="BS953" s="92"/>
      <c r="BT953" s="92"/>
      <c r="BU953" s="92"/>
      <c r="BV953" s="92"/>
      <c r="BW953" s="92"/>
      <c r="BX953" s="92"/>
      <c r="BY953" s="92"/>
      <c r="BZ953" s="92"/>
      <c r="CA953" s="92"/>
      <c r="CB953" s="92"/>
      <c r="CC953" s="92"/>
      <c r="CD953" s="92"/>
      <c r="CE953" s="92"/>
      <c r="CF953" s="92"/>
      <c r="CG953" s="92"/>
      <c r="CH953" s="92"/>
      <c r="CI953" s="92"/>
      <c r="CJ953" s="92"/>
      <c r="CK953" s="92"/>
      <c r="CL953" s="92"/>
      <c r="CM953" s="92"/>
      <c r="CN953" s="92"/>
      <c r="CO953" s="92"/>
      <c r="CP953" s="92"/>
      <c r="CQ953" s="92"/>
      <c r="CR953" s="92"/>
      <c r="CS953" s="92"/>
      <c r="CT953" s="92"/>
      <c r="CU953" s="92"/>
      <c r="CV953" s="92"/>
      <c r="CW953" s="92"/>
      <c r="CX953" s="92"/>
      <c r="CY953" s="92"/>
      <c r="CZ953" s="92"/>
      <c r="DA953" s="92"/>
      <c r="DB953" s="92"/>
      <c r="DC953" s="92"/>
      <c r="DD953" s="92"/>
      <c r="DE953" s="92"/>
      <c r="DF953" s="92"/>
      <c r="DG953" s="92"/>
      <c r="DH953" s="92"/>
      <c r="DI953" s="92"/>
      <c r="DJ953" s="92"/>
      <c r="DK953" s="92"/>
      <c r="DL953" s="92"/>
      <c r="DM953" s="92"/>
      <c r="DN953" s="92"/>
      <c r="DO953" s="92"/>
      <c r="DP953" s="92"/>
      <c r="DQ953" s="92"/>
      <c r="DR953" s="92"/>
      <c r="DS953" s="92"/>
      <c r="DT953" s="92"/>
      <c r="DU953" s="92"/>
      <c r="DV953" s="92"/>
      <c r="DW953" s="92"/>
      <c r="DX953" s="58" t="str">
        <f t="shared" si="3"/>
        <v/>
      </c>
      <c r="DY953" s="58" t="str">
        <f t="shared" si="4"/>
        <v/>
      </c>
      <c r="DZ953" s="92"/>
      <c r="EA953" s="92"/>
      <c r="EB953" s="59" t="s">
        <v>160</v>
      </c>
    </row>
    <row r="954" ht="12.75" customHeight="1">
      <c r="A954" s="60" t="s">
        <v>12974</v>
      </c>
      <c r="B954" s="324"/>
      <c r="C954" s="61" t="s">
        <v>12975</v>
      </c>
      <c r="D954" s="61" t="s">
        <v>3135</v>
      </c>
      <c r="E954" s="61" t="s">
        <v>3136</v>
      </c>
      <c r="F954" s="32" t="s">
        <v>137</v>
      </c>
      <c r="G954" s="33" t="s">
        <v>325</v>
      </c>
      <c r="H954" s="32"/>
      <c r="I954" s="32" t="s">
        <v>12976</v>
      </c>
      <c r="J954" s="33" t="s">
        <v>265</v>
      </c>
      <c r="K954" s="33" t="s">
        <v>142</v>
      </c>
      <c r="L954" s="32" t="s">
        <v>143</v>
      </c>
      <c r="M954" s="32" t="s">
        <v>745</v>
      </c>
      <c r="N954" s="32" t="s">
        <v>12977</v>
      </c>
      <c r="O954" s="32" t="s">
        <v>146</v>
      </c>
      <c r="P954" s="32" t="s">
        <v>147</v>
      </c>
      <c r="Q954" s="34" t="str">
        <f t="shared" si="1"/>
        <v/>
      </c>
      <c r="R954" s="377">
        <v>34408.0</v>
      </c>
      <c r="S954" s="881">
        <v>14612.0</v>
      </c>
      <c r="T954" s="378">
        <f t="shared" si="2"/>
        <v>53020</v>
      </c>
      <c r="U954" s="32"/>
      <c r="V954" s="39" t="s">
        <v>149</v>
      </c>
      <c r="W954" s="1422">
        <v>413.0</v>
      </c>
      <c r="X954" s="2716">
        <v>0.77</v>
      </c>
      <c r="Y954" s="874">
        <v>10470.0</v>
      </c>
      <c r="Z954" s="61"/>
      <c r="AA954" s="321" t="s">
        <v>8776</v>
      </c>
      <c r="AB954" s="45" t="s">
        <v>143</v>
      </c>
      <c r="AC954" s="1242">
        <v>12000.0</v>
      </c>
      <c r="AD954" s="102" t="s">
        <v>12978</v>
      </c>
      <c r="AE954" s="434" t="s">
        <v>12979</v>
      </c>
      <c r="AF954" s="102" t="s">
        <v>12980</v>
      </c>
      <c r="AG954" s="230">
        <v>22408.0</v>
      </c>
      <c r="AH954" s="626">
        <v>41020.0</v>
      </c>
      <c r="AI954" s="32" t="s">
        <v>12981</v>
      </c>
      <c r="AJ954" s="779">
        <v>0.41</v>
      </c>
      <c r="AK954" s="531">
        <v>0.62</v>
      </c>
      <c r="AL954" s="1219">
        <v>0.17</v>
      </c>
      <c r="AM954" s="61" t="s">
        <v>156</v>
      </c>
      <c r="AN954" s="61" t="s">
        <v>156</v>
      </c>
      <c r="AO954" s="61" t="s">
        <v>156</v>
      </c>
      <c r="AP954" s="61"/>
      <c r="AQ954" s="1828">
        <v>0.1</v>
      </c>
      <c r="AR954" s="33"/>
      <c r="AS954" s="55" t="s">
        <v>157</v>
      </c>
      <c r="AT954" s="61"/>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c r="CJ954" s="56"/>
      <c r="CK954" s="56"/>
      <c r="CL954" s="56"/>
      <c r="CM954" s="56"/>
      <c r="CN954" s="56"/>
      <c r="CO954" s="56"/>
      <c r="CP954" s="56"/>
      <c r="CQ954" s="56"/>
      <c r="CR954" s="56"/>
      <c r="CS954" s="56"/>
      <c r="CT954" s="56"/>
      <c r="CU954" s="56"/>
      <c r="CV954" s="56"/>
      <c r="CW954" s="56"/>
      <c r="CX954" s="56"/>
      <c r="CY954" s="56"/>
      <c r="CZ954" s="56"/>
      <c r="DA954" s="56"/>
      <c r="DB954" s="56"/>
      <c r="DC954" s="56"/>
      <c r="DD954" s="56"/>
      <c r="DE954" s="56"/>
      <c r="DF954" s="56"/>
      <c r="DG954" s="56"/>
      <c r="DH954" s="56"/>
      <c r="DI954" s="56"/>
      <c r="DJ954" s="56"/>
      <c r="DK954" s="56"/>
      <c r="DL954" s="56"/>
      <c r="DM954" s="56"/>
      <c r="DN954" s="56"/>
      <c r="DO954" s="56"/>
      <c r="DP954" s="56"/>
      <c r="DQ954" s="56"/>
      <c r="DR954" s="56"/>
      <c r="DS954" s="56"/>
      <c r="DT954" s="56"/>
      <c r="DU954" s="56"/>
      <c r="DV954" s="56"/>
      <c r="DW954" s="58" t="s">
        <v>159</v>
      </c>
      <c r="DX954" s="58" t="str">
        <f t="shared" si="3"/>
        <v/>
      </c>
      <c r="DY954" s="58" t="str">
        <f t="shared" si="4"/>
        <v/>
      </c>
      <c r="DZ954" s="58"/>
      <c r="EA954" s="58"/>
      <c r="EB954" s="59" t="s">
        <v>160</v>
      </c>
    </row>
    <row r="955" ht="12.75" customHeight="1">
      <c r="A955" s="60" t="s">
        <v>12982</v>
      </c>
      <c r="B955" s="31" t="s">
        <v>12983</v>
      </c>
      <c r="C955" s="61" t="s">
        <v>12984</v>
      </c>
      <c r="D955" s="61" t="s">
        <v>12985</v>
      </c>
      <c r="E955" s="61" t="s">
        <v>12986</v>
      </c>
      <c r="F955" s="32" t="s">
        <v>12987</v>
      </c>
      <c r="G955" s="33" t="s">
        <v>325</v>
      </c>
      <c r="H955" s="32"/>
      <c r="I955" s="32" t="s">
        <v>12988</v>
      </c>
      <c r="J955" s="33" t="s">
        <v>265</v>
      </c>
      <c r="K955" s="33" t="s">
        <v>142</v>
      </c>
      <c r="L955" s="32" t="s">
        <v>12989</v>
      </c>
      <c r="M955" s="32" t="s">
        <v>12990</v>
      </c>
      <c r="N955" s="32" t="s">
        <v>12991</v>
      </c>
      <c r="O955" s="32" t="s">
        <v>12992</v>
      </c>
      <c r="P955" s="32" t="s">
        <v>12993</v>
      </c>
      <c r="Q955" s="34" t="str">
        <f t="shared" si="1"/>
        <v/>
      </c>
      <c r="R955" s="982">
        <v>34408.0</v>
      </c>
      <c r="S955" s="1333">
        <v>14612.0</v>
      </c>
      <c r="T955" s="407">
        <f t="shared" si="2"/>
        <v>53020</v>
      </c>
      <c r="U955" s="38" t="s">
        <v>12994</v>
      </c>
      <c r="V955" s="39" t="s">
        <v>12995</v>
      </c>
      <c r="W955" s="171">
        <v>413.0</v>
      </c>
      <c r="X955" s="2040">
        <v>0.771</v>
      </c>
      <c r="Y955" s="874">
        <v>10470.0</v>
      </c>
      <c r="Z955" s="61"/>
      <c r="AA955" s="321" t="s">
        <v>12996</v>
      </c>
      <c r="AB955" s="45" t="s">
        <v>143</v>
      </c>
      <c r="AC955" s="1250">
        <v>12000.0</v>
      </c>
      <c r="AD955" s="85" t="s">
        <v>12978</v>
      </c>
      <c r="AE955" s="297" t="s">
        <v>12979</v>
      </c>
      <c r="AF955" s="85" t="s">
        <v>12980</v>
      </c>
      <c r="AG955" s="250">
        <v>22408.0</v>
      </c>
      <c r="AH955" s="902">
        <v>41020.0</v>
      </c>
      <c r="AI955" s="32" t="s">
        <v>12997</v>
      </c>
      <c r="AJ955" s="2072">
        <v>0.41</v>
      </c>
      <c r="AK955" s="91"/>
      <c r="AL955" s="91"/>
      <c r="AM955" s="91"/>
      <c r="AN955" s="91"/>
      <c r="AO955" s="91"/>
      <c r="AP955" s="91"/>
      <c r="AQ955" s="91"/>
      <c r="AR955" s="91"/>
      <c r="AS955" s="91"/>
      <c r="AT955" s="91"/>
      <c r="AU955" s="92"/>
      <c r="AV955" s="92"/>
      <c r="AW955" s="92"/>
      <c r="AX955" s="92"/>
      <c r="AY955" s="92"/>
      <c r="AZ955" s="92"/>
      <c r="BA955" s="92"/>
      <c r="BB955" s="92"/>
      <c r="BC955" s="92"/>
      <c r="BD955" s="92"/>
      <c r="BE955" s="92"/>
      <c r="BF955" s="92"/>
      <c r="BG955" s="92"/>
      <c r="BH955" s="92"/>
      <c r="BI955" s="92"/>
      <c r="BJ955" s="92"/>
      <c r="BK955" s="92"/>
      <c r="BL955" s="92"/>
      <c r="BM955" s="92"/>
      <c r="BN955" s="92"/>
      <c r="BO955" s="92"/>
      <c r="BP955" s="92"/>
      <c r="BQ955" s="92"/>
      <c r="BR955" s="92"/>
      <c r="BS955" s="92"/>
      <c r="BT955" s="92"/>
      <c r="BU955" s="92"/>
      <c r="BV955" s="92"/>
      <c r="BW955" s="92"/>
      <c r="BX955" s="92"/>
      <c r="BY955" s="92"/>
      <c r="BZ955" s="92"/>
      <c r="CA955" s="92"/>
      <c r="CB955" s="92"/>
      <c r="CC955" s="92"/>
      <c r="CD955" s="92"/>
      <c r="CE955" s="92"/>
      <c r="CF955" s="92"/>
      <c r="CG955" s="92"/>
      <c r="CH955" s="92"/>
      <c r="CI955" s="92"/>
      <c r="CJ955" s="92"/>
      <c r="CK955" s="92"/>
      <c r="CL955" s="92"/>
      <c r="CM955" s="92"/>
      <c r="CN955" s="92"/>
      <c r="CO955" s="92"/>
      <c r="CP955" s="92"/>
      <c r="CQ955" s="92"/>
      <c r="CR955" s="92"/>
      <c r="CS955" s="92"/>
      <c r="CT955" s="92"/>
      <c r="CU955" s="92"/>
      <c r="CV955" s="92"/>
      <c r="CW955" s="92"/>
      <c r="CX955" s="92"/>
      <c r="CY955" s="92"/>
      <c r="CZ955" s="92"/>
      <c r="DA955" s="92"/>
      <c r="DB955" s="92"/>
      <c r="DC955" s="92"/>
      <c r="DD955" s="92"/>
      <c r="DE955" s="92"/>
      <c r="DF955" s="92"/>
      <c r="DG955" s="92"/>
      <c r="DH955" s="92"/>
      <c r="DI955" s="92"/>
      <c r="DJ955" s="92"/>
      <c r="DK955" s="92"/>
      <c r="DL955" s="92"/>
      <c r="DM955" s="92"/>
      <c r="DN955" s="92"/>
      <c r="DO955" s="92"/>
      <c r="DP955" s="92"/>
      <c r="DQ955" s="92"/>
      <c r="DR955" s="92"/>
      <c r="DS955" s="92"/>
      <c r="DT955" s="92"/>
      <c r="DU955" s="92"/>
      <c r="DV955" s="92"/>
      <c r="DW955" s="92"/>
      <c r="DX955" s="58" t="str">
        <f t="shared" si="3"/>
        <v/>
      </c>
      <c r="DY955" s="58" t="str">
        <f t="shared" si="4"/>
        <v/>
      </c>
      <c r="DZ955" s="92"/>
      <c r="EA955" s="92"/>
      <c r="EB955" s="59" t="s">
        <v>160</v>
      </c>
    </row>
    <row r="956" ht="12.75" customHeight="1">
      <c r="A956" s="30" t="s">
        <v>12998</v>
      </c>
      <c r="B956" s="324"/>
      <c r="C956" s="32" t="s">
        <v>12999</v>
      </c>
      <c r="D956" s="32" t="s">
        <v>7944</v>
      </c>
      <c r="E956" s="32" t="s">
        <v>7945</v>
      </c>
      <c r="F956" s="32" t="s">
        <v>324</v>
      </c>
      <c r="G956" s="33" t="s">
        <v>325</v>
      </c>
      <c r="H956" s="32"/>
      <c r="I956" s="32" t="s">
        <v>13000</v>
      </c>
      <c r="J956" s="33" t="s">
        <v>326</v>
      </c>
      <c r="K956" s="33" t="s">
        <v>142</v>
      </c>
      <c r="L956" s="32" t="s">
        <v>143</v>
      </c>
      <c r="M956" s="32" t="s">
        <v>144</v>
      </c>
      <c r="N956" s="32" t="s">
        <v>13001</v>
      </c>
      <c r="O956" s="32" t="s">
        <v>146</v>
      </c>
      <c r="P956" s="32" t="s">
        <v>147</v>
      </c>
      <c r="Q956" s="34">
        <f t="shared" si="1"/>
        <v>40000</v>
      </c>
      <c r="R956" s="632">
        <v>32956.0</v>
      </c>
      <c r="S956" s="387">
        <v>13356.0</v>
      </c>
      <c r="T956" s="34">
        <f t="shared" si="2"/>
        <v>50312</v>
      </c>
      <c r="U956" s="32"/>
      <c r="V956" s="39" t="s">
        <v>149</v>
      </c>
      <c r="W956" s="2154">
        <v>48.0</v>
      </c>
      <c r="X956" s="83">
        <v>0.19</v>
      </c>
      <c r="Y956" s="34">
        <v>11137.0</v>
      </c>
      <c r="Z956" s="2170">
        <v>37337.0</v>
      </c>
      <c r="AA956" s="32" t="s">
        <v>5036</v>
      </c>
      <c r="AB956" s="45" t="s">
        <v>143</v>
      </c>
      <c r="AC956" s="1097">
        <v>18000.0</v>
      </c>
      <c r="AD956" s="102" t="s">
        <v>13002</v>
      </c>
      <c r="AE956" s="1070" t="s">
        <v>13003</v>
      </c>
      <c r="AF956" s="47" t="s">
        <v>13004</v>
      </c>
      <c r="AG956" s="34">
        <v>14956.0</v>
      </c>
      <c r="AH956" s="1999">
        <v>32312.0</v>
      </c>
      <c r="AI956" s="32" t="s">
        <v>13005</v>
      </c>
      <c r="AJ956" s="165">
        <v>0.46</v>
      </c>
      <c r="AK956" s="1603">
        <v>0.352</v>
      </c>
      <c r="AL956" s="1184">
        <v>0.29</v>
      </c>
      <c r="AM956" s="181">
        <v>0.17</v>
      </c>
      <c r="AN956" s="134">
        <v>1060.0</v>
      </c>
      <c r="AO956" s="117">
        <v>373.0</v>
      </c>
      <c r="AP956" s="1655">
        <v>62.0</v>
      </c>
      <c r="AQ956" s="91">
        <v>0.23</v>
      </c>
      <c r="AR956" s="33"/>
      <c r="AS956" s="55" t="s">
        <v>157</v>
      </c>
      <c r="AT956" s="32"/>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c r="CJ956" s="56"/>
      <c r="CK956" s="56"/>
      <c r="CL956" s="56"/>
      <c r="CM956" s="56"/>
      <c r="CN956" s="56"/>
      <c r="CO956" s="56"/>
      <c r="CP956" s="56"/>
      <c r="CQ956" s="56"/>
      <c r="CR956" s="56"/>
      <c r="CS956" s="56"/>
      <c r="CT956" s="56"/>
      <c r="CU956" s="56"/>
      <c r="CV956" s="56"/>
      <c r="CW956" s="56"/>
      <c r="CX956" s="56"/>
      <c r="CY956" s="56"/>
      <c r="CZ956" s="56"/>
      <c r="DA956" s="56"/>
      <c r="DB956" s="56"/>
      <c r="DC956" s="56"/>
      <c r="DD956" s="56"/>
      <c r="DE956" s="56"/>
      <c r="DF956" s="56"/>
      <c r="DG956" s="56"/>
      <c r="DH956" s="56"/>
      <c r="DI956" s="56"/>
      <c r="DJ956" s="56"/>
      <c r="DK956" s="56"/>
      <c r="DL956" s="56"/>
      <c r="DM956" s="56"/>
      <c r="DN956" s="56"/>
      <c r="DO956" s="56"/>
      <c r="DP956" s="56"/>
      <c r="DQ956" s="56"/>
      <c r="DR956" s="56"/>
      <c r="DS956" s="56"/>
      <c r="DT956" s="56"/>
      <c r="DU956" s="56"/>
      <c r="DV956" s="56"/>
      <c r="DW956" s="58" t="s">
        <v>159</v>
      </c>
      <c r="DX956" s="58" t="str">
        <f t="shared" si="3"/>
        <v/>
      </c>
      <c r="DY956" s="58" t="str">
        <f t="shared" si="4"/>
        <v/>
      </c>
      <c r="DZ956" s="58"/>
      <c r="EA956" s="58"/>
      <c r="EB956" s="59" t="s">
        <v>160</v>
      </c>
    </row>
    <row r="957" ht="12.75" customHeight="1">
      <c r="A957" s="30" t="s">
        <v>13006</v>
      </c>
      <c r="B957" s="31" t="s">
        <v>13007</v>
      </c>
      <c r="C957" s="32" t="s">
        <v>13008</v>
      </c>
      <c r="D957" s="32" t="s">
        <v>13009</v>
      </c>
      <c r="E957" s="32" t="s">
        <v>13010</v>
      </c>
      <c r="F957" s="32" t="s">
        <v>13011</v>
      </c>
      <c r="G957" s="33" t="s">
        <v>325</v>
      </c>
      <c r="H957" s="32"/>
      <c r="I957" s="32" t="s">
        <v>13012</v>
      </c>
      <c r="J957" s="33" t="s">
        <v>326</v>
      </c>
      <c r="K957" s="33" t="s">
        <v>142</v>
      </c>
      <c r="L957" s="32" t="s">
        <v>13013</v>
      </c>
      <c r="M957" s="32" t="s">
        <v>13014</v>
      </c>
      <c r="N957" s="32" t="s">
        <v>13015</v>
      </c>
      <c r="O957" s="32" t="s">
        <v>13016</v>
      </c>
      <c r="P957" s="32" t="s">
        <v>13017</v>
      </c>
      <c r="Q957" s="34">
        <f t="shared" si="1"/>
        <v>40000</v>
      </c>
      <c r="R957" s="831">
        <v>32956.0</v>
      </c>
      <c r="S957" s="526">
        <v>13356.0</v>
      </c>
      <c r="T957" s="362">
        <f t="shared" si="2"/>
        <v>50312</v>
      </c>
      <c r="U957" s="38" t="s">
        <v>13018</v>
      </c>
      <c r="V957" s="39" t="s">
        <v>13019</v>
      </c>
      <c r="W957" s="1962">
        <v>48.0</v>
      </c>
      <c r="X957" s="1053">
        <v>0.192</v>
      </c>
      <c r="Y957" s="1767">
        <v>11137.0</v>
      </c>
      <c r="Z957" s="551">
        <v>37337.0</v>
      </c>
      <c r="AA957" s="2006" t="s">
        <v>13020</v>
      </c>
      <c r="AB957" s="45" t="s">
        <v>143</v>
      </c>
      <c r="AC957" s="568">
        <v>18000.0</v>
      </c>
      <c r="AD957" s="85" t="s">
        <v>13002</v>
      </c>
      <c r="AE957" s="376" t="s">
        <v>13003</v>
      </c>
      <c r="AF957" s="87" t="s">
        <v>13004</v>
      </c>
      <c r="AG957" s="1124">
        <v>14956.0</v>
      </c>
      <c r="AH957" s="539">
        <v>32312.0</v>
      </c>
      <c r="AI957" s="32" t="s">
        <v>13021</v>
      </c>
      <c r="AJ957" s="276">
        <v>0.46</v>
      </c>
      <c r="AK957" s="263"/>
      <c r="AL957" s="263"/>
      <c r="AM957" s="263"/>
      <c r="AN957" s="263"/>
      <c r="AO957" s="263"/>
      <c r="AP957" s="263"/>
      <c r="AQ957" s="263"/>
      <c r="AR957" s="263"/>
      <c r="AS957" s="263"/>
      <c r="AT957" s="263"/>
      <c r="AU957" s="166"/>
      <c r="AV957" s="166"/>
      <c r="AW957" s="166"/>
      <c r="AX957" s="166"/>
      <c r="AY957" s="166"/>
      <c r="AZ957" s="166"/>
      <c r="BA957" s="166"/>
      <c r="BB957" s="166"/>
      <c r="BC957" s="166"/>
      <c r="BD957" s="166"/>
      <c r="BE957" s="166"/>
      <c r="BF957" s="166"/>
      <c r="BG957" s="166"/>
      <c r="BH957" s="166"/>
      <c r="BI957" s="166"/>
      <c r="BJ957" s="166"/>
      <c r="BK957" s="166"/>
      <c r="BL957" s="166"/>
      <c r="BM957" s="166"/>
      <c r="BN957" s="166"/>
      <c r="BO957" s="166"/>
      <c r="BP957" s="166"/>
      <c r="BQ957" s="166"/>
      <c r="BR957" s="166"/>
      <c r="BS957" s="166"/>
      <c r="BT957" s="166"/>
      <c r="BU957" s="166"/>
      <c r="BV957" s="166"/>
      <c r="BW957" s="166"/>
      <c r="BX957" s="166"/>
      <c r="BY957" s="166"/>
      <c r="BZ957" s="166"/>
      <c r="CA957" s="166"/>
      <c r="CB957" s="166"/>
      <c r="CC957" s="166"/>
      <c r="CD957" s="166"/>
      <c r="CE957" s="166"/>
      <c r="CF957" s="166"/>
      <c r="CG957" s="166"/>
      <c r="CH957" s="166"/>
      <c r="CI957" s="166"/>
      <c r="CJ957" s="166"/>
      <c r="CK957" s="166"/>
      <c r="CL957" s="166"/>
      <c r="CM957" s="166"/>
      <c r="CN957" s="166"/>
      <c r="CO957" s="166"/>
      <c r="CP957" s="166"/>
      <c r="CQ957" s="166"/>
      <c r="CR957" s="166"/>
      <c r="CS957" s="166"/>
      <c r="CT957" s="166"/>
      <c r="CU957" s="166"/>
      <c r="CV957" s="166"/>
      <c r="CW957" s="166"/>
      <c r="CX957" s="166"/>
      <c r="CY957" s="166"/>
      <c r="CZ957" s="166"/>
      <c r="DA957" s="166"/>
      <c r="DB957" s="166"/>
      <c r="DC957" s="166"/>
      <c r="DD957" s="166"/>
      <c r="DE957" s="166"/>
      <c r="DF957" s="166"/>
      <c r="DG957" s="166"/>
      <c r="DH957" s="166"/>
      <c r="DI957" s="166"/>
      <c r="DJ957" s="166"/>
      <c r="DK957" s="166"/>
      <c r="DL957" s="166"/>
      <c r="DM957" s="166"/>
      <c r="DN957" s="166"/>
      <c r="DO957" s="166"/>
      <c r="DP957" s="166"/>
      <c r="DQ957" s="166"/>
      <c r="DR957" s="166"/>
      <c r="DS957" s="166"/>
      <c r="DT957" s="166"/>
      <c r="DU957" s="166"/>
      <c r="DV957" s="166"/>
      <c r="DW957" s="166"/>
      <c r="DX957" s="58" t="str">
        <f t="shared" si="3"/>
        <v/>
      </c>
      <c r="DY957" s="58" t="str">
        <f t="shared" si="4"/>
        <v/>
      </c>
      <c r="DZ957" s="166"/>
      <c r="EA957" s="166"/>
      <c r="EB957" s="59" t="s">
        <v>160</v>
      </c>
    </row>
    <row r="958" ht="12.75" customHeight="1">
      <c r="A958" s="60" t="s">
        <v>13022</v>
      </c>
      <c r="B958" s="31" t="s">
        <v>13023</v>
      </c>
      <c r="C958" s="61" t="s">
        <v>13024</v>
      </c>
      <c r="D958" s="61" t="s">
        <v>13025</v>
      </c>
      <c r="E958" s="61" t="s">
        <v>13026</v>
      </c>
      <c r="F958" s="32" t="s">
        <v>13027</v>
      </c>
      <c r="G958" s="32" t="s">
        <v>13028</v>
      </c>
      <c r="H958" s="32" t="s">
        <v>13029</v>
      </c>
      <c r="I958" s="32" t="s">
        <v>13030</v>
      </c>
      <c r="J958" s="33" t="s">
        <v>326</v>
      </c>
      <c r="K958" s="33" t="s">
        <v>142</v>
      </c>
      <c r="L958" s="32" t="s">
        <v>13031</v>
      </c>
      <c r="M958" s="32" t="s">
        <v>13032</v>
      </c>
      <c r="N958" s="32" t="s">
        <v>13033</v>
      </c>
      <c r="O958" s="32" t="s">
        <v>13034</v>
      </c>
      <c r="P958" s="32" t="s">
        <v>13035</v>
      </c>
      <c r="Q958" s="34" t="str">
        <f t="shared" si="1"/>
        <v/>
      </c>
      <c r="R958" s="379">
        <v>29582.0</v>
      </c>
      <c r="S958" s="361">
        <v>11228.0</v>
      </c>
      <c r="T958" s="80">
        <f t="shared" si="2"/>
        <v>44810</v>
      </c>
      <c r="U958" s="139" t="s">
        <v>13036</v>
      </c>
      <c r="V958" s="39" t="s">
        <v>13037</v>
      </c>
      <c r="W958" s="707">
        <v>694.0</v>
      </c>
      <c r="X958" s="2003">
        <v>0.587</v>
      </c>
      <c r="Y958" s="2020">
        <v>5161.0</v>
      </c>
      <c r="Z958" s="61"/>
      <c r="AA958" s="112" t="s">
        <v>13038</v>
      </c>
      <c r="AB958" s="45" t="s">
        <v>143</v>
      </c>
      <c r="AC958" s="860" t="s">
        <v>13039</v>
      </c>
      <c r="AD958" s="85" t="s">
        <v>13040</v>
      </c>
      <c r="AE958" s="297" t="s">
        <v>13041</v>
      </c>
      <c r="AF958" s="85" t="s">
        <v>13042</v>
      </c>
      <c r="AG958" s="466">
        <v>11950.0</v>
      </c>
      <c r="AH958" s="1987">
        <v>27178.0</v>
      </c>
      <c r="AI958" s="32" t="s">
        <v>13043</v>
      </c>
      <c r="AJ958" s="119">
        <v>0.81</v>
      </c>
      <c r="AK958" s="91"/>
      <c r="AL958" s="91"/>
      <c r="AM958" s="91"/>
      <c r="AN958" s="91"/>
      <c r="AO958" s="91"/>
      <c r="AP958" s="91"/>
      <c r="AQ958" s="91"/>
      <c r="AR958" s="91"/>
      <c r="AS958" s="91"/>
      <c r="AT958" s="91"/>
      <c r="AU958" s="92"/>
      <c r="AV958" s="92"/>
      <c r="AW958" s="92"/>
      <c r="AX958" s="92"/>
      <c r="AY958" s="92"/>
      <c r="AZ958" s="92"/>
      <c r="BA958" s="92"/>
      <c r="BB958" s="92"/>
      <c r="BC958" s="92"/>
      <c r="BD958" s="92"/>
      <c r="BE958" s="92"/>
      <c r="BF958" s="92"/>
      <c r="BG958" s="92"/>
      <c r="BH958" s="92"/>
      <c r="BI958" s="92"/>
      <c r="BJ958" s="92"/>
      <c r="BK958" s="92"/>
      <c r="BL958" s="92"/>
      <c r="BM958" s="92"/>
      <c r="BN958" s="92"/>
      <c r="BO958" s="92"/>
      <c r="BP958" s="92"/>
      <c r="BQ958" s="92"/>
      <c r="BR958" s="92"/>
      <c r="BS958" s="92"/>
      <c r="BT958" s="92"/>
      <c r="BU958" s="92"/>
      <c r="BV958" s="92"/>
      <c r="BW958" s="92"/>
      <c r="BX958" s="92"/>
      <c r="BY958" s="92"/>
      <c r="BZ958" s="92"/>
      <c r="CA958" s="92"/>
      <c r="CB958" s="92"/>
      <c r="CC958" s="92"/>
      <c r="CD958" s="92"/>
      <c r="CE958" s="92"/>
      <c r="CF958" s="92"/>
      <c r="CG958" s="92"/>
      <c r="CH958" s="92"/>
      <c r="CI958" s="92"/>
      <c r="CJ958" s="92"/>
      <c r="CK958" s="92"/>
      <c r="CL958" s="92"/>
      <c r="CM958" s="92"/>
      <c r="CN958" s="92"/>
      <c r="CO958" s="92"/>
      <c r="CP958" s="92"/>
      <c r="CQ958" s="92"/>
      <c r="CR958" s="92"/>
      <c r="CS958" s="92"/>
      <c r="CT958" s="92"/>
      <c r="CU958" s="92"/>
      <c r="CV958" s="92"/>
      <c r="CW958" s="92"/>
      <c r="CX958" s="92"/>
      <c r="CY958" s="92"/>
      <c r="CZ958" s="92"/>
      <c r="DA958" s="92"/>
      <c r="DB958" s="92"/>
      <c r="DC958" s="92"/>
      <c r="DD958" s="92"/>
      <c r="DE958" s="92"/>
      <c r="DF958" s="92"/>
      <c r="DG958" s="92"/>
      <c r="DH958" s="92"/>
      <c r="DI958" s="92"/>
      <c r="DJ958" s="92"/>
      <c r="DK958" s="92"/>
      <c r="DL958" s="92"/>
      <c r="DM958" s="92"/>
      <c r="DN958" s="92"/>
      <c r="DO958" s="92"/>
      <c r="DP958" s="92"/>
      <c r="DQ958" s="92"/>
      <c r="DR958" s="92"/>
      <c r="DS958" s="92"/>
      <c r="DT958" s="92"/>
      <c r="DU958" s="92"/>
      <c r="DV958" s="92"/>
      <c r="DW958" s="92"/>
      <c r="DX958" s="58" t="str">
        <f t="shared" si="3"/>
        <v/>
      </c>
      <c r="DY958" s="58" t="str">
        <f t="shared" si="4"/>
        <v/>
      </c>
      <c r="DZ958" s="92"/>
      <c r="EA958" s="92"/>
      <c r="EB958" s="59" t="s">
        <v>160</v>
      </c>
    </row>
    <row r="959" ht="12.75" customHeight="1">
      <c r="A959" s="60" t="s">
        <v>13044</v>
      </c>
      <c r="B959" s="324"/>
      <c r="C959" s="61" t="s">
        <v>13045</v>
      </c>
      <c r="D959" s="61" t="s">
        <v>628</v>
      </c>
      <c r="E959" s="61" t="s">
        <v>629</v>
      </c>
      <c r="F959" s="32" t="s">
        <v>324</v>
      </c>
      <c r="G959" s="32" t="s">
        <v>630</v>
      </c>
      <c r="H959" s="32" t="s">
        <v>9188</v>
      </c>
      <c r="I959" s="32" t="s">
        <v>13046</v>
      </c>
      <c r="J959" s="33" t="s">
        <v>326</v>
      </c>
      <c r="K959" s="33" t="s">
        <v>142</v>
      </c>
      <c r="L959" s="32" t="s">
        <v>143</v>
      </c>
      <c r="M959" s="32" t="s">
        <v>745</v>
      </c>
      <c r="N959" s="32" t="s">
        <v>13047</v>
      </c>
      <c r="O959" s="32" t="s">
        <v>146</v>
      </c>
      <c r="P959" s="32" t="s">
        <v>147</v>
      </c>
      <c r="Q959" s="34">
        <f t="shared" si="1"/>
        <v>35000</v>
      </c>
      <c r="R959" s="253">
        <v>42778.0</v>
      </c>
      <c r="S959" s="1609">
        <v>14136.0</v>
      </c>
      <c r="T959" s="109">
        <f t="shared" si="2"/>
        <v>60914</v>
      </c>
      <c r="U959" s="32"/>
      <c r="V959" s="39" t="s">
        <v>149</v>
      </c>
      <c r="W959" s="886">
        <v>320.0</v>
      </c>
      <c r="X959" s="1226">
        <v>0.18</v>
      </c>
      <c r="Y959" s="887">
        <v>28070.0</v>
      </c>
      <c r="Z959" s="1807">
        <v>32844.0</v>
      </c>
      <c r="AA959" s="1715" t="s">
        <v>3652</v>
      </c>
      <c r="AB959" s="45" t="s">
        <v>143</v>
      </c>
      <c r="AC959" s="860" t="s">
        <v>13048</v>
      </c>
      <c r="AD959" s="102" t="s">
        <v>9943</v>
      </c>
      <c r="AE959" s="434" t="s">
        <v>13049</v>
      </c>
      <c r="AF959" s="47" t="s">
        <v>13050</v>
      </c>
      <c r="AG959" s="975">
        <v>11678.0</v>
      </c>
      <c r="AH959" s="1734">
        <v>29814.0</v>
      </c>
      <c r="AI959" s="32" t="s">
        <v>13051</v>
      </c>
      <c r="AJ959" s="473">
        <v>0.11</v>
      </c>
      <c r="AK959" s="1917">
        <v>0.132</v>
      </c>
      <c r="AL959" s="711">
        <v>0.49</v>
      </c>
      <c r="AM959" s="2494">
        <v>0.42</v>
      </c>
      <c r="AN959" s="2717">
        <v>6021.0</v>
      </c>
      <c r="AO959" s="558">
        <v>797.0</v>
      </c>
      <c r="AP959" s="117">
        <v>338.0</v>
      </c>
      <c r="AQ959" s="2127">
        <v>0.29</v>
      </c>
      <c r="AR959" s="33"/>
      <c r="AS959" s="55" t="s">
        <v>157</v>
      </c>
      <c r="AT959" s="61"/>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c r="CJ959" s="56"/>
      <c r="CK959" s="56"/>
      <c r="CL959" s="56"/>
      <c r="CM959" s="56"/>
      <c r="CN959" s="56"/>
      <c r="CO959" s="56"/>
      <c r="CP959" s="56"/>
      <c r="CQ959" s="56"/>
      <c r="CR959" s="56"/>
      <c r="CS959" s="56"/>
      <c r="CT959" s="56"/>
      <c r="CU959" s="56"/>
      <c r="CV959" s="56"/>
      <c r="CW959" s="56"/>
      <c r="CX959" s="56"/>
      <c r="CY959" s="56"/>
      <c r="CZ959" s="56"/>
      <c r="DA959" s="56"/>
      <c r="DB959" s="56"/>
      <c r="DC959" s="56"/>
      <c r="DD959" s="56"/>
      <c r="DE959" s="56"/>
      <c r="DF959" s="56"/>
      <c r="DG959" s="56"/>
      <c r="DH959" s="56"/>
      <c r="DI959" s="56"/>
      <c r="DJ959" s="56"/>
      <c r="DK959" s="56"/>
      <c r="DL959" s="56"/>
      <c r="DM959" s="56"/>
      <c r="DN959" s="56"/>
      <c r="DO959" s="56"/>
      <c r="DP959" s="56"/>
      <c r="DQ959" s="56"/>
      <c r="DR959" s="56"/>
      <c r="DS959" s="56"/>
      <c r="DT959" s="56"/>
      <c r="DU959" s="56"/>
      <c r="DV959" s="56"/>
      <c r="DW959" s="58" t="s">
        <v>159</v>
      </c>
      <c r="DX959" s="58" t="str">
        <f t="shared" si="3"/>
        <v/>
      </c>
      <c r="DY959" s="58" t="str">
        <f t="shared" si="4"/>
        <v/>
      </c>
      <c r="DZ959" s="58"/>
      <c r="EA959" s="58"/>
      <c r="EB959" s="59" t="s">
        <v>160</v>
      </c>
    </row>
    <row r="960" ht="12.75" customHeight="1">
      <c r="A960" s="577" t="s">
        <v>13044</v>
      </c>
      <c r="B960" s="324"/>
      <c r="C960" s="578" t="s">
        <v>13045</v>
      </c>
      <c r="D960" s="578" t="s">
        <v>628</v>
      </c>
      <c r="E960" s="578" t="s">
        <v>629</v>
      </c>
      <c r="F960" s="32" t="s">
        <v>324</v>
      </c>
      <c r="G960" s="32" t="s">
        <v>630</v>
      </c>
      <c r="H960" s="32" t="s">
        <v>9188</v>
      </c>
      <c r="I960" s="32" t="s">
        <v>13052</v>
      </c>
      <c r="J960" s="33" t="s">
        <v>326</v>
      </c>
      <c r="K960" s="33" t="s">
        <v>142</v>
      </c>
      <c r="L960" s="32" t="s">
        <v>143</v>
      </c>
      <c r="M960" s="32" t="s">
        <v>745</v>
      </c>
      <c r="N960" s="32" t="s">
        <v>13053</v>
      </c>
      <c r="O960" s="32" t="s">
        <v>146</v>
      </c>
      <c r="P960" s="32" t="s">
        <v>147</v>
      </c>
      <c r="Q960" s="34">
        <f t="shared" si="1"/>
        <v>35000</v>
      </c>
      <c r="R960" s="253">
        <v>42778.0</v>
      </c>
      <c r="S960" s="1609">
        <v>14136.0</v>
      </c>
      <c r="T960" s="109">
        <f t="shared" si="2"/>
        <v>60914</v>
      </c>
      <c r="U960" s="32"/>
      <c r="V960" s="580" t="s">
        <v>149</v>
      </c>
      <c r="W960" s="886">
        <v>320.0</v>
      </c>
      <c r="X960" s="1226">
        <v>0.18</v>
      </c>
      <c r="Y960" s="887">
        <v>28070.0</v>
      </c>
      <c r="Z960" s="1807">
        <v>32844.0</v>
      </c>
      <c r="AA960" s="1715" t="s">
        <v>3652</v>
      </c>
      <c r="AB960" s="45" t="s">
        <v>143</v>
      </c>
      <c r="AC960" s="860" t="s">
        <v>13054</v>
      </c>
      <c r="AD960" s="85" t="s">
        <v>9943</v>
      </c>
      <c r="AE960" s="297" t="s">
        <v>13049</v>
      </c>
      <c r="AF960" s="87" t="s">
        <v>13050</v>
      </c>
      <c r="AG960" s="975">
        <v>11678.0</v>
      </c>
      <c r="AH960" s="1734">
        <v>29814.0</v>
      </c>
      <c r="AI960" s="32" t="s">
        <v>13055</v>
      </c>
      <c r="AJ960" s="473">
        <v>0.11</v>
      </c>
      <c r="AK960" s="1917">
        <v>0.132</v>
      </c>
      <c r="AL960" s="711">
        <v>0.49</v>
      </c>
      <c r="AM960" s="2494">
        <v>0.42</v>
      </c>
      <c r="AN960" s="2717">
        <v>6021.0</v>
      </c>
      <c r="AO960" s="558">
        <v>797.0</v>
      </c>
      <c r="AP960" s="117">
        <v>338.0</v>
      </c>
      <c r="AQ960" s="32"/>
      <c r="AR960" s="2127">
        <v>0.29</v>
      </c>
      <c r="AS960" s="55" t="s">
        <v>157</v>
      </c>
      <c r="AT960" s="32"/>
      <c r="AU960" s="56"/>
      <c r="AV960" s="190"/>
      <c r="AW960" s="190"/>
      <c r="AX960" s="190"/>
      <c r="AY960" s="190"/>
      <c r="AZ960" s="190"/>
      <c r="BA960" s="190"/>
      <c r="BB960" s="190"/>
      <c r="BC960" s="190"/>
      <c r="BD960" s="190"/>
      <c r="BE960" s="190"/>
      <c r="BF960" s="190"/>
      <c r="BG960" s="190"/>
      <c r="BH960" s="190"/>
      <c r="BI960" s="190"/>
      <c r="BJ960" s="190"/>
      <c r="BK960" s="190"/>
      <c r="BL960" s="190"/>
      <c r="BM960" s="190"/>
      <c r="BN960" s="190"/>
      <c r="BO960" s="190"/>
      <c r="BP960" s="190"/>
      <c r="BQ960" s="190"/>
      <c r="BR960" s="190"/>
      <c r="BS960" s="190"/>
      <c r="BT960" s="190"/>
      <c r="BU960" s="190"/>
      <c r="BV960" s="190"/>
      <c r="BW960" s="190"/>
      <c r="BX960" s="190"/>
      <c r="BY960" s="190"/>
      <c r="BZ960" s="190"/>
      <c r="CA960" s="190"/>
      <c r="CB960" s="190"/>
      <c r="CC960" s="190"/>
      <c r="CD960" s="190"/>
      <c r="CE960" s="190"/>
      <c r="CF960" s="190"/>
      <c r="CG960" s="190"/>
      <c r="CH960" s="190"/>
      <c r="CI960" s="190"/>
      <c r="CJ960" s="190"/>
      <c r="CK960" s="190"/>
      <c r="CL960" s="190"/>
      <c r="CM960" s="190"/>
      <c r="CN960" s="190"/>
      <c r="CO960" s="190"/>
      <c r="CP960" s="190"/>
      <c r="CQ960" s="190"/>
      <c r="CR960" s="190"/>
      <c r="CS960" s="190"/>
      <c r="CT960" s="190"/>
      <c r="CU960" s="190"/>
      <c r="CV960" s="190"/>
      <c r="CW960" s="190"/>
      <c r="CX960" s="190"/>
      <c r="CY960" s="190"/>
      <c r="CZ960" s="190"/>
      <c r="DA960" s="190"/>
      <c r="DB960" s="190"/>
      <c r="DC960" s="190"/>
      <c r="DD960" s="190"/>
      <c r="DE960" s="190"/>
      <c r="DF960" s="190"/>
      <c r="DG960" s="190"/>
      <c r="DH960" s="190"/>
      <c r="DI960" s="190"/>
      <c r="DJ960" s="190"/>
      <c r="DK960" s="190"/>
      <c r="DL960" s="190"/>
      <c r="DM960" s="190"/>
      <c r="DN960" s="190"/>
      <c r="DO960" s="190"/>
      <c r="DP960" s="190"/>
      <c r="DQ960" s="190"/>
      <c r="DR960" s="190"/>
      <c r="DS960" s="190"/>
      <c r="DT960" s="190"/>
      <c r="DU960" s="190"/>
      <c r="DV960" s="190"/>
      <c r="DW960" s="592"/>
      <c r="DX960" s="58" t="str">
        <f t="shared" si="3"/>
        <v/>
      </c>
      <c r="DY960" s="58" t="str">
        <f t="shared" si="4"/>
        <v/>
      </c>
      <c r="DZ960" s="592" t="s">
        <v>13056</v>
      </c>
      <c r="EA960" s="592"/>
      <c r="EB960" s="59" t="s">
        <v>160</v>
      </c>
    </row>
    <row r="961" ht="12.75" customHeight="1">
      <c r="A961" s="30" t="s">
        <v>13057</v>
      </c>
      <c r="B961" s="31" t="s">
        <v>13058</v>
      </c>
      <c r="C961" s="32" t="s">
        <v>13059</v>
      </c>
      <c r="D961" s="32" t="s">
        <v>13060</v>
      </c>
      <c r="E961" s="32" t="s">
        <v>13061</v>
      </c>
      <c r="F961" s="32" t="s">
        <v>13062</v>
      </c>
      <c r="G961" s="32" t="s">
        <v>13063</v>
      </c>
      <c r="H961" s="32" t="s">
        <v>13064</v>
      </c>
      <c r="I961" s="32" t="s">
        <v>13065</v>
      </c>
      <c r="J961" s="33" t="s">
        <v>326</v>
      </c>
      <c r="K961" s="33" t="s">
        <v>142</v>
      </c>
      <c r="L961" s="32" t="s">
        <v>13066</v>
      </c>
      <c r="M961" s="32" t="s">
        <v>13067</v>
      </c>
      <c r="N961" s="32" t="s">
        <v>13068</v>
      </c>
      <c r="O961" s="32" t="s">
        <v>13069</v>
      </c>
      <c r="P961" s="32" t="s">
        <v>13070</v>
      </c>
      <c r="Q961" s="34">
        <f t="shared" si="1"/>
        <v>35000</v>
      </c>
      <c r="R961" s="1175">
        <v>42778.0</v>
      </c>
      <c r="S961" s="80">
        <v>14136.0</v>
      </c>
      <c r="T961" s="785">
        <f t="shared" si="2"/>
        <v>60914</v>
      </c>
      <c r="U961" s="139" t="s">
        <v>13071</v>
      </c>
      <c r="V961" s="39" t="s">
        <v>13072</v>
      </c>
      <c r="W961" s="266">
        <v>320.0</v>
      </c>
      <c r="X961" s="826">
        <v>0.177</v>
      </c>
      <c r="Y961" s="887">
        <v>28070.0</v>
      </c>
      <c r="Z961" s="2195">
        <v>32844.0</v>
      </c>
      <c r="AA961" s="1715" t="s">
        <v>13073</v>
      </c>
      <c r="AB961" s="45" t="s">
        <v>143</v>
      </c>
      <c r="AC961" s="860" t="s">
        <v>13074</v>
      </c>
      <c r="AD961" s="85" t="s">
        <v>9943</v>
      </c>
      <c r="AE961" s="297" t="s">
        <v>13049</v>
      </c>
      <c r="AF961" s="87" t="s">
        <v>13050</v>
      </c>
      <c r="AG961" s="969">
        <v>11678.0</v>
      </c>
      <c r="AH961" s="1676">
        <v>29814.0</v>
      </c>
      <c r="AI961" s="32" t="s">
        <v>13075</v>
      </c>
      <c r="AJ961" s="941">
        <v>0.11</v>
      </c>
      <c r="AK961" s="263"/>
      <c r="AL961" s="263"/>
      <c r="AM961" s="263"/>
      <c r="AN961" s="263"/>
      <c r="AO961" s="263"/>
      <c r="AP961" s="263"/>
      <c r="AQ961" s="263"/>
      <c r="AR961" s="263"/>
      <c r="AS961" s="263"/>
      <c r="AT961" s="263"/>
      <c r="AU961" s="166"/>
      <c r="AV961" s="166"/>
      <c r="AW961" s="166"/>
      <c r="AX961" s="166"/>
      <c r="AY961" s="166"/>
      <c r="AZ961" s="166"/>
      <c r="BA961" s="166"/>
      <c r="BB961" s="166"/>
      <c r="BC961" s="166"/>
      <c r="BD961" s="166"/>
      <c r="BE961" s="166"/>
      <c r="BF961" s="166"/>
      <c r="BG961" s="166"/>
      <c r="BH961" s="166"/>
      <c r="BI961" s="166"/>
      <c r="BJ961" s="166"/>
      <c r="BK961" s="166"/>
      <c r="BL961" s="166"/>
      <c r="BM961" s="166"/>
      <c r="BN961" s="166"/>
      <c r="BO961" s="166"/>
      <c r="BP961" s="166"/>
      <c r="BQ961" s="166"/>
      <c r="BR961" s="166"/>
      <c r="BS961" s="166"/>
      <c r="BT961" s="166"/>
      <c r="BU961" s="166"/>
      <c r="BV961" s="166"/>
      <c r="BW961" s="166"/>
      <c r="BX961" s="166"/>
      <c r="BY961" s="166"/>
      <c r="BZ961" s="166"/>
      <c r="CA961" s="166"/>
      <c r="CB961" s="166"/>
      <c r="CC961" s="166"/>
      <c r="CD961" s="166"/>
      <c r="CE961" s="166"/>
      <c r="CF961" s="166"/>
      <c r="CG961" s="166"/>
      <c r="CH961" s="166"/>
      <c r="CI961" s="166"/>
      <c r="CJ961" s="166"/>
      <c r="CK961" s="166"/>
      <c r="CL961" s="166"/>
      <c r="CM961" s="166"/>
      <c r="CN961" s="166"/>
      <c r="CO961" s="166"/>
      <c r="CP961" s="166"/>
      <c r="CQ961" s="166"/>
      <c r="CR961" s="166"/>
      <c r="CS961" s="166"/>
      <c r="CT961" s="166"/>
      <c r="CU961" s="166"/>
      <c r="CV961" s="166"/>
      <c r="CW961" s="166"/>
      <c r="CX961" s="166"/>
      <c r="CY961" s="166"/>
      <c r="CZ961" s="166"/>
      <c r="DA961" s="166"/>
      <c r="DB961" s="166"/>
      <c r="DC961" s="166"/>
      <c r="DD961" s="166"/>
      <c r="DE961" s="166"/>
      <c r="DF961" s="166"/>
      <c r="DG961" s="166"/>
      <c r="DH961" s="166"/>
      <c r="DI961" s="166"/>
      <c r="DJ961" s="166"/>
      <c r="DK961" s="166"/>
      <c r="DL961" s="166"/>
      <c r="DM961" s="166"/>
      <c r="DN961" s="166"/>
      <c r="DO961" s="166"/>
      <c r="DP961" s="166"/>
      <c r="DQ961" s="166"/>
      <c r="DR961" s="166"/>
      <c r="DS961" s="166"/>
      <c r="DT961" s="166"/>
      <c r="DU961" s="166"/>
      <c r="DV961" s="166"/>
      <c r="DW961" s="166"/>
      <c r="DX961" s="58" t="str">
        <f t="shared" si="3"/>
        <v/>
      </c>
      <c r="DY961" s="58" t="str">
        <f t="shared" si="4"/>
        <v/>
      </c>
      <c r="DZ961" s="166"/>
      <c r="EA961" s="166"/>
      <c r="EB961" s="59" t="s">
        <v>160</v>
      </c>
    </row>
    <row r="962" ht="12.75" customHeight="1">
      <c r="A962" s="150" t="s">
        <v>13076</v>
      </c>
      <c r="B962" s="2718" t="s">
        <v>13077</v>
      </c>
      <c r="C962" s="61" t="s">
        <v>13078</v>
      </c>
      <c r="D962" s="61" t="s">
        <v>13079</v>
      </c>
      <c r="E962" s="61" t="s">
        <v>13080</v>
      </c>
      <c r="F962" s="32" t="s">
        <v>13081</v>
      </c>
      <c r="G962" s="32" t="s">
        <v>13082</v>
      </c>
      <c r="H962" s="32" t="s">
        <v>13083</v>
      </c>
      <c r="I962" s="32" t="s">
        <v>13084</v>
      </c>
      <c r="J962" s="33" t="s">
        <v>326</v>
      </c>
      <c r="K962" s="33" t="s">
        <v>142</v>
      </c>
      <c r="L962" s="32" t="s">
        <v>13085</v>
      </c>
      <c r="M962" s="32" t="s">
        <v>13086</v>
      </c>
      <c r="N962" s="32" t="s">
        <v>13087</v>
      </c>
      <c r="O962" s="32" t="s">
        <v>13088</v>
      </c>
      <c r="P962" s="32" t="s">
        <v>13089</v>
      </c>
      <c r="Q962" s="34">
        <f t="shared" si="1"/>
        <v>50000</v>
      </c>
      <c r="R962" s="240">
        <v>40144.0</v>
      </c>
      <c r="S962" s="381">
        <v>14430.0</v>
      </c>
      <c r="T962" s="571">
        <f t="shared" si="2"/>
        <v>58574</v>
      </c>
      <c r="U962" s="2719" t="s">
        <v>13090</v>
      </c>
      <c r="V962" s="39" t="s">
        <v>13091</v>
      </c>
      <c r="W962" s="886">
        <v>386.0</v>
      </c>
      <c r="X962" s="1240">
        <v>0.414</v>
      </c>
      <c r="Y962" s="284">
        <v>8507.0</v>
      </c>
      <c r="Z962" s="2720">
        <v>49389.0</v>
      </c>
      <c r="AA962" s="112" t="s">
        <v>13092</v>
      </c>
      <c r="AB962" s="45" t="s">
        <v>143</v>
      </c>
      <c r="AC962" s="72" t="s">
        <v>13093</v>
      </c>
      <c r="AD962" s="85" t="s">
        <v>13094</v>
      </c>
      <c r="AE962" s="297" t="s">
        <v>13095</v>
      </c>
      <c r="AF962" s="85" t="s">
        <v>13096</v>
      </c>
      <c r="AG962" s="145">
        <v>0.0</v>
      </c>
      <c r="AH962" s="159">
        <v>4000.0</v>
      </c>
      <c r="AI962" s="32" t="s">
        <v>13097</v>
      </c>
      <c r="AJ962" s="2353">
        <v>0.655</v>
      </c>
      <c r="AK962" s="263"/>
      <c r="AL962" s="263"/>
      <c r="AM962" s="263"/>
      <c r="AN962" s="263"/>
      <c r="AO962" s="263"/>
      <c r="AP962" s="263"/>
      <c r="AQ962" s="263"/>
      <c r="AR962" s="263"/>
      <c r="AS962" s="263"/>
      <c r="AT962" s="263"/>
      <c r="AU962" s="166"/>
      <c r="AV962" s="166"/>
      <c r="AW962" s="166"/>
      <c r="AX962" s="166"/>
      <c r="AY962" s="166"/>
      <c r="AZ962" s="166"/>
      <c r="BA962" s="166"/>
      <c r="BB962" s="166"/>
      <c r="BC962" s="166"/>
      <c r="BD962" s="166"/>
      <c r="BE962" s="166"/>
      <c r="BF962" s="166"/>
      <c r="BG962" s="166"/>
      <c r="BH962" s="166"/>
      <c r="BI962" s="166"/>
      <c r="BJ962" s="166"/>
      <c r="BK962" s="166"/>
      <c r="BL962" s="166"/>
      <c r="BM962" s="166"/>
      <c r="BN962" s="166"/>
      <c r="BO962" s="166"/>
      <c r="BP962" s="166"/>
      <c r="BQ962" s="166"/>
      <c r="BR962" s="166"/>
      <c r="BS962" s="166"/>
      <c r="BT962" s="166"/>
      <c r="BU962" s="166"/>
      <c r="BV962" s="166"/>
      <c r="BW962" s="166"/>
      <c r="BX962" s="166"/>
      <c r="BY962" s="166"/>
      <c r="BZ962" s="166"/>
      <c r="CA962" s="166"/>
      <c r="CB962" s="166"/>
      <c r="CC962" s="166"/>
      <c r="CD962" s="166"/>
      <c r="CE962" s="166"/>
      <c r="CF962" s="166"/>
      <c r="CG962" s="166"/>
      <c r="CH962" s="166"/>
      <c r="CI962" s="166"/>
      <c r="CJ962" s="166"/>
      <c r="CK962" s="166"/>
      <c r="CL962" s="166"/>
      <c r="CM962" s="166"/>
      <c r="CN962" s="166"/>
      <c r="CO962" s="166"/>
      <c r="CP962" s="166"/>
      <c r="CQ962" s="166"/>
      <c r="CR962" s="166"/>
      <c r="CS962" s="166"/>
      <c r="CT962" s="166"/>
      <c r="CU962" s="166"/>
      <c r="CV962" s="166"/>
      <c r="CW962" s="166"/>
      <c r="CX962" s="166"/>
      <c r="CY962" s="166"/>
      <c r="CZ962" s="166"/>
      <c r="DA962" s="166"/>
      <c r="DB962" s="166"/>
      <c r="DC962" s="166"/>
      <c r="DD962" s="166"/>
      <c r="DE962" s="166"/>
      <c r="DF962" s="166"/>
      <c r="DG962" s="166"/>
      <c r="DH962" s="166"/>
      <c r="DI962" s="166"/>
      <c r="DJ962" s="166"/>
      <c r="DK962" s="166"/>
      <c r="DL962" s="166"/>
      <c r="DM962" s="166"/>
      <c r="DN962" s="166"/>
      <c r="DO962" s="166"/>
      <c r="DP962" s="166"/>
      <c r="DQ962" s="166"/>
      <c r="DR962" s="166"/>
      <c r="DS962" s="166"/>
      <c r="DT962" s="166"/>
      <c r="DU962" s="166"/>
      <c r="DV962" s="166"/>
      <c r="DW962" s="166"/>
      <c r="DX962" s="58" t="str">
        <f t="shared" si="3"/>
        <v/>
      </c>
      <c r="DY962" s="58" t="str">
        <f t="shared" si="4"/>
        <v/>
      </c>
      <c r="DZ962" s="166"/>
      <c r="EA962" s="166"/>
      <c r="EB962" s="59" t="s">
        <v>160</v>
      </c>
    </row>
    <row r="963" ht="12.75" customHeight="1">
      <c r="A963" s="30" t="s">
        <v>13098</v>
      </c>
      <c r="B963" s="2718" t="s">
        <v>13099</v>
      </c>
      <c r="C963" s="32" t="s">
        <v>13100</v>
      </c>
      <c r="D963" s="32" t="s">
        <v>13101</v>
      </c>
      <c r="E963" s="32" t="s">
        <v>13102</v>
      </c>
      <c r="F963" s="32" t="s">
        <v>13103</v>
      </c>
      <c r="G963" s="32" t="s">
        <v>13104</v>
      </c>
      <c r="H963" s="32"/>
      <c r="I963" s="32" t="s">
        <v>13105</v>
      </c>
      <c r="J963" s="33" t="s">
        <v>326</v>
      </c>
      <c r="K963" s="33" t="s">
        <v>142</v>
      </c>
      <c r="L963" s="32" t="s">
        <v>13106</v>
      </c>
      <c r="M963" s="32" t="s">
        <v>13107</v>
      </c>
      <c r="N963" s="32" t="s">
        <v>13108</v>
      </c>
      <c r="O963" s="32" t="s">
        <v>13109</v>
      </c>
      <c r="P963" s="32" t="s">
        <v>13110</v>
      </c>
      <c r="Q963" s="34" t="str">
        <f t="shared" si="1"/>
        <v/>
      </c>
      <c r="R963" s="82">
        <v>21164.0</v>
      </c>
      <c r="S963" s="1627">
        <v>10864.0</v>
      </c>
      <c r="T963" s="1251">
        <f t="shared" si="2"/>
        <v>36028</v>
      </c>
      <c r="U963" s="2721" t="s">
        <v>13111</v>
      </c>
      <c r="V963" s="39" t="s">
        <v>13112</v>
      </c>
      <c r="W963" s="694">
        <v>292.0</v>
      </c>
      <c r="X963" s="2169">
        <v>0.383</v>
      </c>
      <c r="Y963" s="268">
        <v>7191.0</v>
      </c>
      <c r="Z963" s="32"/>
      <c r="AA963" s="2340" t="s">
        <v>13113</v>
      </c>
      <c r="AB963" s="45" t="s">
        <v>143</v>
      </c>
      <c r="AC963" s="46" t="s">
        <v>13114</v>
      </c>
      <c r="AD963" s="85" t="s">
        <v>13115</v>
      </c>
      <c r="AE963" s="297" t="s">
        <v>13116</v>
      </c>
      <c r="AF963" s="85" t="s">
        <v>13117</v>
      </c>
      <c r="AG963" s="145">
        <v>0.0</v>
      </c>
      <c r="AH963" s="778">
        <v>14864.0</v>
      </c>
      <c r="AI963" s="32" t="s">
        <v>13118</v>
      </c>
      <c r="AJ963" s="119">
        <v>1.0</v>
      </c>
      <c r="AK963" s="91"/>
      <c r="AL963" s="91"/>
      <c r="AM963" s="91"/>
      <c r="AN963" s="91"/>
      <c r="AO963" s="91"/>
      <c r="AP963" s="91"/>
      <c r="AQ963" s="91"/>
      <c r="AR963" s="91"/>
      <c r="AS963" s="91"/>
      <c r="AT963" s="91"/>
      <c r="AU963" s="92"/>
      <c r="AV963" s="92"/>
      <c r="AW963" s="92"/>
      <c r="AX963" s="92"/>
      <c r="AY963" s="92"/>
      <c r="AZ963" s="92"/>
      <c r="BA963" s="92"/>
      <c r="BB963" s="92"/>
      <c r="BC963" s="92"/>
      <c r="BD963" s="92"/>
      <c r="BE963" s="92"/>
      <c r="BF963" s="92"/>
      <c r="BG963" s="92"/>
      <c r="BH963" s="92"/>
      <c r="BI963" s="92"/>
      <c r="BJ963" s="92"/>
      <c r="BK963" s="92"/>
      <c r="BL963" s="92"/>
      <c r="BM963" s="92"/>
      <c r="BN963" s="92"/>
      <c r="BO963" s="92"/>
      <c r="BP963" s="92"/>
      <c r="BQ963" s="92"/>
      <c r="BR963" s="92"/>
      <c r="BS963" s="92"/>
      <c r="BT963" s="92"/>
      <c r="BU963" s="92"/>
      <c r="BV963" s="92"/>
      <c r="BW963" s="92"/>
      <c r="BX963" s="92"/>
      <c r="BY963" s="92"/>
      <c r="BZ963" s="92"/>
      <c r="CA963" s="92"/>
      <c r="CB963" s="92"/>
      <c r="CC963" s="92"/>
      <c r="CD963" s="92"/>
      <c r="CE963" s="92"/>
      <c r="CF963" s="92"/>
      <c r="CG963" s="92"/>
      <c r="CH963" s="92"/>
      <c r="CI963" s="92"/>
      <c r="CJ963" s="92"/>
      <c r="CK963" s="92"/>
      <c r="CL963" s="92"/>
      <c r="CM963" s="92"/>
      <c r="CN963" s="92"/>
      <c r="CO963" s="92"/>
      <c r="CP963" s="92"/>
      <c r="CQ963" s="92"/>
      <c r="CR963" s="92"/>
      <c r="CS963" s="92"/>
      <c r="CT963" s="92"/>
      <c r="CU963" s="92"/>
      <c r="CV963" s="92"/>
      <c r="CW963" s="92"/>
      <c r="CX963" s="92"/>
      <c r="CY963" s="92"/>
      <c r="CZ963" s="92"/>
      <c r="DA963" s="92"/>
      <c r="DB963" s="92"/>
      <c r="DC963" s="92"/>
      <c r="DD963" s="92"/>
      <c r="DE963" s="92"/>
      <c r="DF963" s="92"/>
      <c r="DG963" s="92"/>
      <c r="DH963" s="92"/>
      <c r="DI963" s="92"/>
      <c r="DJ963" s="92"/>
      <c r="DK963" s="92"/>
      <c r="DL963" s="92"/>
      <c r="DM963" s="92"/>
      <c r="DN963" s="92"/>
      <c r="DO963" s="92"/>
      <c r="DP963" s="92"/>
      <c r="DQ963" s="92"/>
      <c r="DR963" s="92"/>
      <c r="DS963" s="92"/>
      <c r="DT963" s="92"/>
      <c r="DU963" s="92"/>
      <c r="DV963" s="92"/>
      <c r="DW963" s="92"/>
      <c r="DX963" s="58" t="str">
        <f t="shared" si="3"/>
        <v/>
      </c>
      <c r="DY963" s="58" t="str">
        <f t="shared" si="4"/>
        <v/>
      </c>
      <c r="DZ963" s="92"/>
      <c r="EA963" s="92"/>
      <c r="EB963" s="59" t="s">
        <v>160</v>
      </c>
    </row>
    <row r="964" ht="12.75" customHeight="1">
      <c r="A964" s="60" t="s">
        <v>13119</v>
      </c>
      <c r="B964" s="2718" t="s">
        <v>13120</v>
      </c>
      <c r="C964" s="61" t="s">
        <v>13121</v>
      </c>
      <c r="D964" s="61" t="s">
        <v>13122</v>
      </c>
      <c r="E964" s="61" t="s">
        <v>13123</v>
      </c>
      <c r="F964" s="32" t="s">
        <v>13124</v>
      </c>
      <c r="G964" s="32" t="s">
        <v>13125</v>
      </c>
      <c r="H964" s="32" t="s">
        <v>13126</v>
      </c>
      <c r="I964" s="32" t="s">
        <v>13127</v>
      </c>
      <c r="J964" s="33" t="s">
        <v>326</v>
      </c>
      <c r="K964" s="33" t="s">
        <v>142</v>
      </c>
      <c r="L964" s="32" t="s">
        <v>13128</v>
      </c>
      <c r="M964" s="32" t="s">
        <v>13129</v>
      </c>
      <c r="N964" s="32" t="s">
        <v>13130</v>
      </c>
      <c r="O964" s="32" t="s">
        <v>13131</v>
      </c>
      <c r="P964" s="32" t="s">
        <v>13132</v>
      </c>
      <c r="Q964" s="34">
        <f t="shared" si="1"/>
        <v>35000</v>
      </c>
      <c r="R964" s="80">
        <v>26768.0</v>
      </c>
      <c r="S964" s="805">
        <v>14912.0</v>
      </c>
      <c r="T964" s="289">
        <f t="shared" si="2"/>
        <v>45680</v>
      </c>
      <c r="U964" s="2721" t="s">
        <v>13133</v>
      </c>
      <c r="V964" s="39" t="s">
        <v>13134</v>
      </c>
      <c r="W964" s="291">
        <v>362.0</v>
      </c>
      <c r="X964" s="627">
        <v>0.978</v>
      </c>
      <c r="Y964" s="565">
        <v>6489.0</v>
      </c>
      <c r="Z964" s="294">
        <v>31571.0</v>
      </c>
      <c r="AA964" s="100" t="s">
        <v>13135</v>
      </c>
      <c r="AB964" s="45" t="s">
        <v>143</v>
      </c>
      <c r="AC964" s="860" t="s">
        <v>13136</v>
      </c>
      <c r="AD964" s="87" t="s">
        <v>253</v>
      </c>
      <c r="AE964" s="297" t="s">
        <v>13137</v>
      </c>
      <c r="AF964" s="87" t="s">
        <v>13138</v>
      </c>
      <c r="AG964" s="265">
        <v>10550.0</v>
      </c>
      <c r="AH964" s="466">
        <v>29462.0</v>
      </c>
      <c r="AI964" s="32" t="s">
        <v>13139</v>
      </c>
      <c r="AJ964" s="262">
        <v>0.885</v>
      </c>
      <c r="AK964" s="263"/>
      <c r="AL964" s="263"/>
      <c r="AM964" s="263"/>
      <c r="AN964" s="263"/>
      <c r="AO964" s="263"/>
      <c r="AP964" s="263"/>
      <c r="AQ964" s="263"/>
      <c r="AR964" s="263"/>
      <c r="AS964" s="263"/>
      <c r="AT964" s="263"/>
      <c r="AU964" s="166"/>
      <c r="AV964" s="166"/>
      <c r="AW964" s="166"/>
      <c r="AX964" s="166"/>
      <c r="AY964" s="166"/>
      <c r="AZ964" s="166"/>
      <c r="BA964" s="166"/>
      <c r="BB964" s="166"/>
      <c r="BC964" s="166"/>
      <c r="BD964" s="166"/>
      <c r="BE964" s="166"/>
      <c r="BF964" s="166"/>
      <c r="BG964" s="166"/>
      <c r="BH964" s="166"/>
      <c r="BI964" s="166"/>
      <c r="BJ964" s="166"/>
      <c r="BK964" s="166"/>
      <c r="BL964" s="166"/>
      <c r="BM964" s="166"/>
      <c r="BN964" s="166"/>
      <c r="BO964" s="166"/>
      <c r="BP964" s="166"/>
      <c r="BQ964" s="166"/>
      <c r="BR964" s="166"/>
      <c r="BS964" s="166"/>
      <c r="BT964" s="166"/>
      <c r="BU964" s="166"/>
      <c r="BV964" s="166"/>
      <c r="BW964" s="166"/>
      <c r="BX964" s="166"/>
      <c r="BY964" s="166"/>
      <c r="BZ964" s="166"/>
      <c r="CA964" s="166"/>
      <c r="CB964" s="166"/>
      <c r="CC964" s="166"/>
      <c r="CD964" s="166"/>
      <c r="CE964" s="166"/>
      <c r="CF964" s="166"/>
      <c r="CG964" s="166"/>
      <c r="CH964" s="166"/>
      <c r="CI964" s="166"/>
      <c r="CJ964" s="166"/>
      <c r="CK964" s="166"/>
      <c r="CL964" s="166"/>
      <c r="CM964" s="166"/>
      <c r="CN964" s="166"/>
      <c r="CO964" s="166"/>
      <c r="CP964" s="166"/>
      <c r="CQ964" s="166"/>
      <c r="CR964" s="166"/>
      <c r="CS964" s="166"/>
      <c r="CT964" s="166"/>
      <c r="CU964" s="166"/>
      <c r="CV964" s="166"/>
      <c r="CW964" s="166"/>
      <c r="CX964" s="166"/>
      <c r="CY964" s="166"/>
      <c r="CZ964" s="166"/>
      <c r="DA964" s="166"/>
      <c r="DB964" s="166"/>
      <c r="DC964" s="166"/>
      <c r="DD964" s="166"/>
      <c r="DE964" s="166"/>
      <c r="DF964" s="166"/>
      <c r="DG964" s="166"/>
      <c r="DH964" s="166"/>
      <c r="DI964" s="166"/>
      <c r="DJ964" s="166"/>
      <c r="DK964" s="166"/>
      <c r="DL964" s="166"/>
      <c r="DM964" s="166"/>
      <c r="DN964" s="166"/>
      <c r="DO964" s="166"/>
      <c r="DP964" s="166"/>
      <c r="DQ964" s="166"/>
      <c r="DR964" s="166"/>
      <c r="DS964" s="166"/>
      <c r="DT964" s="166"/>
      <c r="DU964" s="166"/>
      <c r="DV964" s="166"/>
      <c r="DW964" s="166"/>
      <c r="DX964" s="58" t="str">
        <f t="shared" si="3"/>
        <v/>
      </c>
      <c r="DY964" s="58" t="str">
        <f t="shared" si="4"/>
        <v/>
      </c>
      <c r="DZ964" s="166"/>
      <c r="EA964" s="166"/>
      <c r="EB964" s="59" t="s">
        <v>160</v>
      </c>
    </row>
    <row r="965" ht="12.75" customHeight="1">
      <c r="A965" s="30" t="s">
        <v>13140</v>
      </c>
      <c r="B965" s="2718" t="s">
        <v>13141</v>
      </c>
      <c r="C965" s="32" t="s">
        <v>13142</v>
      </c>
      <c r="D965" s="32" t="s">
        <v>13143</v>
      </c>
      <c r="E965" s="32" t="s">
        <v>13144</v>
      </c>
      <c r="F965" s="32" t="s">
        <v>13145</v>
      </c>
      <c r="G965" s="32" t="s">
        <v>13146</v>
      </c>
      <c r="H965" s="32"/>
      <c r="I965" s="32" t="s">
        <v>13147</v>
      </c>
      <c r="J965" s="33" t="s">
        <v>141</v>
      </c>
      <c r="K965" s="33" t="s">
        <v>142</v>
      </c>
      <c r="L965" s="32" t="s">
        <v>13148</v>
      </c>
      <c r="M965" s="32" t="s">
        <v>13149</v>
      </c>
      <c r="N965" s="32" t="s">
        <v>13150</v>
      </c>
      <c r="O965" s="32" t="s">
        <v>13151</v>
      </c>
      <c r="P965" s="32" t="s">
        <v>13152</v>
      </c>
      <c r="Q965" s="34">
        <f t="shared" si="1"/>
        <v>35000</v>
      </c>
      <c r="R965" s="862">
        <v>25494.0</v>
      </c>
      <c r="S965" s="370">
        <v>13756.0</v>
      </c>
      <c r="T965" s="169">
        <f t="shared" si="2"/>
        <v>43250</v>
      </c>
      <c r="U965" s="2719" t="s">
        <v>13153</v>
      </c>
      <c r="V965" s="39" t="s">
        <v>13154</v>
      </c>
      <c r="W965" s="1063">
        <v>41.0</v>
      </c>
      <c r="X965" s="1770">
        <v>0.295</v>
      </c>
      <c r="Y965" s="1420">
        <v>9193.0</v>
      </c>
      <c r="Z965" s="1611">
        <v>30715.0</v>
      </c>
      <c r="AA965" s="875" t="s">
        <v>13155</v>
      </c>
      <c r="AB965" s="45" t="s">
        <v>143</v>
      </c>
      <c r="AC965" s="32"/>
      <c r="AD965" s="85"/>
      <c r="AE965" s="85"/>
      <c r="AF965" s="85"/>
      <c r="AG965" s="32"/>
      <c r="AH965" s="32" t="s">
        <v>13156</v>
      </c>
      <c r="AI965" s="33" t="s">
        <v>223</v>
      </c>
      <c r="AJ965" s="262">
        <v>0.915</v>
      </c>
      <c r="AK965" s="263"/>
      <c r="AL965" s="263"/>
      <c r="AM965" s="263"/>
      <c r="AN965" s="263"/>
      <c r="AO965" s="263"/>
      <c r="AP965" s="263"/>
      <c r="AQ965" s="263"/>
      <c r="AR965" s="263"/>
      <c r="AS965" s="263"/>
      <c r="AT965" s="263"/>
      <c r="AU965" s="166"/>
      <c r="AV965" s="166"/>
      <c r="AW965" s="166"/>
      <c r="AX965" s="166"/>
      <c r="AY965" s="166"/>
      <c r="AZ965" s="166"/>
      <c r="BA965" s="166"/>
      <c r="BB965" s="166"/>
      <c r="BC965" s="166"/>
      <c r="BD965" s="166"/>
      <c r="BE965" s="166"/>
      <c r="BF965" s="166"/>
      <c r="BG965" s="166"/>
      <c r="BH965" s="166"/>
      <c r="BI965" s="166"/>
      <c r="BJ965" s="166"/>
      <c r="BK965" s="166"/>
      <c r="BL965" s="166"/>
      <c r="BM965" s="166"/>
      <c r="BN965" s="166"/>
      <c r="BO965" s="166"/>
      <c r="BP965" s="166"/>
      <c r="BQ965" s="166"/>
      <c r="BR965" s="166"/>
      <c r="BS965" s="166"/>
      <c r="BT965" s="166"/>
      <c r="BU965" s="166"/>
      <c r="BV965" s="166"/>
      <c r="BW965" s="166"/>
      <c r="BX965" s="166"/>
      <c r="BY965" s="166"/>
      <c r="BZ965" s="166"/>
      <c r="CA965" s="166"/>
      <c r="CB965" s="166"/>
      <c r="CC965" s="166"/>
      <c r="CD965" s="166"/>
      <c r="CE965" s="166"/>
      <c r="CF965" s="166"/>
      <c r="CG965" s="166"/>
      <c r="CH965" s="166"/>
      <c r="CI965" s="166"/>
      <c r="CJ965" s="166"/>
      <c r="CK965" s="166"/>
      <c r="CL965" s="166"/>
      <c r="CM965" s="166"/>
      <c r="CN965" s="166"/>
      <c r="CO965" s="166"/>
      <c r="CP965" s="166"/>
      <c r="CQ965" s="166"/>
      <c r="CR965" s="166"/>
      <c r="CS965" s="166"/>
      <c r="CT965" s="166"/>
      <c r="CU965" s="166"/>
      <c r="CV965" s="166"/>
      <c r="CW965" s="166"/>
      <c r="CX965" s="166"/>
      <c r="CY965" s="166"/>
      <c r="CZ965" s="166"/>
      <c r="DA965" s="166"/>
      <c r="DB965" s="166"/>
      <c r="DC965" s="166"/>
      <c r="DD965" s="166"/>
      <c r="DE965" s="166"/>
      <c r="DF965" s="166"/>
      <c r="DG965" s="166"/>
      <c r="DH965" s="166"/>
      <c r="DI965" s="166"/>
      <c r="DJ965" s="166"/>
      <c r="DK965" s="166"/>
      <c r="DL965" s="166"/>
      <c r="DM965" s="166"/>
      <c r="DN965" s="166"/>
      <c r="DO965" s="166"/>
      <c r="DP965" s="166"/>
      <c r="DQ965" s="166"/>
      <c r="DR965" s="166"/>
      <c r="DS965" s="166"/>
      <c r="DT965" s="166"/>
      <c r="DU965" s="166"/>
      <c r="DV965" s="166"/>
      <c r="DW965" s="166"/>
      <c r="DX965" s="58" t="str">
        <f t="shared" si="3"/>
        <v/>
      </c>
      <c r="DY965" s="58" t="str">
        <f t="shared" si="4"/>
        <v/>
      </c>
      <c r="DZ965" s="166"/>
      <c r="EA965" s="166"/>
      <c r="EB965" s="59" t="s">
        <v>160</v>
      </c>
    </row>
    <row r="966" ht="12.75" customHeight="1">
      <c r="A966" s="60" t="s">
        <v>13157</v>
      </c>
      <c r="B966" s="2718" t="s">
        <v>13158</v>
      </c>
      <c r="C966" s="61" t="s">
        <v>13159</v>
      </c>
      <c r="D966" s="61" t="s">
        <v>13160</v>
      </c>
      <c r="E966" s="61" t="s">
        <v>13161</v>
      </c>
      <c r="F966" s="32" t="s">
        <v>13162</v>
      </c>
      <c r="G966" s="32" t="s">
        <v>13163</v>
      </c>
      <c r="H966" s="32"/>
      <c r="I966" s="32" t="s">
        <v>13164</v>
      </c>
      <c r="J966" s="33" t="s">
        <v>326</v>
      </c>
      <c r="K966" s="33" t="s">
        <v>142</v>
      </c>
      <c r="L966" s="32" t="s">
        <v>13165</v>
      </c>
      <c r="M966" s="32" t="s">
        <v>13166</v>
      </c>
      <c r="N966" s="32" t="s">
        <v>13167</v>
      </c>
      <c r="O966" s="32" t="s">
        <v>13168</v>
      </c>
      <c r="P966" s="32" t="s">
        <v>13169</v>
      </c>
      <c r="Q966" s="34">
        <f t="shared" si="1"/>
        <v>30000</v>
      </c>
      <c r="R966" s="881">
        <v>19542.0</v>
      </c>
      <c r="S966" s="1401">
        <v>8888.0</v>
      </c>
      <c r="T966" s="1124">
        <f t="shared" si="2"/>
        <v>32430</v>
      </c>
      <c r="U966" s="2721" t="s">
        <v>13170</v>
      </c>
      <c r="V966" s="39" t="s">
        <v>13171</v>
      </c>
      <c r="W966" s="399">
        <v>61.0</v>
      </c>
      <c r="X966" s="1741">
        <v>0.139</v>
      </c>
      <c r="Y966" s="987">
        <v>5690.0</v>
      </c>
      <c r="Z966" s="1688">
        <v>26740.0</v>
      </c>
      <c r="AA966" s="530" t="s">
        <v>13172</v>
      </c>
      <c r="AB966" s="45" t="s">
        <v>143</v>
      </c>
      <c r="AC966" s="46" t="s">
        <v>13173</v>
      </c>
      <c r="AD966" s="85" t="s">
        <v>13115</v>
      </c>
      <c r="AE966" s="2203" t="s">
        <v>13174</v>
      </c>
      <c r="AF966" s="85" t="s">
        <v>13175</v>
      </c>
      <c r="AG966" s="145">
        <v>0.0</v>
      </c>
      <c r="AH966" s="2722">
        <v>12888.0</v>
      </c>
      <c r="AI966" s="32" t="s">
        <v>13176</v>
      </c>
      <c r="AJ966" s="119">
        <v>0.84</v>
      </c>
      <c r="AK966" s="91"/>
      <c r="AL966" s="91"/>
      <c r="AM966" s="91"/>
      <c r="AN966" s="91"/>
      <c r="AO966" s="91"/>
      <c r="AP966" s="91"/>
      <c r="AQ966" s="91"/>
      <c r="AR966" s="91"/>
      <c r="AS966" s="91"/>
      <c r="AT966" s="91"/>
      <c r="AU966" s="92"/>
      <c r="AV966" s="92"/>
      <c r="AW966" s="92"/>
      <c r="AX966" s="92"/>
      <c r="AY966" s="92"/>
      <c r="AZ966" s="92"/>
      <c r="BA966" s="92"/>
      <c r="BB966" s="92"/>
      <c r="BC966" s="92"/>
      <c r="BD966" s="92"/>
      <c r="BE966" s="92"/>
      <c r="BF966" s="92"/>
      <c r="BG966" s="92"/>
      <c r="BH966" s="92"/>
      <c r="BI966" s="92"/>
      <c r="BJ966" s="92"/>
      <c r="BK966" s="92"/>
      <c r="BL966" s="92"/>
      <c r="BM966" s="92"/>
      <c r="BN966" s="92"/>
      <c r="BO966" s="92"/>
      <c r="BP966" s="92"/>
      <c r="BQ966" s="92"/>
      <c r="BR966" s="92"/>
      <c r="BS966" s="92"/>
      <c r="BT966" s="92"/>
      <c r="BU966" s="92"/>
      <c r="BV966" s="92"/>
      <c r="BW966" s="92"/>
      <c r="BX966" s="92"/>
      <c r="BY966" s="92"/>
      <c r="BZ966" s="92"/>
      <c r="CA966" s="92"/>
      <c r="CB966" s="92"/>
      <c r="CC966" s="92"/>
      <c r="CD966" s="92"/>
      <c r="CE966" s="92"/>
      <c r="CF966" s="92"/>
      <c r="CG966" s="92"/>
      <c r="CH966" s="92"/>
      <c r="CI966" s="92"/>
      <c r="CJ966" s="92"/>
      <c r="CK966" s="92"/>
      <c r="CL966" s="92"/>
      <c r="CM966" s="92"/>
      <c r="CN966" s="92"/>
      <c r="CO966" s="92"/>
      <c r="CP966" s="92"/>
      <c r="CQ966" s="92"/>
      <c r="CR966" s="92"/>
      <c r="CS966" s="92"/>
      <c r="CT966" s="92"/>
      <c r="CU966" s="92"/>
      <c r="CV966" s="92"/>
      <c r="CW966" s="92"/>
      <c r="CX966" s="92"/>
      <c r="CY966" s="92"/>
      <c r="CZ966" s="92"/>
      <c r="DA966" s="92"/>
      <c r="DB966" s="92"/>
      <c r="DC966" s="92"/>
      <c r="DD966" s="92"/>
      <c r="DE966" s="92"/>
      <c r="DF966" s="92"/>
      <c r="DG966" s="92"/>
      <c r="DH966" s="92"/>
      <c r="DI966" s="92"/>
      <c r="DJ966" s="92"/>
      <c r="DK966" s="92"/>
      <c r="DL966" s="92"/>
      <c r="DM966" s="92"/>
      <c r="DN966" s="92"/>
      <c r="DO966" s="92"/>
      <c r="DP966" s="92"/>
      <c r="DQ966" s="92"/>
      <c r="DR966" s="92"/>
      <c r="DS966" s="92"/>
      <c r="DT966" s="92"/>
      <c r="DU966" s="92"/>
      <c r="DV966" s="92"/>
      <c r="DW966" s="92"/>
      <c r="DX966" s="58" t="str">
        <f t="shared" si="3"/>
        <v/>
      </c>
      <c r="DY966" s="58" t="str">
        <f t="shared" si="4"/>
        <v>affordable</v>
      </c>
      <c r="DZ966" s="92"/>
      <c r="EA966" s="92"/>
      <c r="EB966" s="59" t="s">
        <v>160</v>
      </c>
    </row>
    <row r="967" ht="12.75" customHeight="1">
      <c r="A967" s="30" t="s">
        <v>13177</v>
      </c>
      <c r="B967" s="2718" t="s">
        <v>13178</v>
      </c>
      <c r="C967" s="32" t="s">
        <v>13179</v>
      </c>
      <c r="D967" s="32" t="s">
        <v>13180</v>
      </c>
      <c r="E967" s="32" t="s">
        <v>13181</v>
      </c>
      <c r="F967" s="32" t="s">
        <v>13182</v>
      </c>
      <c r="G967" s="32" t="s">
        <v>13183</v>
      </c>
      <c r="H967" s="32"/>
      <c r="I967" s="32" t="s">
        <v>13184</v>
      </c>
      <c r="J967" s="33" t="s">
        <v>663</v>
      </c>
      <c r="K967" s="33" t="s">
        <v>142</v>
      </c>
      <c r="L967" s="32" t="s">
        <v>13185</v>
      </c>
      <c r="M967" s="32" t="s">
        <v>13186</v>
      </c>
      <c r="N967" s="32" t="s">
        <v>13187</v>
      </c>
      <c r="O967" s="32" t="s">
        <v>13188</v>
      </c>
      <c r="P967" s="32" t="s">
        <v>13189</v>
      </c>
      <c r="Q967" s="34">
        <f t="shared" si="1"/>
        <v>30000</v>
      </c>
      <c r="R967" s="279">
        <v>25950.0</v>
      </c>
      <c r="S967" s="450">
        <v>9603.0</v>
      </c>
      <c r="T967" s="625">
        <f t="shared" si="2"/>
        <v>39553</v>
      </c>
      <c r="U967" s="2719" t="s">
        <v>13190</v>
      </c>
      <c r="V967" s="65" t="s">
        <v>13191</v>
      </c>
      <c r="W967" s="391">
        <v>205.0</v>
      </c>
      <c r="X967" s="2723">
        <v>0.995</v>
      </c>
      <c r="Y967" s="1241">
        <v>13522.0</v>
      </c>
      <c r="Z967" s="1885">
        <v>25918.0</v>
      </c>
      <c r="AA967" s="44" t="s">
        <v>13192</v>
      </c>
      <c r="AB967" s="71" t="s">
        <v>13193</v>
      </c>
      <c r="AC967" s="32"/>
      <c r="AD967" s="85"/>
      <c r="AE967" s="85"/>
      <c r="AF967" s="85"/>
      <c r="AG967" s="32"/>
      <c r="AH967" s="32" t="s">
        <v>13194</v>
      </c>
      <c r="AI967" s="33" t="s">
        <v>223</v>
      </c>
      <c r="AJ967" s="1563">
        <v>0.59</v>
      </c>
      <c r="AK967" s="263"/>
      <c r="AL967" s="263"/>
      <c r="AM967" s="263"/>
      <c r="AN967" s="263"/>
      <c r="AO967" s="263"/>
      <c r="AP967" s="263"/>
      <c r="AQ967" s="263"/>
      <c r="AR967" s="263"/>
      <c r="AS967" s="263"/>
      <c r="AT967" s="263"/>
      <c r="AU967" s="166"/>
      <c r="AV967" s="166"/>
      <c r="AW967" s="166"/>
      <c r="AX967" s="166"/>
      <c r="AY967" s="166"/>
      <c r="AZ967" s="166"/>
      <c r="BA967" s="166"/>
      <c r="BB967" s="166"/>
      <c r="BC967" s="166"/>
      <c r="BD967" s="166"/>
      <c r="BE967" s="166"/>
      <c r="BF967" s="166"/>
      <c r="BG967" s="166"/>
      <c r="BH967" s="166"/>
      <c r="BI967" s="166"/>
      <c r="BJ967" s="166"/>
      <c r="BK967" s="166"/>
      <c r="BL967" s="166"/>
      <c r="BM967" s="166"/>
      <c r="BN967" s="166"/>
      <c r="BO967" s="166"/>
      <c r="BP967" s="166"/>
      <c r="BQ967" s="166"/>
      <c r="BR967" s="166"/>
      <c r="BS967" s="166"/>
      <c r="BT967" s="166"/>
      <c r="BU967" s="166"/>
      <c r="BV967" s="166"/>
      <c r="BW967" s="166"/>
      <c r="BX967" s="166"/>
      <c r="BY967" s="166"/>
      <c r="BZ967" s="166"/>
      <c r="CA967" s="166"/>
      <c r="CB967" s="166"/>
      <c r="CC967" s="166"/>
      <c r="CD967" s="166"/>
      <c r="CE967" s="166"/>
      <c r="CF967" s="166"/>
      <c r="CG967" s="166"/>
      <c r="CH967" s="166"/>
      <c r="CI967" s="166"/>
      <c r="CJ967" s="166"/>
      <c r="CK967" s="166"/>
      <c r="CL967" s="166"/>
      <c r="CM967" s="166"/>
      <c r="CN967" s="166"/>
      <c r="CO967" s="166"/>
      <c r="CP967" s="166"/>
      <c r="CQ967" s="166"/>
      <c r="CR967" s="166"/>
      <c r="CS967" s="166"/>
      <c r="CT967" s="166"/>
      <c r="CU967" s="166"/>
      <c r="CV967" s="166"/>
      <c r="CW967" s="166"/>
      <c r="CX967" s="166"/>
      <c r="CY967" s="166"/>
      <c r="CZ967" s="166"/>
      <c r="DA967" s="166"/>
      <c r="DB967" s="166"/>
      <c r="DC967" s="166"/>
      <c r="DD967" s="166"/>
      <c r="DE967" s="166"/>
      <c r="DF967" s="166"/>
      <c r="DG967" s="166"/>
      <c r="DH967" s="166"/>
      <c r="DI967" s="166"/>
      <c r="DJ967" s="166"/>
      <c r="DK967" s="166"/>
      <c r="DL967" s="166"/>
      <c r="DM967" s="166"/>
      <c r="DN967" s="166"/>
      <c r="DO967" s="166"/>
      <c r="DP967" s="166"/>
      <c r="DQ967" s="166"/>
      <c r="DR967" s="166"/>
      <c r="DS967" s="166"/>
      <c r="DT967" s="166"/>
      <c r="DU967" s="166"/>
      <c r="DV967" s="166"/>
      <c r="DW967" s="166"/>
      <c r="DX967" s="58" t="str">
        <f t="shared" si="3"/>
        <v/>
      </c>
      <c r="DY967" s="58" t="str">
        <f t="shared" si="4"/>
        <v>affordable</v>
      </c>
      <c r="DZ967" s="166"/>
      <c r="EA967" s="166"/>
      <c r="EB967" s="59" t="s">
        <v>160</v>
      </c>
    </row>
    <row r="968" ht="12.75" customHeight="1">
      <c r="A968" s="30" t="s">
        <v>13195</v>
      </c>
      <c r="B968" s="592"/>
      <c r="C968" s="32" t="s">
        <v>13196</v>
      </c>
      <c r="D968" s="32" t="s">
        <v>794</v>
      </c>
      <c r="E968" s="32" t="s">
        <v>795</v>
      </c>
      <c r="F968" s="32" t="s">
        <v>137</v>
      </c>
      <c r="G968" s="32" t="s">
        <v>796</v>
      </c>
      <c r="H968" s="32" t="s">
        <v>8471</v>
      </c>
      <c r="I968" s="32" t="s">
        <v>13197</v>
      </c>
      <c r="J968" s="33" t="s">
        <v>141</v>
      </c>
      <c r="K968" s="33" t="s">
        <v>142</v>
      </c>
      <c r="L968" s="32" t="s">
        <v>143</v>
      </c>
      <c r="M968" s="32" t="s">
        <v>745</v>
      </c>
      <c r="N968" s="32" t="s">
        <v>13198</v>
      </c>
      <c r="O968" s="32" t="s">
        <v>146</v>
      </c>
      <c r="P968" s="32" t="s">
        <v>171</v>
      </c>
      <c r="Q968" s="34" t="str">
        <f t="shared" si="1"/>
        <v/>
      </c>
      <c r="R968" s="2262">
        <v>57080.0</v>
      </c>
      <c r="S968" s="1347">
        <v>17190.0</v>
      </c>
      <c r="T968" s="1547">
        <f t="shared" si="2"/>
        <v>78270</v>
      </c>
      <c r="U968" s="190"/>
      <c r="V968" s="39" t="s">
        <v>149</v>
      </c>
      <c r="W968" s="32"/>
      <c r="X968" s="83"/>
      <c r="Y968" s="32"/>
      <c r="Z968" s="32"/>
      <c r="AA968" s="32"/>
      <c r="AB968" s="45" t="s">
        <v>143</v>
      </c>
      <c r="AC968" s="1935">
        <v>15000.0</v>
      </c>
      <c r="AD968" s="47" t="s">
        <v>9806</v>
      </c>
      <c r="AE968" s="434" t="s">
        <v>13199</v>
      </c>
      <c r="AF968" s="102" t="s">
        <v>13200</v>
      </c>
      <c r="AG968" s="34">
        <v>42080.0</v>
      </c>
      <c r="AH968" s="360">
        <v>63270.0</v>
      </c>
      <c r="AI968" s="32" t="s">
        <v>13201</v>
      </c>
      <c r="AJ968" s="2678">
        <v>0.949</v>
      </c>
      <c r="AK968" s="2724">
        <v>0.906</v>
      </c>
      <c r="AL968" s="1072">
        <v>0.14</v>
      </c>
      <c r="AM968" s="91">
        <v>0.16</v>
      </c>
      <c r="AN968" s="117">
        <v>331.0</v>
      </c>
      <c r="AO968" s="117">
        <v>300.0</v>
      </c>
      <c r="AP968" s="559">
        <v>47.0</v>
      </c>
      <c r="AQ968" s="2679">
        <v>0.95</v>
      </c>
      <c r="AR968" s="33"/>
      <c r="AS968" s="55" t="s">
        <v>157</v>
      </c>
      <c r="AT968" s="32"/>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c r="CJ968" s="56"/>
      <c r="CK968" s="56"/>
      <c r="CL968" s="56"/>
      <c r="CM968" s="56"/>
      <c r="CN968" s="56"/>
      <c r="CO968" s="56"/>
      <c r="CP968" s="56"/>
      <c r="CQ968" s="56"/>
      <c r="CR968" s="56"/>
      <c r="CS968" s="56"/>
      <c r="CT968" s="56"/>
      <c r="CU968" s="56"/>
      <c r="CV968" s="56"/>
      <c r="CW968" s="56"/>
      <c r="CX968" s="56"/>
      <c r="CY968" s="56"/>
      <c r="CZ968" s="56"/>
      <c r="DA968" s="56"/>
      <c r="DB968" s="56"/>
      <c r="DC968" s="56"/>
      <c r="DD968" s="56"/>
      <c r="DE968" s="56"/>
      <c r="DF968" s="56"/>
      <c r="DG968" s="56"/>
      <c r="DH968" s="56"/>
      <c r="DI968" s="56"/>
      <c r="DJ968" s="56"/>
      <c r="DK968" s="56"/>
      <c r="DL968" s="56"/>
      <c r="DM968" s="56"/>
      <c r="DN968" s="56"/>
      <c r="DO968" s="56"/>
      <c r="DP968" s="56"/>
      <c r="DQ968" s="56"/>
      <c r="DR968" s="56"/>
      <c r="DS968" s="56"/>
      <c r="DT968" s="56"/>
      <c r="DU968" s="56"/>
      <c r="DV968" s="56"/>
      <c r="DW968" s="58" t="s">
        <v>159</v>
      </c>
      <c r="DX968" s="58" t="str">
        <f t="shared" si="3"/>
        <v/>
      </c>
      <c r="DY968" s="58" t="str">
        <f t="shared" si="4"/>
        <v/>
      </c>
      <c r="DZ968" s="58"/>
      <c r="EA968" s="58"/>
      <c r="EB968" s="59" t="s">
        <v>160</v>
      </c>
    </row>
    <row r="969" ht="12.75" customHeight="1">
      <c r="A969" s="60" t="s">
        <v>13202</v>
      </c>
      <c r="B969" s="2718" t="s">
        <v>13203</v>
      </c>
      <c r="C969" s="61" t="s">
        <v>13204</v>
      </c>
      <c r="D969" s="61" t="s">
        <v>13205</v>
      </c>
      <c r="E969" s="61" t="s">
        <v>13206</v>
      </c>
      <c r="F969" s="32" t="s">
        <v>13207</v>
      </c>
      <c r="G969" s="32" t="s">
        <v>13208</v>
      </c>
      <c r="H969" s="32" t="s">
        <v>13209</v>
      </c>
      <c r="I969" s="32" t="s">
        <v>13210</v>
      </c>
      <c r="J969" s="33" t="s">
        <v>141</v>
      </c>
      <c r="K969" s="33" t="s">
        <v>142</v>
      </c>
      <c r="L969" s="32" t="s">
        <v>13211</v>
      </c>
      <c r="M969" s="32" t="s">
        <v>13212</v>
      </c>
      <c r="N969" s="32" t="s">
        <v>13213</v>
      </c>
      <c r="O969" s="32" t="s">
        <v>13214</v>
      </c>
      <c r="P969" s="32" t="s">
        <v>13215</v>
      </c>
      <c r="Q969" s="34" t="str">
        <f t="shared" si="1"/>
        <v/>
      </c>
      <c r="R969" s="2108">
        <v>57080.0</v>
      </c>
      <c r="S969" s="1411">
        <v>17190.0</v>
      </c>
      <c r="T969" s="1725">
        <f t="shared" si="2"/>
        <v>78270</v>
      </c>
      <c r="U969" s="2719" t="s">
        <v>13216</v>
      </c>
      <c r="V969" s="39" t="s">
        <v>13217</v>
      </c>
      <c r="W969" s="61"/>
      <c r="X969" s="273"/>
      <c r="Y969" s="61"/>
      <c r="Z969" s="61"/>
      <c r="AA969" s="61"/>
      <c r="AB969" s="45" t="s">
        <v>143</v>
      </c>
      <c r="AC969" s="375">
        <v>15000.0</v>
      </c>
      <c r="AD969" s="87" t="s">
        <v>9806</v>
      </c>
      <c r="AE969" s="297" t="s">
        <v>13199</v>
      </c>
      <c r="AF969" s="85" t="s">
        <v>13200</v>
      </c>
      <c r="AG969" s="445">
        <v>42080.0</v>
      </c>
      <c r="AH969" s="1208">
        <v>63270.0</v>
      </c>
      <c r="AI969" s="32" t="s">
        <v>13218</v>
      </c>
      <c r="AJ969" s="262">
        <v>0.949</v>
      </c>
      <c r="AK969" s="263"/>
      <c r="AL969" s="263"/>
      <c r="AM969" s="263"/>
      <c r="AN969" s="263"/>
      <c r="AO969" s="263"/>
      <c r="AP969" s="263"/>
      <c r="AQ969" s="263"/>
      <c r="AR969" s="263"/>
      <c r="AS969" s="263"/>
      <c r="AT969" s="263"/>
      <c r="AU969" s="166"/>
      <c r="AV969" s="166"/>
      <c r="AW969" s="166"/>
      <c r="AX969" s="166"/>
      <c r="AY969" s="166"/>
      <c r="AZ969" s="166"/>
      <c r="BA969" s="166"/>
      <c r="BB969" s="166"/>
      <c r="BC969" s="166"/>
      <c r="BD969" s="166"/>
      <c r="BE969" s="166"/>
      <c r="BF969" s="166"/>
      <c r="BG969" s="166"/>
      <c r="BH969" s="166"/>
      <c r="BI969" s="166"/>
      <c r="BJ969" s="166"/>
      <c r="BK969" s="166"/>
      <c r="BL969" s="166"/>
      <c r="BM969" s="166"/>
      <c r="BN969" s="166"/>
      <c r="BO969" s="166"/>
      <c r="BP969" s="166"/>
      <c r="BQ969" s="166"/>
      <c r="BR969" s="166"/>
      <c r="BS969" s="166"/>
      <c r="BT969" s="166"/>
      <c r="BU969" s="166"/>
      <c r="BV969" s="166"/>
      <c r="BW969" s="166"/>
      <c r="BX969" s="166"/>
      <c r="BY969" s="166"/>
      <c r="BZ969" s="166"/>
      <c r="CA969" s="166"/>
      <c r="CB969" s="166"/>
      <c r="CC969" s="166"/>
      <c r="CD969" s="166"/>
      <c r="CE969" s="166"/>
      <c r="CF969" s="166"/>
      <c r="CG969" s="166"/>
      <c r="CH969" s="166"/>
      <c r="CI969" s="166"/>
      <c r="CJ969" s="166"/>
      <c r="CK969" s="166"/>
      <c r="CL969" s="166"/>
      <c r="CM969" s="166"/>
      <c r="CN969" s="166"/>
      <c r="CO969" s="166"/>
      <c r="CP969" s="166"/>
      <c r="CQ969" s="166"/>
      <c r="CR969" s="166"/>
      <c r="CS969" s="166"/>
      <c r="CT969" s="166"/>
      <c r="CU969" s="166"/>
      <c r="CV969" s="166"/>
      <c r="CW969" s="166"/>
      <c r="CX969" s="166"/>
      <c r="CY969" s="166"/>
      <c r="CZ969" s="166"/>
      <c r="DA969" s="166"/>
      <c r="DB969" s="166"/>
      <c r="DC969" s="166"/>
      <c r="DD969" s="166"/>
      <c r="DE969" s="166"/>
      <c r="DF969" s="166"/>
      <c r="DG969" s="166"/>
      <c r="DH969" s="166"/>
      <c r="DI969" s="166"/>
      <c r="DJ969" s="166"/>
      <c r="DK969" s="166"/>
      <c r="DL969" s="166"/>
      <c r="DM969" s="166"/>
      <c r="DN969" s="166"/>
      <c r="DO969" s="166"/>
      <c r="DP969" s="166"/>
      <c r="DQ969" s="166"/>
      <c r="DR969" s="166"/>
      <c r="DS969" s="166"/>
      <c r="DT969" s="166"/>
      <c r="DU969" s="166"/>
      <c r="DV969" s="166"/>
      <c r="DW969" s="166"/>
      <c r="DX969" s="58" t="str">
        <f t="shared" si="3"/>
        <v/>
      </c>
      <c r="DY969" s="58" t="str">
        <f t="shared" si="4"/>
        <v/>
      </c>
      <c r="DZ969" s="166"/>
      <c r="EA969" s="166"/>
      <c r="EB969" s="59" t="s">
        <v>160</v>
      </c>
    </row>
    <row r="970" ht="12.75" customHeight="1">
      <c r="A970" s="30" t="s">
        <v>13219</v>
      </c>
      <c r="B970" s="2718" t="s">
        <v>13220</v>
      </c>
      <c r="C970" s="32" t="s">
        <v>13221</v>
      </c>
      <c r="D970" s="32" t="s">
        <v>13222</v>
      </c>
      <c r="E970" s="32" t="s">
        <v>13223</v>
      </c>
      <c r="F970" s="32" t="s">
        <v>13224</v>
      </c>
      <c r="G970" s="33" t="s">
        <v>205</v>
      </c>
      <c r="H970" s="32"/>
      <c r="I970" s="32" t="s">
        <v>13225</v>
      </c>
      <c r="J970" s="33" t="s">
        <v>265</v>
      </c>
      <c r="K970" s="33" t="s">
        <v>142</v>
      </c>
      <c r="L970" s="32" t="s">
        <v>13226</v>
      </c>
      <c r="M970" s="32" t="s">
        <v>13227</v>
      </c>
      <c r="N970" s="32" t="s">
        <v>13228</v>
      </c>
      <c r="O970" s="32" t="s">
        <v>13229</v>
      </c>
      <c r="P970" s="32" t="s">
        <v>13230</v>
      </c>
      <c r="Q970" s="34">
        <f t="shared" si="1"/>
        <v>35000</v>
      </c>
      <c r="R970" s="249">
        <v>21519.0</v>
      </c>
      <c r="S970" s="379">
        <v>14830.0</v>
      </c>
      <c r="T970" s="526">
        <f t="shared" si="2"/>
        <v>40349</v>
      </c>
      <c r="U970" s="2721" t="s">
        <v>13231</v>
      </c>
      <c r="V970" s="39" t="s">
        <v>13232</v>
      </c>
      <c r="W970" s="1524">
        <v>489.0</v>
      </c>
      <c r="X970" s="414">
        <v>0.579</v>
      </c>
      <c r="Y970" s="987">
        <v>5540.0</v>
      </c>
      <c r="Z970" s="1525">
        <v>34214.0</v>
      </c>
      <c r="AA970" s="688" t="s">
        <v>13233</v>
      </c>
      <c r="AB970" s="45" t="s">
        <v>143</v>
      </c>
      <c r="AC970" s="860" t="s">
        <v>13234</v>
      </c>
      <c r="AD970" s="85" t="s">
        <v>13235</v>
      </c>
      <c r="AE970" s="297" t="s">
        <v>13236</v>
      </c>
      <c r="AF970" s="85" t="s">
        <v>13237</v>
      </c>
      <c r="AG970" s="1090">
        <v>12159.0</v>
      </c>
      <c r="AH970" s="1549">
        <v>30989.0</v>
      </c>
      <c r="AI970" s="32" t="s">
        <v>13238</v>
      </c>
      <c r="AJ970" s="262">
        <v>0.948</v>
      </c>
      <c r="AK970" s="263"/>
      <c r="AL970" s="263"/>
      <c r="AM970" s="263"/>
      <c r="AN970" s="263"/>
      <c r="AO970" s="263"/>
      <c r="AP970" s="263"/>
      <c r="AQ970" s="263"/>
      <c r="AR970" s="263"/>
      <c r="AS970" s="263"/>
      <c r="AT970" s="263"/>
      <c r="AU970" s="166"/>
      <c r="AV970" s="166"/>
      <c r="AW970" s="166"/>
      <c r="AX970" s="166"/>
      <c r="AY970" s="166"/>
      <c r="AZ970" s="166"/>
      <c r="BA970" s="166"/>
      <c r="BB970" s="166"/>
      <c r="BC970" s="166"/>
      <c r="BD970" s="166"/>
      <c r="BE970" s="166"/>
      <c r="BF970" s="166"/>
      <c r="BG970" s="166"/>
      <c r="BH970" s="166"/>
      <c r="BI970" s="166"/>
      <c r="BJ970" s="166"/>
      <c r="BK970" s="166"/>
      <c r="BL970" s="166"/>
      <c r="BM970" s="166"/>
      <c r="BN970" s="166"/>
      <c r="BO970" s="166"/>
      <c r="BP970" s="166"/>
      <c r="BQ970" s="166"/>
      <c r="BR970" s="166"/>
      <c r="BS970" s="166"/>
      <c r="BT970" s="166"/>
      <c r="BU970" s="166"/>
      <c r="BV970" s="166"/>
      <c r="BW970" s="166"/>
      <c r="BX970" s="166"/>
      <c r="BY970" s="166"/>
      <c r="BZ970" s="166"/>
      <c r="CA970" s="166"/>
      <c r="CB970" s="166"/>
      <c r="CC970" s="166"/>
      <c r="CD970" s="166"/>
      <c r="CE970" s="166"/>
      <c r="CF970" s="166"/>
      <c r="CG970" s="166"/>
      <c r="CH970" s="166"/>
      <c r="CI970" s="166"/>
      <c r="CJ970" s="166"/>
      <c r="CK970" s="166"/>
      <c r="CL970" s="166"/>
      <c r="CM970" s="166"/>
      <c r="CN970" s="166"/>
      <c r="CO970" s="166"/>
      <c r="CP970" s="166"/>
      <c r="CQ970" s="166"/>
      <c r="CR970" s="166"/>
      <c r="CS970" s="166"/>
      <c r="CT970" s="166"/>
      <c r="CU970" s="166"/>
      <c r="CV970" s="166"/>
      <c r="CW970" s="166"/>
      <c r="CX970" s="166"/>
      <c r="CY970" s="166"/>
      <c r="CZ970" s="166"/>
      <c r="DA970" s="166"/>
      <c r="DB970" s="166"/>
      <c r="DC970" s="166"/>
      <c r="DD970" s="166"/>
      <c r="DE970" s="166"/>
      <c r="DF970" s="166"/>
      <c r="DG970" s="166"/>
      <c r="DH970" s="166"/>
      <c r="DI970" s="166"/>
      <c r="DJ970" s="166"/>
      <c r="DK970" s="166"/>
      <c r="DL970" s="166"/>
      <c r="DM970" s="166"/>
      <c r="DN970" s="166"/>
      <c r="DO970" s="166"/>
      <c r="DP970" s="166"/>
      <c r="DQ970" s="166"/>
      <c r="DR970" s="166"/>
      <c r="DS970" s="166"/>
      <c r="DT970" s="166"/>
      <c r="DU970" s="166"/>
      <c r="DV970" s="166"/>
      <c r="DW970" s="166"/>
      <c r="DX970" s="58" t="str">
        <f t="shared" si="3"/>
        <v/>
      </c>
      <c r="DY970" s="58" t="str">
        <f t="shared" si="4"/>
        <v/>
      </c>
      <c r="DZ970" s="166"/>
      <c r="EA970" s="166"/>
      <c r="EB970" s="59" t="s">
        <v>160</v>
      </c>
    </row>
    <row r="971" ht="12.75" customHeight="1">
      <c r="A971" s="60" t="s">
        <v>13239</v>
      </c>
      <c r="B971" s="592"/>
      <c r="C971" s="61" t="s">
        <v>13240</v>
      </c>
      <c r="D971" s="61" t="s">
        <v>12424</v>
      </c>
      <c r="E971" s="61" t="s">
        <v>12425</v>
      </c>
      <c r="F971" s="32" t="s">
        <v>137</v>
      </c>
      <c r="G971" s="32" t="s">
        <v>630</v>
      </c>
      <c r="H971" s="32"/>
      <c r="I971" s="32" t="s">
        <v>13241</v>
      </c>
      <c r="J971" s="33" t="s">
        <v>167</v>
      </c>
      <c r="K971" s="33" t="s">
        <v>142</v>
      </c>
      <c r="L971" s="32" t="s">
        <v>143</v>
      </c>
      <c r="M971" s="32" t="s">
        <v>745</v>
      </c>
      <c r="N971" s="32" t="s">
        <v>13242</v>
      </c>
      <c r="O971" s="32" t="s">
        <v>146</v>
      </c>
      <c r="P971" s="32" t="s">
        <v>950</v>
      </c>
      <c r="Q971" s="34">
        <f t="shared" si="1"/>
        <v>10000</v>
      </c>
      <c r="R971" s="995">
        <v>49546.0</v>
      </c>
      <c r="S971" s="1676">
        <v>13332.0</v>
      </c>
      <c r="T971" s="932">
        <f t="shared" si="2"/>
        <v>66878</v>
      </c>
      <c r="U971" s="190"/>
      <c r="V971" s="65" t="s">
        <v>173</v>
      </c>
      <c r="W971" s="2725">
        <v>97.0</v>
      </c>
      <c r="X971" s="1986">
        <v>0.87</v>
      </c>
      <c r="Y971" s="34">
        <v>53752.0</v>
      </c>
      <c r="Z971" s="34">
        <v>9542.0</v>
      </c>
      <c r="AA971" s="746" t="s">
        <v>1058</v>
      </c>
      <c r="AB971" s="71" t="s">
        <v>143</v>
      </c>
      <c r="AC971" s="46" t="s">
        <v>13243</v>
      </c>
      <c r="AD971" s="47" t="s">
        <v>423</v>
      </c>
      <c r="AE971" s="434" t="s">
        <v>13244</v>
      </c>
      <c r="AF971" s="102" t="s">
        <v>13245</v>
      </c>
      <c r="AG971" s="49">
        <v>0.0</v>
      </c>
      <c r="AH971" s="1971">
        <v>17332.0</v>
      </c>
      <c r="AI971" s="32" t="s">
        <v>13246</v>
      </c>
      <c r="AJ971" s="947">
        <v>0.58</v>
      </c>
      <c r="AK971" s="1967">
        <v>0.44</v>
      </c>
      <c r="AL971" s="1305">
        <v>0.15</v>
      </c>
      <c r="AM971" s="61" t="s">
        <v>156</v>
      </c>
      <c r="AN971" s="61"/>
      <c r="AO971" s="61" t="s">
        <v>156</v>
      </c>
      <c r="AP971" s="61"/>
      <c r="AQ971" s="61"/>
      <c r="AR971" s="33"/>
      <c r="AS971" s="55" t="s">
        <v>157</v>
      </c>
      <c r="AT971" s="61"/>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c r="CJ971" s="56"/>
      <c r="CK971" s="56"/>
      <c r="CL971" s="56"/>
      <c r="CM971" s="56"/>
      <c r="CN971" s="56"/>
      <c r="CO971" s="56"/>
      <c r="CP971" s="56"/>
      <c r="CQ971" s="56"/>
      <c r="CR971" s="56"/>
      <c r="CS971" s="56"/>
      <c r="CT971" s="56"/>
      <c r="CU971" s="56"/>
      <c r="CV971" s="56"/>
      <c r="CW971" s="56"/>
      <c r="CX971" s="56"/>
      <c r="CY971" s="56"/>
      <c r="CZ971" s="56"/>
      <c r="DA971" s="56"/>
      <c r="DB971" s="56"/>
      <c r="DC971" s="56"/>
      <c r="DD971" s="56"/>
      <c r="DE971" s="56"/>
      <c r="DF971" s="56"/>
      <c r="DG971" s="56"/>
      <c r="DH971" s="56"/>
      <c r="DI971" s="56"/>
      <c r="DJ971" s="56"/>
      <c r="DK971" s="56"/>
      <c r="DL971" s="56"/>
      <c r="DM971" s="56"/>
      <c r="DN971" s="56"/>
      <c r="DO971" s="56"/>
      <c r="DP971" s="56"/>
      <c r="DQ971" s="56"/>
      <c r="DR971" s="56"/>
      <c r="DS971" s="56"/>
      <c r="DT971" s="56"/>
      <c r="DU971" s="56"/>
      <c r="DV971" s="56"/>
      <c r="DW971" s="58" t="s">
        <v>159</v>
      </c>
      <c r="DX971" s="58" t="str">
        <f t="shared" si="3"/>
        <v>generous_aid</v>
      </c>
      <c r="DY971" s="58" t="str">
        <f t="shared" si="4"/>
        <v>affordable</v>
      </c>
      <c r="DZ971" s="58"/>
      <c r="EA971" s="58"/>
      <c r="EB971" s="59" t="s">
        <v>160</v>
      </c>
    </row>
    <row r="972" ht="12.75" customHeight="1">
      <c r="A972" s="60" t="s">
        <v>13247</v>
      </c>
      <c r="B972" s="2718" t="s">
        <v>13248</v>
      </c>
      <c r="C972" s="61" t="s">
        <v>13249</v>
      </c>
      <c r="D972" s="61" t="s">
        <v>13250</v>
      </c>
      <c r="E972" s="61" t="s">
        <v>13251</v>
      </c>
      <c r="F972" s="32" t="s">
        <v>13252</v>
      </c>
      <c r="G972" s="32" t="s">
        <v>13253</v>
      </c>
      <c r="H972" s="32"/>
      <c r="I972" s="32" t="s">
        <v>13254</v>
      </c>
      <c r="J972" s="33" t="s">
        <v>167</v>
      </c>
      <c r="K972" s="33" t="s">
        <v>142</v>
      </c>
      <c r="L972" s="32" t="s">
        <v>13255</v>
      </c>
      <c r="M972" s="32" t="s">
        <v>13256</v>
      </c>
      <c r="N972" s="32" t="s">
        <v>13257</v>
      </c>
      <c r="O972" s="32" t="s">
        <v>13258</v>
      </c>
      <c r="P972" s="32" t="s">
        <v>13259</v>
      </c>
      <c r="Q972" s="34">
        <f t="shared" si="1"/>
        <v>10000</v>
      </c>
      <c r="R972" s="2726">
        <v>49546.0</v>
      </c>
      <c r="S972" s="625">
        <v>13332.0</v>
      </c>
      <c r="T972" s="2028">
        <f t="shared" si="2"/>
        <v>66878</v>
      </c>
      <c r="U972" s="2719" t="s">
        <v>13260</v>
      </c>
      <c r="V972" s="65" t="s">
        <v>13261</v>
      </c>
      <c r="W972" s="40">
        <v>97.0</v>
      </c>
      <c r="X972" s="1825">
        <v>0.867</v>
      </c>
      <c r="Y972" s="2727">
        <v>53752.0</v>
      </c>
      <c r="Z972" s="2728">
        <v>9542.0</v>
      </c>
      <c r="AA972" s="746" t="s">
        <v>13262</v>
      </c>
      <c r="AB972" s="71" t="s">
        <v>13263</v>
      </c>
      <c r="AC972" s="46" t="s">
        <v>13264</v>
      </c>
      <c r="AD972" s="87" t="s">
        <v>423</v>
      </c>
      <c r="AE972" s="297" t="s">
        <v>13244</v>
      </c>
      <c r="AF972" s="85" t="s">
        <v>13245</v>
      </c>
      <c r="AG972" s="145">
        <v>0.0</v>
      </c>
      <c r="AH972" s="1663">
        <v>17332.0</v>
      </c>
      <c r="AI972" s="32" t="s">
        <v>13265</v>
      </c>
      <c r="AJ972" s="955">
        <v>0.58</v>
      </c>
      <c r="AK972" s="91"/>
      <c r="AL972" s="91"/>
      <c r="AM972" s="91"/>
      <c r="AN972" s="91"/>
      <c r="AO972" s="91"/>
      <c r="AP972" s="91"/>
      <c r="AQ972" s="91"/>
      <c r="AR972" s="91"/>
      <c r="AS972" s="91"/>
      <c r="AT972" s="91"/>
      <c r="AU972" s="92"/>
      <c r="AV972" s="92"/>
      <c r="AW972" s="92"/>
      <c r="AX972" s="92"/>
      <c r="AY972" s="92"/>
      <c r="AZ972" s="92"/>
      <c r="BA972" s="92"/>
      <c r="BB972" s="92"/>
      <c r="BC972" s="92"/>
      <c r="BD972" s="92"/>
      <c r="BE972" s="92"/>
      <c r="BF972" s="92"/>
      <c r="BG972" s="92"/>
      <c r="BH972" s="92"/>
      <c r="BI972" s="92"/>
      <c r="BJ972" s="92"/>
      <c r="BK972" s="92"/>
      <c r="BL972" s="92"/>
      <c r="BM972" s="92"/>
      <c r="BN972" s="92"/>
      <c r="BO972" s="92"/>
      <c r="BP972" s="92"/>
      <c r="BQ972" s="92"/>
      <c r="BR972" s="92"/>
      <c r="BS972" s="92"/>
      <c r="BT972" s="92"/>
      <c r="BU972" s="92"/>
      <c r="BV972" s="92"/>
      <c r="BW972" s="92"/>
      <c r="BX972" s="92"/>
      <c r="BY972" s="92"/>
      <c r="BZ972" s="92"/>
      <c r="CA972" s="92"/>
      <c r="CB972" s="92"/>
      <c r="CC972" s="92"/>
      <c r="CD972" s="92"/>
      <c r="CE972" s="92"/>
      <c r="CF972" s="92"/>
      <c r="CG972" s="92"/>
      <c r="CH972" s="92"/>
      <c r="CI972" s="92"/>
      <c r="CJ972" s="92"/>
      <c r="CK972" s="92"/>
      <c r="CL972" s="92"/>
      <c r="CM972" s="92"/>
      <c r="CN972" s="92"/>
      <c r="CO972" s="92"/>
      <c r="CP972" s="92"/>
      <c r="CQ972" s="92"/>
      <c r="CR972" s="92"/>
      <c r="CS972" s="92"/>
      <c r="CT972" s="92"/>
      <c r="CU972" s="92"/>
      <c r="CV972" s="92"/>
      <c r="CW972" s="92"/>
      <c r="CX972" s="92"/>
      <c r="CY972" s="92"/>
      <c r="CZ972" s="92"/>
      <c r="DA972" s="92"/>
      <c r="DB972" s="92"/>
      <c r="DC972" s="92"/>
      <c r="DD972" s="92"/>
      <c r="DE972" s="92"/>
      <c r="DF972" s="92"/>
      <c r="DG972" s="92"/>
      <c r="DH972" s="92"/>
      <c r="DI972" s="92"/>
      <c r="DJ972" s="92"/>
      <c r="DK972" s="92"/>
      <c r="DL972" s="92"/>
      <c r="DM972" s="92"/>
      <c r="DN972" s="92"/>
      <c r="DO972" s="92"/>
      <c r="DP972" s="92"/>
      <c r="DQ972" s="92"/>
      <c r="DR972" s="92"/>
      <c r="DS972" s="92"/>
      <c r="DT972" s="92"/>
      <c r="DU972" s="92"/>
      <c r="DV972" s="92"/>
      <c r="DW972" s="92"/>
      <c r="DX972" s="58" t="str">
        <f t="shared" si="3"/>
        <v>generous_aid</v>
      </c>
      <c r="DY972" s="58" t="str">
        <f t="shared" si="4"/>
        <v>affordable</v>
      </c>
      <c r="DZ972" s="92"/>
      <c r="EA972" s="92"/>
      <c r="EB972" s="59" t="s">
        <v>160</v>
      </c>
    </row>
    <row r="973" ht="12.75" customHeight="1">
      <c r="A973" s="30" t="s">
        <v>13266</v>
      </c>
      <c r="B973" s="592"/>
      <c r="C973" s="32" t="s">
        <v>13267</v>
      </c>
      <c r="D973" s="32" t="s">
        <v>13268</v>
      </c>
      <c r="E973" s="32" t="s">
        <v>13269</v>
      </c>
      <c r="F973" s="32" t="s">
        <v>324</v>
      </c>
      <c r="G973" s="32" t="s">
        <v>2164</v>
      </c>
      <c r="H973" s="32"/>
      <c r="I973" s="32" t="s">
        <v>13270</v>
      </c>
      <c r="J973" s="33" t="s">
        <v>326</v>
      </c>
      <c r="K973" s="33" t="s">
        <v>142</v>
      </c>
      <c r="L973" s="32" t="s">
        <v>143</v>
      </c>
      <c r="M973" s="32" t="s">
        <v>745</v>
      </c>
      <c r="N973" s="32" t="s">
        <v>13271</v>
      </c>
      <c r="O973" s="32" t="s">
        <v>146</v>
      </c>
      <c r="P973" s="32" t="s">
        <v>147</v>
      </c>
      <c r="Q973" s="34">
        <f t="shared" si="1"/>
        <v>35000</v>
      </c>
      <c r="R973" s="370">
        <v>34179.0</v>
      </c>
      <c r="S973" s="1090">
        <v>13315.0</v>
      </c>
      <c r="T973" s="970">
        <f t="shared" si="2"/>
        <v>51494</v>
      </c>
      <c r="U973" s="190"/>
      <c r="V973" s="39" t="s">
        <v>149</v>
      </c>
      <c r="W973" s="694">
        <v>247.0</v>
      </c>
      <c r="X973" s="2226">
        <v>0.16</v>
      </c>
      <c r="Y973" s="1125">
        <v>16019.0</v>
      </c>
      <c r="Z973" s="1718">
        <v>30216.0</v>
      </c>
      <c r="AA973" s="688" t="s">
        <v>4802</v>
      </c>
      <c r="AB973" s="45" t="s">
        <v>143</v>
      </c>
      <c r="AC973" s="32" t="s">
        <v>11306</v>
      </c>
      <c r="AD973" s="102" t="s">
        <v>13272</v>
      </c>
      <c r="AE973" s="434" t="s">
        <v>13273</v>
      </c>
      <c r="AF973" s="102" t="s">
        <v>13274</v>
      </c>
      <c r="AG973" s="32"/>
      <c r="AH973" s="32"/>
      <c r="AI973" s="32" t="s">
        <v>13275</v>
      </c>
      <c r="AJ973" s="2185">
        <v>0.872</v>
      </c>
      <c r="AK973" s="2631">
        <v>0.899</v>
      </c>
      <c r="AL973" s="2729">
        <v>0.28</v>
      </c>
      <c r="AM973" s="1951">
        <v>0.3</v>
      </c>
      <c r="AN973" s="134">
        <v>1017.0</v>
      </c>
      <c r="AO973" s="899">
        <v>914.0</v>
      </c>
      <c r="AP973" s="2730">
        <v>277.0</v>
      </c>
      <c r="AQ973" s="2129">
        <v>0.87</v>
      </c>
      <c r="AR973" s="33"/>
      <c r="AS973" s="55" t="s">
        <v>157</v>
      </c>
      <c r="AT973" s="32"/>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c r="CJ973" s="56"/>
      <c r="CK973" s="56"/>
      <c r="CL973" s="56"/>
      <c r="CM973" s="56"/>
      <c r="CN973" s="56"/>
      <c r="CO973" s="56"/>
      <c r="CP973" s="56"/>
      <c r="CQ973" s="56"/>
      <c r="CR973" s="56"/>
      <c r="CS973" s="56"/>
      <c r="CT973" s="56"/>
      <c r="CU973" s="56"/>
      <c r="CV973" s="56"/>
      <c r="CW973" s="56"/>
      <c r="CX973" s="56"/>
      <c r="CY973" s="56"/>
      <c r="CZ973" s="56"/>
      <c r="DA973" s="56"/>
      <c r="DB973" s="56"/>
      <c r="DC973" s="56"/>
      <c r="DD973" s="56"/>
      <c r="DE973" s="56"/>
      <c r="DF973" s="56"/>
      <c r="DG973" s="56"/>
      <c r="DH973" s="56"/>
      <c r="DI973" s="56"/>
      <c r="DJ973" s="56"/>
      <c r="DK973" s="56"/>
      <c r="DL973" s="56"/>
      <c r="DM973" s="56"/>
      <c r="DN973" s="56"/>
      <c r="DO973" s="56"/>
      <c r="DP973" s="56"/>
      <c r="DQ973" s="56"/>
      <c r="DR973" s="56"/>
      <c r="DS973" s="56"/>
      <c r="DT973" s="56"/>
      <c r="DU973" s="56"/>
      <c r="DV973" s="56"/>
      <c r="DW973" s="58" t="s">
        <v>159</v>
      </c>
      <c r="DX973" s="58" t="str">
        <f t="shared" si="3"/>
        <v/>
      </c>
      <c r="DY973" s="58" t="str">
        <f t="shared" si="4"/>
        <v/>
      </c>
      <c r="DZ973" s="58"/>
      <c r="EA973" s="58"/>
      <c r="EB973" s="59" t="s">
        <v>160</v>
      </c>
    </row>
    <row r="974" ht="12.75" customHeight="1">
      <c r="A974" s="30" t="s">
        <v>13276</v>
      </c>
      <c r="B974" s="2718" t="s">
        <v>13277</v>
      </c>
      <c r="C974" s="32" t="s">
        <v>13278</v>
      </c>
      <c r="D974" s="32" t="s">
        <v>13279</v>
      </c>
      <c r="E974" s="32" t="s">
        <v>13280</v>
      </c>
      <c r="F974" s="32" t="s">
        <v>13281</v>
      </c>
      <c r="G974" s="32" t="s">
        <v>13282</v>
      </c>
      <c r="H974" s="32"/>
      <c r="I974" s="32" t="s">
        <v>13283</v>
      </c>
      <c r="J974" s="33" t="s">
        <v>326</v>
      </c>
      <c r="K974" s="33" t="s">
        <v>142</v>
      </c>
      <c r="L974" s="32" t="s">
        <v>13284</v>
      </c>
      <c r="M974" s="32" t="s">
        <v>13285</v>
      </c>
      <c r="N974" s="32" t="s">
        <v>13286</v>
      </c>
      <c r="O974" s="32" t="s">
        <v>13287</v>
      </c>
      <c r="P974" s="32" t="s">
        <v>13288</v>
      </c>
      <c r="Q974" s="34">
        <f t="shared" si="1"/>
        <v>35000</v>
      </c>
      <c r="R974" s="1133">
        <v>34179.0</v>
      </c>
      <c r="S974" s="625">
        <v>13315.0</v>
      </c>
      <c r="T974" s="983">
        <f t="shared" si="2"/>
        <v>51494</v>
      </c>
      <c r="U974" s="2719" t="s">
        <v>13289</v>
      </c>
      <c r="V974" s="39" t="s">
        <v>13290</v>
      </c>
      <c r="W974" s="581">
        <v>247.0</v>
      </c>
      <c r="X974" s="2731">
        <v>0.161</v>
      </c>
      <c r="Y974" s="1125">
        <v>16019.0</v>
      </c>
      <c r="Z974" s="1807">
        <v>30216.0</v>
      </c>
      <c r="AA974" s="688" t="s">
        <v>13291</v>
      </c>
      <c r="AB974" s="45" t="s">
        <v>143</v>
      </c>
      <c r="AC974" s="32" t="s">
        <v>13292</v>
      </c>
      <c r="AD974" s="85" t="s">
        <v>13272</v>
      </c>
      <c r="AE974" s="297" t="s">
        <v>13273</v>
      </c>
      <c r="AF974" s="85" t="s">
        <v>13274</v>
      </c>
      <c r="AG974" s="32"/>
      <c r="AH974" s="32"/>
      <c r="AI974" s="32" t="s">
        <v>13293</v>
      </c>
      <c r="AJ974" s="262">
        <v>0.872</v>
      </c>
      <c r="AK974" s="263"/>
      <c r="AL974" s="263"/>
      <c r="AM974" s="263"/>
      <c r="AN974" s="263"/>
      <c r="AO974" s="263"/>
      <c r="AP974" s="263"/>
      <c r="AQ974" s="263"/>
      <c r="AR974" s="263"/>
      <c r="AS974" s="263"/>
      <c r="AT974" s="263"/>
      <c r="AU974" s="166"/>
      <c r="AV974" s="166"/>
      <c r="AW974" s="166"/>
      <c r="AX974" s="166"/>
      <c r="AY974" s="166"/>
      <c r="AZ974" s="166"/>
      <c r="BA974" s="166"/>
      <c r="BB974" s="166"/>
      <c r="BC974" s="166"/>
      <c r="BD974" s="166"/>
      <c r="BE974" s="166"/>
      <c r="BF974" s="166"/>
      <c r="BG974" s="166"/>
      <c r="BH974" s="166"/>
      <c r="BI974" s="166"/>
      <c r="BJ974" s="166"/>
      <c r="BK974" s="166"/>
      <c r="BL974" s="166"/>
      <c r="BM974" s="166"/>
      <c r="BN974" s="166"/>
      <c r="BO974" s="166"/>
      <c r="BP974" s="166"/>
      <c r="BQ974" s="166"/>
      <c r="BR974" s="166"/>
      <c r="BS974" s="166"/>
      <c r="BT974" s="166"/>
      <c r="BU974" s="166"/>
      <c r="BV974" s="166"/>
      <c r="BW974" s="166"/>
      <c r="BX974" s="166"/>
      <c r="BY974" s="166"/>
      <c r="BZ974" s="166"/>
      <c r="CA974" s="166"/>
      <c r="CB974" s="166"/>
      <c r="CC974" s="166"/>
      <c r="CD974" s="166"/>
      <c r="CE974" s="166"/>
      <c r="CF974" s="166"/>
      <c r="CG974" s="166"/>
      <c r="CH974" s="166"/>
      <c r="CI974" s="166"/>
      <c r="CJ974" s="166"/>
      <c r="CK974" s="166"/>
      <c r="CL974" s="166"/>
      <c r="CM974" s="166"/>
      <c r="CN974" s="166"/>
      <c r="CO974" s="166"/>
      <c r="CP974" s="166"/>
      <c r="CQ974" s="166"/>
      <c r="CR974" s="166"/>
      <c r="CS974" s="166"/>
      <c r="CT974" s="166"/>
      <c r="CU974" s="166"/>
      <c r="CV974" s="166"/>
      <c r="CW974" s="166"/>
      <c r="CX974" s="166"/>
      <c r="CY974" s="166"/>
      <c r="CZ974" s="166"/>
      <c r="DA974" s="166"/>
      <c r="DB974" s="166"/>
      <c r="DC974" s="166"/>
      <c r="DD974" s="166"/>
      <c r="DE974" s="166"/>
      <c r="DF974" s="166"/>
      <c r="DG974" s="166"/>
      <c r="DH974" s="166"/>
      <c r="DI974" s="166"/>
      <c r="DJ974" s="166"/>
      <c r="DK974" s="166"/>
      <c r="DL974" s="166"/>
      <c r="DM974" s="166"/>
      <c r="DN974" s="166"/>
      <c r="DO974" s="166"/>
      <c r="DP974" s="166"/>
      <c r="DQ974" s="166"/>
      <c r="DR974" s="166"/>
      <c r="DS974" s="166"/>
      <c r="DT974" s="166"/>
      <c r="DU974" s="166"/>
      <c r="DV974" s="166"/>
      <c r="DW974" s="166"/>
      <c r="DX974" s="58" t="str">
        <f t="shared" si="3"/>
        <v/>
      </c>
      <c r="DY974" s="58" t="str">
        <f t="shared" si="4"/>
        <v/>
      </c>
      <c r="DZ974" s="166"/>
      <c r="EA974" s="166"/>
      <c r="EB974" s="59" t="s">
        <v>160</v>
      </c>
    </row>
    <row r="975" ht="12.75" customHeight="1">
      <c r="A975" s="60" t="s">
        <v>13294</v>
      </c>
      <c r="B975" s="592"/>
      <c r="C975" s="61" t="s">
        <v>13295</v>
      </c>
      <c r="D975" s="61" t="s">
        <v>689</v>
      </c>
      <c r="E975" s="61" t="s">
        <v>690</v>
      </c>
      <c r="F975" s="32" t="s">
        <v>324</v>
      </c>
      <c r="G975" s="33" t="s">
        <v>285</v>
      </c>
      <c r="H975" s="32"/>
      <c r="I975" s="32" t="s">
        <v>13296</v>
      </c>
      <c r="J975" s="33" t="s">
        <v>265</v>
      </c>
      <c r="K975" s="33" t="s">
        <v>142</v>
      </c>
      <c r="L975" s="32" t="s">
        <v>143</v>
      </c>
      <c r="M975" s="32" t="s">
        <v>745</v>
      </c>
      <c r="N975" s="32" t="s">
        <v>13297</v>
      </c>
      <c r="O975" s="32" t="s">
        <v>146</v>
      </c>
      <c r="P975" s="32" t="s">
        <v>171</v>
      </c>
      <c r="Q975" s="34">
        <f t="shared" si="1"/>
        <v>25000</v>
      </c>
      <c r="R975" s="1721">
        <v>45502.0</v>
      </c>
      <c r="S975" s="34">
        <v>13746.0</v>
      </c>
      <c r="T975" s="360">
        <f t="shared" si="2"/>
        <v>63248</v>
      </c>
      <c r="U975" s="190"/>
      <c r="V975" s="39" t="s">
        <v>149</v>
      </c>
      <c r="W975" s="2725">
        <v>97.0</v>
      </c>
      <c r="X975" s="2153">
        <v>0.89</v>
      </c>
      <c r="Y975" s="528">
        <v>39514.0</v>
      </c>
      <c r="Z975" s="629">
        <v>21730.0</v>
      </c>
      <c r="AA975" s="688" t="s">
        <v>3990</v>
      </c>
      <c r="AB975" s="45" t="s">
        <v>143</v>
      </c>
      <c r="AC975" s="433">
        <v>20000.0</v>
      </c>
      <c r="AD975" s="47" t="s">
        <v>423</v>
      </c>
      <c r="AE975" s="434" t="s">
        <v>13298</v>
      </c>
      <c r="AF975" s="47" t="s">
        <v>13299</v>
      </c>
      <c r="AG975" s="386">
        <v>25502.0</v>
      </c>
      <c r="AH975" s="783">
        <v>43248.0</v>
      </c>
      <c r="AI975" s="32" t="s">
        <v>13300</v>
      </c>
      <c r="AJ975" s="2732">
        <v>0.6</v>
      </c>
      <c r="AK975" s="263">
        <v>0.328</v>
      </c>
      <c r="AL975" s="1535">
        <v>0.17</v>
      </c>
      <c r="AM975" s="1149">
        <v>0.17</v>
      </c>
      <c r="AN975" s="649">
        <v>597.0</v>
      </c>
      <c r="AO975" s="2075">
        <v>196.0</v>
      </c>
      <c r="AP975" s="118">
        <v>33.0</v>
      </c>
      <c r="AQ975" s="1967">
        <v>0.44</v>
      </c>
      <c r="AR975" s="32"/>
      <c r="AS975" s="79" t="s">
        <v>173</v>
      </c>
      <c r="AT975" s="61"/>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c r="CJ975" s="56"/>
      <c r="CK975" s="56"/>
      <c r="CL975" s="56"/>
      <c r="CM975" s="56"/>
      <c r="CN975" s="56"/>
      <c r="CO975" s="56"/>
      <c r="CP975" s="56"/>
      <c r="CQ975" s="56"/>
      <c r="CR975" s="56"/>
      <c r="CS975" s="56"/>
      <c r="CT975" s="56"/>
      <c r="CU975" s="56"/>
      <c r="CV975" s="56"/>
      <c r="CW975" s="56"/>
      <c r="CX975" s="56"/>
      <c r="CY975" s="56"/>
      <c r="CZ975" s="56"/>
      <c r="DA975" s="56"/>
      <c r="DB975" s="56"/>
      <c r="DC975" s="56"/>
      <c r="DD975" s="56"/>
      <c r="DE975" s="56"/>
      <c r="DF975" s="56"/>
      <c r="DG975" s="56"/>
      <c r="DH975" s="56"/>
      <c r="DI975" s="56"/>
      <c r="DJ975" s="56"/>
      <c r="DK975" s="56"/>
      <c r="DL975" s="56"/>
      <c r="DM975" s="56"/>
      <c r="DN975" s="56"/>
      <c r="DO975" s="56"/>
      <c r="DP975" s="56"/>
      <c r="DQ975" s="56"/>
      <c r="DR975" s="56"/>
      <c r="DS975" s="56"/>
      <c r="DT975" s="56"/>
      <c r="DU975" s="56"/>
      <c r="DV975" s="56"/>
      <c r="DW975" s="58" t="s">
        <v>159</v>
      </c>
      <c r="DX975" s="58" t="str">
        <f t="shared" si="3"/>
        <v/>
      </c>
      <c r="DY975" s="58" t="str">
        <f t="shared" si="4"/>
        <v>affordable</v>
      </c>
      <c r="DZ975" s="58"/>
      <c r="EA975" s="58"/>
      <c r="EB975" s="59" t="s">
        <v>160</v>
      </c>
    </row>
    <row r="976" ht="12.75" customHeight="1">
      <c r="A976" s="60" t="s">
        <v>13301</v>
      </c>
      <c r="B976" s="2718" t="s">
        <v>13302</v>
      </c>
      <c r="C976" s="61" t="s">
        <v>13303</v>
      </c>
      <c r="D976" s="61" t="s">
        <v>13304</v>
      </c>
      <c r="E976" s="61" t="s">
        <v>13305</v>
      </c>
      <c r="F976" s="32" t="s">
        <v>13306</v>
      </c>
      <c r="G976" s="33" t="s">
        <v>285</v>
      </c>
      <c r="H976" s="32"/>
      <c r="I976" s="32" t="s">
        <v>13307</v>
      </c>
      <c r="J976" s="33" t="s">
        <v>265</v>
      </c>
      <c r="K976" s="33" t="s">
        <v>142</v>
      </c>
      <c r="L976" s="32" t="s">
        <v>13308</v>
      </c>
      <c r="M976" s="32" t="s">
        <v>13309</v>
      </c>
      <c r="N976" s="32" t="s">
        <v>13310</v>
      </c>
      <c r="O976" s="32" t="s">
        <v>13311</v>
      </c>
      <c r="P976" s="32" t="s">
        <v>13312</v>
      </c>
      <c r="Q976" s="34">
        <f t="shared" si="1"/>
        <v>25000</v>
      </c>
      <c r="R976" s="1159">
        <v>45502.0</v>
      </c>
      <c r="S976" s="2588">
        <v>13746.0</v>
      </c>
      <c r="T976" s="1208">
        <f t="shared" si="2"/>
        <v>63248</v>
      </c>
      <c r="U976" s="2719" t="s">
        <v>13313</v>
      </c>
      <c r="V976" s="39" t="s">
        <v>13314</v>
      </c>
      <c r="W976" s="40">
        <v>97.0</v>
      </c>
      <c r="X976" s="2177">
        <v>0.89</v>
      </c>
      <c r="Y976" s="528">
        <v>39514.0</v>
      </c>
      <c r="Z976" s="366">
        <v>21730.0</v>
      </c>
      <c r="AA976" s="688" t="s">
        <v>13315</v>
      </c>
      <c r="AB976" s="45" t="s">
        <v>143</v>
      </c>
      <c r="AC976" s="142">
        <v>20000.0</v>
      </c>
      <c r="AD976" s="87" t="s">
        <v>423</v>
      </c>
      <c r="AE976" s="297" t="s">
        <v>13298</v>
      </c>
      <c r="AF976" s="87" t="s">
        <v>13299</v>
      </c>
      <c r="AG976" s="862">
        <v>25502.0</v>
      </c>
      <c r="AH976" s="169">
        <v>43248.0</v>
      </c>
      <c r="AI976" s="32" t="s">
        <v>13316</v>
      </c>
      <c r="AJ976" s="1603">
        <v>0.6</v>
      </c>
      <c r="AK976" s="263"/>
      <c r="AL976" s="263"/>
      <c r="AM976" s="263"/>
      <c r="AN976" s="263"/>
      <c r="AO976" s="263"/>
      <c r="AP976" s="263"/>
      <c r="AQ976" s="263"/>
      <c r="AR976" s="263"/>
      <c r="AS976" s="263"/>
      <c r="AT976" s="263"/>
      <c r="AU976" s="166"/>
      <c r="AV976" s="166"/>
      <c r="AW976" s="166"/>
      <c r="AX976" s="166"/>
      <c r="AY976" s="166"/>
      <c r="AZ976" s="166"/>
      <c r="BA976" s="166"/>
      <c r="BB976" s="166"/>
      <c r="BC976" s="166"/>
      <c r="BD976" s="166"/>
      <c r="BE976" s="166"/>
      <c r="BF976" s="166"/>
      <c r="BG976" s="166"/>
      <c r="BH976" s="166"/>
      <c r="BI976" s="166"/>
      <c r="BJ976" s="166"/>
      <c r="BK976" s="166"/>
      <c r="BL976" s="166"/>
      <c r="BM976" s="166"/>
      <c r="BN976" s="166"/>
      <c r="BO976" s="166"/>
      <c r="BP976" s="166"/>
      <c r="BQ976" s="166"/>
      <c r="BR976" s="166"/>
      <c r="BS976" s="166"/>
      <c r="BT976" s="166"/>
      <c r="BU976" s="166"/>
      <c r="BV976" s="166"/>
      <c r="BW976" s="166"/>
      <c r="BX976" s="166"/>
      <c r="BY976" s="166"/>
      <c r="BZ976" s="166"/>
      <c r="CA976" s="166"/>
      <c r="CB976" s="166"/>
      <c r="CC976" s="166"/>
      <c r="CD976" s="166"/>
      <c r="CE976" s="166"/>
      <c r="CF976" s="166"/>
      <c r="CG976" s="166"/>
      <c r="CH976" s="166"/>
      <c r="CI976" s="166"/>
      <c r="CJ976" s="166"/>
      <c r="CK976" s="166"/>
      <c r="CL976" s="166"/>
      <c r="CM976" s="166"/>
      <c r="CN976" s="166"/>
      <c r="CO976" s="166"/>
      <c r="CP976" s="166"/>
      <c r="CQ976" s="166"/>
      <c r="CR976" s="166"/>
      <c r="CS976" s="166"/>
      <c r="CT976" s="166"/>
      <c r="CU976" s="166"/>
      <c r="CV976" s="166"/>
      <c r="CW976" s="166"/>
      <c r="CX976" s="166"/>
      <c r="CY976" s="166"/>
      <c r="CZ976" s="166"/>
      <c r="DA976" s="166"/>
      <c r="DB976" s="166"/>
      <c r="DC976" s="166"/>
      <c r="DD976" s="166"/>
      <c r="DE976" s="166"/>
      <c r="DF976" s="166"/>
      <c r="DG976" s="166"/>
      <c r="DH976" s="166"/>
      <c r="DI976" s="166"/>
      <c r="DJ976" s="166"/>
      <c r="DK976" s="166"/>
      <c r="DL976" s="166"/>
      <c r="DM976" s="166"/>
      <c r="DN976" s="166"/>
      <c r="DO976" s="166"/>
      <c r="DP976" s="166"/>
      <c r="DQ976" s="166"/>
      <c r="DR976" s="166"/>
      <c r="DS976" s="166"/>
      <c r="DT976" s="166"/>
      <c r="DU976" s="166"/>
      <c r="DV976" s="166"/>
      <c r="DW976" s="166"/>
      <c r="DX976" s="58" t="str">
        <f t="shared" si="3"/>
        <v/>
      </c>
      <c r="DY976" s="58" t="str">
        <f t="shared" si="4"/>
        <v>affordable</v>
      </c>
      <c r="DZ976" s="166"/>
      <c r="EA976" s="166"/>
      <c r="EB976" s="59" t="s">
        <v>160</v>
      </c>
    </row>
    <row r="977" ht="12.75" customHeight="1">
      <c r="A977" s="30" t="s">
        <v>13317</v>
      </c>
      <c r="B977" s="592"/>
      <c r="C977" s="32" t="s">
        <v>13318</v>
      </c>
      <c r="D977" s="32" t="s">
        <v>947</v>
      </c>
      <c r="E977" s="32" t="s">
        <v>948</v>
      </c>
      <c r="F977" s="32" t="s">
        <v>324</v>
      </c>
      <c r="G977" s="33" t="s">
        <v>325</v>
      </c>
      <c r="H977" s="32"/>
      <c r="I977" s="32" t="s">
        <v>1870</v>
      </c>
      <c r="J977" s="33" t="s">
        <v>326</v>
      </c>
      <c r="K977" s="33" t="s">
        <v>142</v>
      </c>
      <c r="L977" s="32" t="s">
        <v>143</v>
      </c>
      <c r="M977" s="33" t="s">
        <v>169</v>
      </c>
      <c r="N977" s="32" t="s">
        <v>13319</v>
      </c>
      <c r="O977" s="32" t="s">
        <v>146</v>
      </c>
      <c r="P977" s="32" t="s">
        <v>147</v>
      </c>
      <c r="Q977" s="34" t="str">
        <f t="shared" si="1"/>
        <v/>
      </c>
      <c r="R977" s="449">
        <v>60907.0</v>
      </c>
      <c r="S977" s="80">
        <v>15862.0</v>
      </c>
      <c r="T977" s="1874">
        <f t="shared" si="2"/>
        <v>80769</v>
      </c>
      <c r="U977" s="190"/>
      <c r="V977" s="39" t="s">
        <v>149</v>
      </c>
      <c r="W977" s="32"/>
      <c r="X977" s="83"/>
      <c r="Y977" s="32"/>
      <c r="Z977" s="32"/>
      <c r="AA977" s="32"/>
      <c r="AB977" s="45" t="s">
        <v>143</v>
      </c>
      <c r="AC977" s="323" t="s">
        <v>13320</v>
      </c>
      <c r="AD977" s="102" t="s">
        <v>13321</v>
      </c>
      <c r="AE977" s="434" t="s">
        <v>13322</v>
      </c>
      <c r="AF977" s="102" t="s">
        <v>13323</v>
      </c>
      <c r="AG977" s="49">
        <v>0.0</v>
      </c>
      <c r="AH977" s="495">
        <v>3000.0</v>
      </c>
      <c r="AI977" s="32" t="s">
        <v>1614</v>
      </c>
      <c r="AJ977" s="1271">
        <v>0.163</v>
      </c>
      <c r="AK977" s="937">
        <v>0.115</v>
      </c>
      <c r="AL977" s="575">
        <v>0.42</v>
      </c>
      <c r="AM977" s="1214">
        <v>0.29</v>
      </c>
      <c r="AN977" s="1556">
        <v>6315.0</v>
      </c>
      <c r="AO977" s="558">
        <v>726.0</v>
      </c>
      <c r="AP977" s="2519">
        <v>208.0</v>
      </c>
      <c r="AQ977" s="937">
        <v>0.117</v>
      </c>
      <c r="AR977" s="32"/>
      <c r="AS977" s="79" t="s">
        <v>173</v>
      </c>
      <c r="AT977" s="32"/>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c r="CJ977" s="56"/>
      <c r="CK977" s="56"/>
      <c r="CL977" s="56"/>
      <c r="CM977" s="56"/>
      <c r="CN977" s="56"/>
      <c r="CO977" s="56"/>
      <c r="CP977" s="56"/>
      <c r="CQ977" s="56"/>
      <c r="CR977" s="56"/>
      <c r="CS977" s="56"/>
      <c r="CT977" s="56"/>
      <c r="CU977" s="56"/>
      <c r="CV977" s="56"/>
      <c r="CW977" s="56"/>
      <c r="CX977" s="56"/>
      <c r="CY977" s="56"/>
      <c r="CZ977" s="56"/>
      <c r="DA977" s="56"/>
      <c r="DB977" s="56"/>
      <c r="DC977" s="56"/>
      <c r="DD977" s="56"/>
      <c r="DE977" s="56"/>
      <c r="DF977" s="56"/>
      <c r="DG977" s="56"/>
      <c r="DH977" s="56"/>
      <c r="DI977" s="56"/>
      <c r="DJ977" s="56"/>
      <c r="DK977" s="56"/>
      <c r="DL977" s="56"/>
      <c r="DM977" s="56"/>
      <c r="DN977" s="56"/>
      <c r="DO977" s="56"/>
      <c r="DP977" s="56"/>
      <c r="DQ977" s="56"/>
      <c r="DR977" s="56"/>
      <c r="DS977" s="56"/>
      <c r="DT977" s="56"/>
      <c r="DU977" s="56"/>
      <c r="DV977" s="56"/>
      <c r="DW977" s="58" t="s">
        <v>159</v>
      </c>
      <c r="DX977" s="58" t="str">
        <f t="shared" si="3"/>
        <v/>
      </c>
      <c r="DY977" s="58" t="str">
        <f t="shared" si="4"/>
        <v/>
      </c>
      <c r="DZ977" s="58"/>
      <c r="EA977" s="58"/>
      <c r="EB977" s="59" t="s">
        <v>160</v>
      </c>
    </row>
    <row r="978" ht="12.75" customHeight="1">
      <c r="A978" s="577" t="s">
        <v>13317</v>
      </c>
      <c r="B978" s="592"/>
      <c r="C978" s="578" t="s">
        <v>13318</v>
      </c>
      <c r="D978" s="578" t="s">
        <v>947</v>
      </c>
      <c r="E978" s="578" t="s">
        <v>948</v>
      </c>
      <c r="F978" s="32" t="s">
        <v>324</v>
      </c>
      <c r="G978" s="33" t="s">
        <v>325</v>
      </c>
      <c r="H978" s="32"/>
      <c r="I978" s="32" t="s">
        <v>1870</v>
      </c>
      <c r="J978" s="33" t="s">
        <v>326</v>
      </c>
      <c r="K978" s="33" t="s">
        <v>142</v>
      </c>
      <c r="L978" s="32" t="s">
        <v>143</v>
      </c>
      <c r="M978" s="33" t="s">
        <v>169</v>
      </c>
      <c r="N978" s="32" t="s">
        <v>13324</v>
      </c>
      <c r="O978" s="32" t="s">
        <v>146</v>
      </c>
      <c r="P978" s="32" t="s">
        <v>147</v>
      </c>
      <c r="Q978" s="34" t="str">
        <f t="shared" si="1"/>
        <v/>
      </c>
      <c r="R978" s="449">
        <v>60907.0</v>
      </c>
      <c r="S978" s="80">
        <v>15862.0</v>
      </c>
      <c r="T978" s="1874">
        <f t="shared" si="2"/>
        <v>80769</v>
      </c>
      <c r="U978" s="190"/>
      <c r="V978" s="580" t="s">
        <v>149</v>
      </c>
      <c r="W978" s="61"/>
      <c r="X978" s="273"/>
      <c r="Y978" s="61"/>
      <c r="Z978" s="61"/>
      <c r="AA978" s="61"/>
      <c r="AB978" s="45" t="s">
        <v>143</v>
      </c>
      <c r="AC978" s="323" t="s">
        <v>13325</v>
      </c>
      <c r="AD978" s="85" t="s">
        <v>13321</v>
      </c>
      <c r="AE978" s="297" t="s">
        <v>13322</v>
      </c>
      <c r="AF978" s="85" t="s">
        <v>13323</v>
      </c>
      <c r="AG978" s="49">
        <v>0.0</v>
      </c>
      <c r="AH978" s="495">
        <v>3000.0</v>
      </c>
      <c r="AI978" s="32" t="s">
        <v>1614</v>
      </c>
      <c r="AJ978" s="1271">
        <v>0.163</v>
      </c>
      <c r="AK978" s="937">
        <v>0.115</v>
      </c>
      <c r="AL978" s="575">
        <v>0.42</v>
      </c>
      <c r="AM978" s="1214">
        <v>0.29</v>
      </c>
      <c r="AN978" s="1556">
        <v>6315.0</v>
      </c>
      <c r="AO978" s="558">
        <v>726.0</v>
      </c>
      <c r="AP978" s="2519">
        <v>208.0</v>
      </c>
      <c r="AQ978" s="2733">
        <v>99.0</v>
      </c>
      <c r="AR978" s="937">
        <v>0.117</v>
      </c>
      <c r="AS978" s="79" t="s">
        <v>173</v>
      </c>
      <c r="AT978" s="61"/>
      <c r="AU978" s="56"/>
      <c r="AV978" s="190"/>
      <c r="AW978" s="190"/>
      <c r="AX978" s="190"/>
      <c r="AY978" s="190"/>
      <c r="AZ978" s="190"/>
      <c r="BA978" s="190"/>
      <c r="BB978" s="190"/>
      <c r="BC978" s="190"/>
      <c r="BD978" s="190"/>
      <c r="BE978" s="190"/>
      <c r="BF978" s="190"/>
      <c r="BG978" s="190"/>
      <c r="BH978" s="190"/>
      <c r="BI978" s="190"/>
      <c r="BJ978" s="190"/>
      <c r="BK978" s="190"/>
      <c r="BL978" s="190"/>
      <c r="BM978" s="190"/>
      <c r="BN978" s="190"/>
      <c r="BO978" s="190"/>
      <c r="BP978" s="190"/>
      <c r="BQ978" s="190"/>
      <c r="BR978" s="190"/>
      <c r="BS978" s="190"/>
      <c r="BT978" s="190"/>
      <c r="BU978" s="190"/>
      <c r="BV978" s="190"/>
      <c r="BW978" s="190"/>
      <c r="BX978" s="190"/>
      <c r="BY978" s="190"/>
      <c r="BZ978" s="190"/>
      <c r="CA978" s="190"/>
      <c r="CB978" s="190"/>
      <c r="CC978" s="190"/>
      <c r="CD978" s="190"/>
      <c r="CE978" s="190"/>
      <c r="CF978" s="190"/>
      <c r="CG978" s="190"/>
      <c r="CH978" s="190"/>
      <c r="CI978" s="190"/>
      <c r="CJ978" s="190"/>
      <c r="CK978" s="190"/>
      <c r="CL978" s="190"/>
      <c r="CM978" s="190"/>
      <c r="CN978" s="190"/>
      <c r="CO978" s="190"/>
      <c r="CP978" s="190"/>
      <c r="CQ978" s="190"/>
      <c r="CR978" s="190"/>
      <c r="CS978" s="190"/>
      <c r="CT978" s="190"/>
      <c r="CU978" s="190"/>
      <c r="CV978" s="190"/>
      <c r="CW978" s="190"/>
      <c r="CX978" s="190"/>
      <c r="CY978" s="190"/>
      <c r="CZ978" s="190"/>
      <c r="DA978" s="190"/>
      <c r="DB978" s="190"/>
      <c r="DC978" s="190"/>
      <c r="DD978" s="190"/>
      <c r="DE978" s="190"/>
      <c r="DF978" s="190"/>
      <c r="DG978" s="190"/>
      <c r="DH978" s="190"/>
      <c r="DI978" s="190"/>
      <c r="DJ978" s="190"/>
      <c r="DK978" s="190"/>
      <c r="DL978" s="190"/>
      <c r="DM978" s="190"/>
      <c r="DN978" s="190"/>
      <c r="DO978" s="190"/>
      <c r="DP978" s="190"/>
      <c r="DQ978" s="190"/>
      <c r="DR978" s="190"/>
      <c r="DS978" s="190"/>
      <c r="DT978" s="190"/>
      <c r="DU978" s="190"/>
      <c r="DV978" s="190"/>
      <c r="DW978" s="592"/>
      <c r="DX978" s="58" t="str">
        <f t="shared" si="3"/>
        <v/>
      </c>
      <c r="DY978" s="58" t="str">
        <f t="shared" si="4"/>
        <v/>
      </c>
      <c r="DZ978" s="592" t="s">
        <v>13326</v>
      </c>
      <c r="EA978" s="592"/>
      <c r="EB978" s="59" t="s">
        <v>160</v>
      </c>
    </row>
    <row r="979" ht="12.75" customHeight="1">
      <c r="A979" s="150" t="s">
        <v>13327</v>
      </c>
      <c r="B979" s="2718" t="s">
        <v>13328</v>
      </c>
      <c r="C979" s="32" t="s">
        <v>13329</v>
      </c>
      <c r="D979" s="32" t="s">
        <v>13330</v>
      </c>
      <c r="E979" s="32" t="s">
        <v>13331</v>
      </c>
      <c r="F979" s="32" t="s">
        <v>13332</v>
      </c>
      <c r="G979" s="33" t="s">
        <v>325</v>
      </c>
      <c r="H979" s="32"/>
      <c r="I979" s="32" t="s">
        <v>13333</v>
      </c>
      <c r="J979" s="33" t="s">
        <v>326</v>
      </c>
      <c r="K979" s="33" t="s">
        <v>142</v>
      </c>
      <c r="L979" s="32" t="s">
        <v>13334</v>
      </c>
      <c r="M979" s="33" t="s">
        <v>169</v>
      </c>
      <c r="N979" s="32" t="s">
        <v>13335</v>
      </c>
      <c r="O979" s="32" t="s">
        <v>13336</v>
      </c>
      <c r="P979" s="32" t="s">
        <v>13337</v>
      </c>
      <c r="Q979" s="34" t="str">
        <f t="shared" si="1"/>
        <v/>
      </c>
      <c r="R979" s="843">
        <v>60907.0</v>
      </c>
      <c r="S979" s="983">
        <v>15862.0</v>
      </c>
      <c r="T979" s="151">
        <f t="shared" si="2"/>
        <v>80769</v>
      </c>
      <c r="U979" s="2719" t="s">
        <v>13338</v>
      </c>
      <c r="V979" s="39" t="s">
        <v>13339</v>
      </c>
      <c r="W979" s="32"/>
      <c r="X979" s="83"/>
      <c r="Y979" s="32"/>
      <c r="Z979" s="32"/>
      <c r="AA979" s="32"/>
      <c r="AB979" s="45" t="s">
        <v>143</v>
      </c>
      <c r="AC979" s="323" t="s">
        <v>13340</v>
      </c>
      <c r="AD979" s="85" t="s">
        <v>13321</v>
      </c>
      <c r="AE979" s="297" t="s">
        <v>13322</v>
      </c>
      <c r="AF979" s="85" t="s">
        <v>13323</v>
      </c>
      <c r="AG979" s="145">
        <v>0.0</v>
      </c>
      <c r="AH979" s="73">
        <v>3000.0</v>
      </c>
      <c r="AI979" s="32" t="s">
        <v>13341</v>
      </c>
      <c r="AJ979" s="473">
        <v>0.163</v>
      </c>
      <c r="AK979" s="263"/>
      <c r="AL979" s="263"/>
      <c r="AM979" s="263"/>
      <c r="AN979" s="263"/>
      <c r="AO979" s="263"/>
      <c r="AP979" s="263"/>
      <c r="AQ979" s="263"/>
      <c r="AR979" s="263"/>
      <c r="AS979" s="263"/>
      <c r="AT979" s="263"/>
      <c r="AU979" s="166"/>
      <c r="AV979" s="166"/>
      <c r="AW979" s="166"/>
      <c r="AX979" s="166"/>
      <c r="AY979" s="166"/>
      <c r="AZ979" s="166"/>
      <c r="BA979" s="166"/>
      <c r="BB979" s="166"/>
      <c r="BC979" s="166"/>
      <c r="BD979" s="166"/>
      <c r="BE979" s="166"/>
      <c r="BF979" s="166"/>
      <c r="BG979" s="166"/>
      <c r="BH979" s="166"/>
      <c r="BI979" s="166"/>
      <c r="BJ979" s="166"/>
      <c r="BK979" s="166"/>
      <c r="BL979" s="166"/>
      <c r="BM979" s="166"/>
      <c r="BN979" s="166"/>
      <c r="BO979" s="166"/>
      <c r="BP979" s="166"/>
      <c r="BQ979" s="166"/>
      <c r="BR979" s="166"/>
      <c r="BS979" s="166"/>
      <c r="BT979" s="166"/>
      <c r="BU979" s="166"/>
      <c r="BV979" s="166"/>
      <c r="BW979" s="166"/>
      <c r="BX979" s="166"/>
      <c r="BY979" s="166"/>
      <c r="BZ979" s="166"/>
      <c r="CA979" s="166"/>
      <c r="CB979" s="166"/>
      <c r="CC979" s="166"/>
      <c r="CD979" s="166"/>
      <c r="CE979" s="166"/>
      <c r="CF979" s="166"/>
      <c r="CG979" s="166"/>
      <c r="CH979" s="166"/>
      <c r="CI979" s="166"/>
      <c r="CJ979" s="166"/>
      <c r="CK979" s="166"/>
      <c r="CL979" s="166"/>
      <c r="CM979" s="166"/>
      <c r="CN979" s="166"/>
      <c r="CO979" s="166"/>
      <c r="CP979" s="166"/>
      <c r="CQ979" s="166"/>
      <c r="CR979" s="166"/>
      <c r="CS979" s="166"/>
      <c r="CT979" s="166"/>
      <c r="CU979" s="166"/>
      <c r="CV979" s="166"/>
      <c r="CW979" s="166"/>
      <c r="CX979" s="166"/>
      <c r="CY979" s="166"/>
      <c r="CZ979" s="166"/>
      <c r="DA979" s="166"/>
      <c r="DB979" s="166"/>
      <c r="DC979" s="166"/>
      <c r="DD979" s="166"/>
      <c r="DE979" s="166"/>
      <c r="DF979" s="166"/>
      <c r="DG979" s="166"/>
      <c r="DH979" s="166"/>
      <c r="DI979" s="166"/>
      <c r="DJ979" s="166"/>
      <c r="DK979" s="166"/>
      <c r="DL979" s="166"/>
      <c r="DM979" s="166"/>
      <c r="DN979" s="166"/>
      <c r="DO979" s="166"/>
      <c r="DP979" s="166"/>
      <c r="DQ979" s="166"/>
      <c r="DR979" s="166"/>
      <c r="DS979" s="166"/>
      <c r="DT979" s="166"/>
      <c r="DU979" s="166"/>
      <c r="DV979" s="166"/>
      <c r="DW979" s="166"/>
      <c r="DX979" s="58" t="str">
        <f t="shared" si="3"/>
        <v/>
      </c>
      <c r="DY979" s="58" t="str">
        <f t="shared" si="4"/>
        <v/>
      </c>
      <c r="DZ979" s="166"/>
      <c r="EA979" s="166"/>
      <c r="EB979" s="59" t="s">
        <v>160</v>
      </c>
    </row>
    <row r="980" ht="12.75" customHeight="1">
      <c r="A980" s="868" t="s">
        <v>13342</v>
      </c>
      <c r="B980" s="2718" t="s">
        <v>13343</v>
      </c>
      <c r="C980" s="368" t="s">
        <v>8709</v>
      </c>
      <c r="D980" s="61" t="s">
        <v>13344</v>
      </c>
      <c r="E980" s="61" t="s">
        <v>13345</v>
      </c>
      <c r="F980" s="32" t="s">
        <v>13346</v>
      </c>
      <c r="G980" s="32" t="s">
        <v>13347</v>
      </c>
      <c r="H980" s="33" t="s">
        <v>7445</v>
      </c>
      <c r="I980" s="32" t="s">
        <v>13348</v>
      </c>
      <c r="J980" s="33" t="s">
        <v>326</v>
      </c>
      <c r="K980" s="33" t="s">
        <v>142</v>
      </c>
      <c r="L980" s="32" t="s">
        <v>13349</v>
      </c>
      <c r="M980" s="33" t="s">
        <v>169</v>
      </c>
      <c r="N980" s="32" t="s">
        <v>13350</v>
      </c>
      <c r="O980" s="32" t="s">
        <v>13351</v>
      </c>
      <c r="P980" s="32" t="s">
        <v>13352</v>
      </c>
      <c r="Q980" s="34" t="str">
        <f t="shared" si="1"/>
        <v/>
      </c>
      <c r="R980" s="35">
        <v>43209.0</v>
      </c>
      <c r="S980" s="631">
        <v>18405.0</v>
      </c>
      <c r="T980" s="793">
        <f t="shared" si="2"/>
        <v>65614</v>
      </c>
      <c r="U980" s="2719" t="s">
        <v>13353</v>
      </c>
      <c r="V980" s="71" t="s">
        <v>13354</v>
      </c>
      <c r="W980" s="61"/>
      <c r="X980" s="273"/>
      <c r="Y980" s="61"/>
      <c r="Z980" s="61"/>
      <c r="AA980" s="61"/>
      <c r="AB980" s="45" t="s">
        <v>143</v>
      </c>
      <c r="AC980" s="61"/>
      <c r="AD980" s="85"/>
      <c r="AE980" s="85"/>
      <c r="AF980" s="85"/>
      <c r="AG980" s="61"/>
      <c r="AH980" s="61"/>
      <c r="AI980" s="32"/>
      <c r="AJ980" s="2498">
        <v>0.425</v>
      </c>
      <c r="AK980" s="263"/>
      <c r="AL980" s="263"/>
      <c r="AM980" s="263"/>
      <c r="AN980" s="263"/>
      <c r="AO980" s="263"/>
      <c r="AP980" s="263"/>
      <c r="AQ980" s="263"/>
      <c r="AR980" s="263"/>
      <c r="AS980" s="263"/>
      <c r="AT980" s="263"/>
      <c r="AU980" s="166"/>
      <c r="AV980" s="166"/>
      <c r="AW980" s="166"/>
      <c r="AX980" s="166"/>
      <c r="AY980" s="166"/>
      <c r="AZ980" s="166"/>
      <c r="BA980" s="166"/>
      <c r="BB980" s="166"/>
      <c r="BC980" s="166"/>
      <c r="BD980" s="166"/>
      <c r="BE980" s="166"/>
      <c r="BF980" s="166"/>
      <c r="BG980" s="166"/>
      <c r="BH980" s="166"/>
      <c r="BI980" s="166"/>
      <c r="BJ980" s="166"/>
      <c r="BK980" s="166"/>
      <c r="BL980" s="166"/>
      <c r="BM980" s="166"/>
      <c r="BN980" s="166"/>
      <c r="BO980" s="166"/>
      <c r="BP980" s="166"/>
      <c r="BQ980" s="166"/>
      <c r="BR980" s="166"/>
      <c r="BS980" s="166"/>
      <c r="BT980" s="166"/>
      <c r="BU980" s="166"/>
      <c r="BV980" s="166"/>
      <c r="BW980" s="166"/>
      <c r="BX980" s="166"/>
      <c r="BY980" s="166"/>
      <c r="BZ980" s="166"/>
      <c r="CA980" s="166"/>
      <c r="CB980" s="166"/>
      <c r="CC980" s="166"/>
      <c r="CD980" s="166"/>
      <c r="CE980" s="166"/>
      <c r="CF980" s="166"/>
      <c r="CG980" s="166"/>
      <c r="CH980" s="166"/>
      <c r="CI980" s="166"/>
      <c r="CJ980" s="166"/>
      <c r="CK980" s="166"/>
      <c r="CL980" s="166"/>
      <c r="CM980" s="166"/>
      <c r="CN980" s="166"/>
      <c r="CO980" s="166"/>
      <c r="CP980" s="166"/>
      <c r="CQ980" s="166"/>
      <c r="CR980" s="166"/>
      <c r="CS980" s="166"/>
      <c r="CT980" s="166"/>
      <c r="CU980" s="166"/>
      <c r="CV980" s="166"/>
      <c r="CW980" s="166"/>
      <c r="CX980" s="166"/>
      <c r="CY980" s="166"/>
      <c r="CZ980" s="166"/>
      <c r="DA980" s="166"/>
      <c r="DB980" s="166"/>
      <c r="DC980" s="166"/>
      <c r="DD980" s="166"/>
      <c r="DE980" s="166"/>
      <c r="DF980" s="166"/>
      <c r="DG980" s="166"/>
      <c r="DH980" s="166"/>
      <c r="DI980" s="166"/>
      <c r="DJ980" s="166"/>
      <c r="DK980" s="166"/>
      <c r="DL980" s="166"/>
      <c r="DM980" s="166"/>
      <c r="DN980" s="166"/>
      <c r="DO980" s="166"/>
      <c r="DP980" s="166"/>
      <c r="DQ980" s="166"/>
      <c r="DR980" s="166"/>
      <c r="DS980" s="166"/>
      <c r="DT980" s="166"/>
      <c r="DU980" s="166"/>
      <c r="DV980" s="166"/>
      <c r="DW980" s="166"/>
      <c r="DX980" s="58" t="str">
        <f t="shared" si="3"/>
        <v/>
      </c>
      <c r="DY980" s="58" t="str">
        <f t="shared" si="4"/>
        <v/>
      </c>
      <c r="DZ980" s="166"/>
      <c r="EA980" s="166"/>
      <c r="EB980" s="59" t="s">
        <v>160</v>
      </c>
    </row>
    <row r="981" ht="12.75" customHeight="1">
      <c r="A981" s="30" t="s">
        <v>13355</v>
      </c>
      <c r="B981" s="2718" t="s">
        <v>13356</v>
      </c>
      <c r="C981" s="32" t="s">
        <v>13357</v>
      </c>
      <c r="D981" s="32" t="s">
        <v>13358</v>
      </c>
      <c r="E981" s="32" t="s">
        <v>13359</v>
      </c>
      <c r="F981" s="32" t="s">
        <v>13360</v>
      </c>
      <c r="G981" s="33" t="s">
        <v>205</v>
      </c>
      <c r="H981" s="32"/>
      <c r="I981" s="32" t="s">
        <v>13361</v>
      </c>
      <c r="J981" s="33" t="s">
        <v>265</v>
      </c>
      <c r="K981" s="33" t="s">
        <v>142</v>
      </c>
      <c r="L981" s="32" t="s">
        <v>13362</v>
      </c>
      <c r="M981" s="32" t="s">
        <v>13363</v>
      </c>
      <c r="N981" s="32" t="s">
        <v>13364</v>
      </c>
      <c r="O981" s="32" t="s">
        <v>13365</v>
      </c>
      <c r="P981" s="32" t="s">
        <v>13366</v>
      </c>
      <c r="Q981" s="34">
        <f t="shared" si="1"/>
        <v>30000</v>
      </c>
      <c r="R981" s="881">
        <v>19640.0</v>
      </c>
      <c r="S981" s="2734">
        <v>7610.0</v>
      </c>
      <c r="T981" s="63">
        <f t="shared" si="2"/>
        <v>31250</v>
      </c>
      <c r="U981" s="2719" t="s">
        <v>13367</v>
      </c>
      <c r="V981" s="39" t="s">
        <v>13368</v>
      </c>
      <c r="W981" s="534">
        <v>21.0</v>
      </c>
      <c r="X981" s="788">
        <v>0.396</v>
      </c>
      <c r="Y981" s="2020">
        <v>4943.0</v>
      </c>
      <c r="Z981" s="2110">
        <v>25708.0</v>
      </c>
      <c r="AA981" s="32" t="s">
        <v>13369</v>
      </c>
      <c r="AB981" s="45" t="s">
        <v>143</v>
      </c>
      <c r="AC981" s="32" t="s">
        <v>13370</v>
      </c>
      <c r="AD981" s="85" t="s">
        <v>13371</v>
      </c>
      <c r="AE981" s="297" t="s">
        <v>13372</v>
      </c>
      <c r="AF981" s="85" t="s">
        <v>13373</v>
      </c>
      <c r="AG981" s="32"/>
      <c r="AH981" s="32"/>
      <c r="AI981" s="33" t="s">
        <v>223</v>
      </c>
      <c r="AJ981" s="262">
        <v>0.799</v>
      </c>
      <c r="AK981" s="263"/>
      <c r="AL981" s="263"/>
      <c r="AM981" s="263"/>
      <c r="AN981" s="263"/>
      <c r="AO981" s="263"/>
      <c r="AP981" s="263"/>
      <c r="AQ981" s="263"/>
      <c r="AR981" s="263"/>
      <c r="AS981" s="263"/>
      <c r="AT981" s="263"/>
      <c r="AU981" s="166"/>
      <c r="AV981" s="166"/>
      <c r="AW981" s="166"/>
      <c r="AX981" s="166"/>
      <c r="AY981" s="166"/>
      <c r="AZ981" s="166"/>
      <c r="BA981" s="166"/>
      <c r="BB981" s="166"/>
      <c r="BC981" s="166"/>
      <c r="BD981" s="166"/>
      <c r="BE981" s="166"/>
      <c r="BF981" s="166"/>
      <c r="BG981" s="166"/>
      <c r="BH981" s="166"/>
      <c r="BI981" s="166"/>
      <c r="BJ981" s="166"/>
      <c r="BK981" s="166"/>
      <c r="BL981" s="166"/>
      <c r="BM981" s="166"/>
      <c r="BN981" s="166"/>
      <c r="BO981" s="166"/>
      <c r="BP981" s="166"/>
      <c r="BQ981" s="166"/>
      <c r="BR981" s="166"/>
      <c r="BS981" s="166"/>
      <c r="BT981" s="166"/>
      <c r="BU981" s="166"/>
      <c r="BV981" s="166"/>
      <c r="BW981" s="166"/>
      <c r="BX981" s="166"/>
      <c r="BY981" s="166"/>
      <c r="BZ981" s="166"/>
      <c r="CA981" s="166"/>
      <c r="CB981" s="166"/>
      <c r="CC981" s="166"/>
      <c r="CD981" s="166"/>
      <c r="CE981" s="166"/>
      <c r="CF981" s="166"/>
      <c r="CG981" s="166"/>
      <c r="CH981" s="166"/>
      <c r="CI981" s="166"/>
      <c r="CJ981" s="166"/>
      <c r="CK981" s="166"/>
      <c r="CL981" s="166"/>
      <c r="CM981" s="166"/>
      <c r="CN981" s="166"/>
      <c r="CO981" s="166"/>
      <c r="CP981" s="166"/>
      <c r="CQ981" s="166"/>
      <c r="CR981" s="166"/>
      <c r="CS981" s="166"/>
      <c r="CT981" s="166"/>
      <c r="CU981" s="166"/>
      <c r="CV981" s="166"/>
      <c r="CW981" s="166"/>
      <c r="CX981" s="166"/>
      <c r="CY981" s="166"/>
      <c r="CZ981" s="166"/>
      <c r="DA981" s="166"/>
      <c r="DB981" s="166"/>
      <c r="DC981" s="166"/>
      <c r="DD981" s="166"/>
      <c r="DE981" s="166"/>
      <c r="DF981" s="166"/>
      <c r="DG981" s="166"/>
      <c r="DH981" s="166"/>
      <c r="DI981" s="166"/>
      <c r="DJ981" s="166"/>
      <c r="DK981" s="166"/>
      <c r="DL981" s="166"/>
      <c r="DM981" s="166"/>
      <c r="DN981" s="166"/>
      <c r="DO981" s="166"/>
      <c r="DP981" s="166"/>
      <c r="DQ981" s="166"/>
      <c r="DR981" s="166"/>
      <c r="DS981" s="166"/>
      <c r="DT981" s="166"/>
      <c r="DU981" s="166"/>
      <c r="DV981" s="166"/>
      <c r="DW981" s="166"/>
      <c r="DX981" s="58" t="str">
        <f t="shared" si="3"/>
        <v/>
      </c>
      <c r="DY981" s="58" t="str">
        <f t="shared" si="4"/>
        <v>affordable</v>
      </c>
      <c r="DZ981" s="166"/>
      <c r="EA981" s="166"/>
      <c r="EB981" s="59" t="s">
        <v>160</v>
      </c>
    </row>
    <row r="982" ht="12.75" customHeight="1">
      <c r="A982" s="60" t="s">
        <v>13374</v>
      </c>
      <c r="B982" s="592"/>
      <c r="C982" s="61" t="s">
        <v>2857</v>
      </c>
      <c r="D982" s="61" t="s">
        <v>660</v>
      </c>
      <c r="E982" s="61" t="s">
        <v>661</v>
      </c>
      <c r="F982" s="32" t="s">
        <v>324</v>
      </c>
      <c r="G982" s="33" t="s">
        <v>205</v>
      </c>
      <c r="H982" s="32"/>
      <c r="I982" s="32" t="s">
        <v>13375</v>
      </c>
      <c r="J982" s="33" t="s">
        <v>326</v>
      </c>
      <c r="K982" s="33" t="s">
        <v>142</v>
      </c>
      <c r="L982" s="32" t="s">
        <v>143</v>
      </c>
      <c r="M982" s="32" t="s">
        <v>745</v>
      </c>
      <c r="N982" s="32" t="s">
        <v>13376</v>
      </c>
      <c r="O982" s="32" t="s">
        <v>799</v>
      </c>
      <c r="P982" s="32" t="s">
        <v>147</v>
      </c>
      <c r="Q982" s="34">
        <f t="shared" si="1"/>
        <v>95000</v>
      </c>
      <c r="R982" s="982">
        <v>42103.0</v>
      </c>
      <c r="S982" s="2089">
        <v>14124.0</v>
      </c>
      <c r="T982" s="225">
        <f t="shared" si="2"/>
        <v>60227</v>
      </c>
      <c r="U982" s="190"/>
      <c r="V982" s="39" t="s">
        <v>149</v>
      </c>
      <c r="W982" s="61"/>
      <c r="X982" s="273" t="s">
        <v>836</v>
      </c>
      <c r="Y982" s="61" t="s">
        <v>836</v>
      </c>
      <c r="Z982" s="61" t="s">
        <v>836</v>
      </c>
      <c r="AA982" s="61"/>
      <c r="AB982" s="45" t="s">
        <v>143</v>
      </c>
      <c r="AC982" s="323" t="s">
        <v>13377</v>
      </c>
      <c r="AD982" s="102" t="s">
        <v>13378</v>
      </c>
      <c r="AE982" s="434" t="s">
        <v>13379</v>
      </c>
      <c r="AF982" s="47" t="s">
        <v>13380</v>
      </c>
      <c r="AG982" s="49">
        <v>0.0</v>
      </c>
      <c r="AH982" s="2394">
        <v>0.0</v>
      </c>
      <c r="AI982" s="32" t="s">
        <v>13381</v>
      </c>
      <c r="AJ982" s="299">
        <v>0.433</v>
      </c>
      <c r="AK982" s="806">
        <v>0.319</v>
      </c>
      <c r="AL982" s="1184">
        <v>0.29</v>
      </c>
      <c r="AM982" s="438">
        <v>0.16</v>
      </c>
      <c r="AN982" s="2735">
        <v>12355.0</v>
      </c>
      <c r="AO982" s="422">
        <v>3942.0</v>
      </c>
      <c r="AP982" s="558">
        <v>647.0</v>
      </c>
      <c r="AQ982" s="119">
        <v>0.43</v>
      </c>
      <c r="AR982" s="33"/>
      <c r="AS982" s="55" t="s">
        <v>157</v>
      </c>
      <c r="AT982" s="61"/>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c r="CJ982" s="56"/>
      <c r="CK982" s="56"/>
      <c r="CL982" s="56"/>
      <c r="CM982" s="56"/>
      <c r="CN982" s="56"/>
      <c r="CO982" s="56"/>
      <c r="CP982" s="56"/>
      <c r="CQ982" s="56"/>
      <c r="CR982" s="56"/>
      <c r="CS982" s="56"/>
      <c r="CT982" s="56"/>
      <c r="CU982" s="56"/>
      <c r="CV982" s="56"/>
      <c r="CW982" s="56"/>
      <c r="CX982" s="56"/>
      <c r="CY982" s="56"/>
      <c r="CZ982" s="56"/>
      <c r="DA982" s="56"/>
      <c r="DB982" s="56"/>
      <c r="DC982" s="56"/>
      <c r="DD982" s="56"/>
      <c r="DE982" s="56"/>
      <c r="DF982" s="56"/>
      <c r="DG982" s="56"/>
      <c r="DH982" s="56"/>
      <c r="DI982" s="56"/>
      <c r="DJ982" s="56"/>
      <c r="DK982" s="56"/>
      <c r="DL982" s="56"/>
      <c r="DM982" s="56"/>
      <c r="DN982" s="56"/>
      <c r="DO982" s="56"/>
      <c r="DP982" s="56"/>
      <c r="DQ982" s="56"/>
      <c r="DR982" s="56"/>
      <c r="DS982" s="56"/>
      <c r="DT982" s="56"/>
      <c r="DU982" s="56"/>
      <c r="DV982" s="56"/>
      <c r="DW982" s="58" t="s">
        <v>159</v>
      </c>
      <c r="DX982" s="58" t="str">
        <f t="shared" si="3"/>
        <v>generous_aid</v>
      </c>
      <c r="DY982" s="58" t="str">
        <f t="shared" si="4"/>
        <v/>
      </c>
      <c r="DZ982" s="58"/>
      <c r="EA982" s="58"/>
      <c r="EB982" s="59" t="s">
        <v>160</v>
      </c>
    </row>
    <row r="983" ht="12.75" customHeight="1">
      <c r="A983" s="167" t="s">
        <v>13382</v>
      </c>
      <c r="B983" s="592"/>
      <c r="C983" s="32" t="s">
        <v>13383</v>
      </c>
      <c r="D983" s="32" t="s">
        <v>13384</v>
      </c>
      <c r="E983" s="32" t="s">
        <v>13385</v>
      </c>
      <c r="F983" s="32" t="s">
        <v>13386</v>
      </c>
      <c r="G983" s="33" t="s">
        <v>205</v>
      </c>
      <c r="H983" s="32"/>
      <c r="I983" s="32" t="s">
        <v>13387</v>
      </c>
      <c r="J983" s="33" t="s">
        <v>326</v>
      </c>
      <c r="K983" s="33" t="s">
        <v>142</v>
      </c>
      <c r="L983" s="32" t="s">
        <v>13388</v>
      </c>
      <c r="M983" s="32" t="s">
        <v>13389</v>
      </c>
      <c r="N983" s="32" t="s">
        <v>13390</v>
      </c>
      <c r="O983" s="32" t="s">
        <v>13391</v>
      </c>
      <c r="P983" s="32" t="s">
        <v>13392</v>
      </c>
      <c r="Q983" s="34">
        <f t="shared" si="1"/>
        <v>95000</v>
      </c>
      <c r="R983" s="1036">
        <v>42103.0</v>
      </c>
      <c r="S983" s="1627">
        <v>14124.0</v>
      </c>
      <c r="T983" s="625">
        <f t="shared" si="2"/>
        <v>60227</v>
      </c>
      <c r="U983" s="2719" t="s">
        <v>13393</v>
      </c>
      <c r="V983" s="39" t="s">
        <v>13394</v>
      </c>
      <c r="W983" s="32"/>
      <c r="X983" s="83" t="s">
        <v>13395</v>
      </c>
      <c r="Y983" s="32" t="s">
        <v>13396</v>
      </c>
      <c r="Z983" s="32" t="s">
        <v>13397</v>
      </c>
      <c r="AA983" s="32"/>
      <c r="AB983" s="45" t="s">
        <v>143</v>
      </c>
      <c r="AC983" s="323" t="s">
        <v>13398</v>
      </c>
      <c r="AD983" s="324" t="s">
        <v>13378</v>
      </c>
      <c r="AE983" s="325" t="s">
        <v>13379</v>
      </c>
      <c r="AF983" s="177" t="s">
        <v>13380</v>
      </c>
      <c r="AG983" s="326">
        <v>0.0</v>
      </c>
      <c r="AH983" s="327">
        <v>0.0</v>
      </c>
      <c r="AI983" s="324" t="s">
        <v>935</v>
      </c>
      <c r="AJ983" s="2151">
        <v>0.433</v>
      </c>
      <c r="AK983" s="2597">
        <v>0.319</v>
      </c>
      <c r="AL983" s="2736">
        <v>0.29</v>
      </c>
      <c r="AM983" s="1272">
        <v>0.16</v>
      </c>
      <c r="AN983" s="2737">
        <v>12355.0</v>
      </c>
      <c r="AO983" s="604">
        <v>3942.0</v>
      </c>
      <c r="AP983" s="649">
        <v>647.0</v>
      </c>
      <c r="AQ983" s="32"/>
      <c r="AR983" s="32"/>
      <c r="AS983" s="55" t="s">
        <v>157</v>
      </c>
      <c r="AT983" s="32"/>
      <c r="AU983" s="190"/>
      <c r="AV983" s="190"/>
      <c r="AW983" s="190"/>
      <c r="AX983" s="190"/>
      <c r="AY983" s="190"/>
      <c r="AZ983" s="190"/>
      <c r="BA983" s="190"/>
      <c r="BB983" s="57" t="s">
        <v>158</v>
      </c>
      <c r="BC983" s="2738">
        <v>0.16</v>
      </c>
      <c r="BD983" s="2739">
        <v>0.38</v>
      </c>
      <c r="BE983" s="337">
        <v>1440.0</v>
      </c>
      <c r="BF983" s="196">
        <v>690.0</v>
      </c>
      <c r="BG983" s="195">
        <v>780.0</v>
      </c>
      <c r="BH983" s="339">
        <v>660.0</v>
      </c>
      <c r="BI983" s="2611">
        <v>730.0</v>
      </c>
      <c r="BJ983" s="1198">
        <v>28.0</v>
      </c>
      <c r="BK983" s="340">
        <v>30.0</v>
      </c>
      <c r="BL983" s="343">
        <v>32.0</v>
      </c>
      <c r="BM983" s="2610">
        <v>27.0</v>
      </c>
      <c r="BN983" s="343">
        <v>32.0</v>
      </c>
      <c r="BO983" s="2740">
        <v>27.0</v>
      </c>
      <c r="BP983" s="757">
        <v>32.0</v>
      </c>
      <c r="BQ983" s="1017">
        <v>27.0</v>
      </c>
      <c r="BR983" s="1021">
        <v>34.0</v>
      </c>
      <c r="BS983" s="340">
        <v>28.0</v>
      </c>
      <c r="BT983" s="658">
        <v>34.0</v>
      </c>
      <c r="BU983" s="190" t="s">
        <v>13399</v>
      </c>
      <c r="BV983" s="205">
        <v>0.76</v>
      </c>
      <c r="BW983" s="2385">
        <v>0.89</v>
      </c>
      <c r="BX983" s="617">
        <v>0.92</v>
      </c>
      <c r="BY983" s="2741">
        <v>0.17</v>
      </c>
      <c r="BZ983" s="190"/>
      <c r="CA983" s="190"/>
      <c r="CB983" s="350">
        <v>45597.0</v>
      </c>
      <c r="CC983" s="190"/>
      <c r="CD983" s="190"/>
      <c r="CE983" s="926">
        <v>45672.0</v>
      </c>
      <c r="CF983" s="190"/>
      <c r="CG983" s="207">
        <v>45604.0</v>
      </c>
      <c r="CH983" s="190"/>
      <c r="CI983" s="190" t="s">
        <v>13400</v>
      </c>
      <c r="CJ983" s="1496">
        <v>45688.0</v>
      </c>
      <c r="CK983" s="190"/>
      <c r="CL983" s="190"/>
      <c r="CM983" s="190"/>
      <c r="CN983" s="2742">
        <v>45679.0</v>
      </c>
      <c r="CO983" s="190"/>
      <c r="CP983" s="190"/>
      <c r="CQ983" s="664">
        <v>45747.0</v>
      </c>
      <c r="CR983" s="212" t="s">
        <v>13401</v>
      </c>
      <c r="CS983" s="1894">
        <v>39.0</v>
      </c>
      <c r="CT983" s="729">
        <v>63.0</v>
      </c>
      <c r="CU983" s="357">
        <v>25.0</v>
      </c>
      <c r="CV983" s="1383">
        <v>102.0</v>
      </c>
      <c r="CW983" s="220">
        <v>28.0</v>
      </c>
      <c r="CX983" s="1285">
        <v>79.0</v>
      </c>
      <c r="CY983" s="214">
        <v>76.4</v>
      </c>
      <c r="CZ983" s="190"/>
      <c r="DA983" s="2743">
        <v>498.0</v>
      </c>
      <c r="DB983" s="214">
        <v>23.6</v>
      </c>
      <c r="DC983" s="928">
        <v>16.0</v>
      </c>
      <c r="DD983" s="220">
        <v>25.0</v>
      </c>
      <c r="DE983" s="1383">
        <v>102.0</v>
      </c>
      <c r="DF983" s="220">
        <v>17.0</v>
      </c>
      <c r="DG983" s="2744">
        <v>18.0</v>
      </c>
      <c r="DH983" s="735">
        <v>151.0</v>
      </c>
      <c r="DI983" s="728">
        <v>19.0</v>
      </c>
      <c r="DJ983" s="190" t="s">
        <v>13402</v>
      </c>
      <c r="DK983" s="1930">
        <v>13.0</v>
      </c>
      <c r="DL983" s="190"/>
      <c r="DM983" s="667">
        <v>23.0</v>
      </c>
      <c r="DN983" s="928">
        <v>16.0</v>
      </c>
      <c r="DO983" s="769">
        <v>16.0</v>
      </c>
      <c r="DP983" s="220">
        <v>24.0</v>
      </c>
      <c r="DQ983" s="220">
        <v>15.0</v>
      </c>
      <c r="DR983" s="218" t="s">
        <v>13403</v>
      </c>
      <c r="DS983" s="190" t="s">
        <v>13404</v>
      </c>
      <c r="DT983" s="524">
        <v>1.5</v>
      </c>
      <c r="DU983" s="2745">
        <v>65.2</v>
      </c>
      <c r="DV983" s="2746">
        <v>24.0</v>
      </c>
      <c r="DW983" s="222"/>
      <c r="DX983" s="58" t="str">
        <f t="shared" si="3"/>
        <v>generous_aid</v>
      </c>
      <c r="DY983" s="58" t="str">
        <f t="shared" si="4"/>
        <v/>
      </c>
      <c r="DZ983" s="222"/>
      <c r="EA983" s="222"/>
      <c r="EB983" s="59" t="s">
        <v>160</v>
      </c>
    </row>
    <row r="984" ht="12.75" customHeight="1">
      <c r="A984" s="577" t="s">
        <v>13374</v>
      </c>
      <c r="B984" s="592"/>
      <c r="C984" s="578" t="s">
        <v>2857</v>
      </c>
      <c r="D984" s="578" t="s">
        <v>660</v>
      </c>
      <c r="E984" s="578" t="s">
        <v>661</v>
      </c>
      <c r="F984" s="32" t="s">
        <v>324</v>
      </c>
      <c r="G984" s="33" t="s">
        <v>205</v>
      </c>
      <c r="H984" s="32"/>
      <c r="I984" s="32" t="s">
        <v>13405</v>
      </c>
      <c r="J984" s="33" t="s">
        <v>326</v>
      </c>
      <c r="K984" s="33" t="s">
        <v>142</v>
      </c>
      <c r="L984" s="32" t="s">
        <v>143</v>
      </c>
      <c r="M984" s="32" t="s">
        <v>745</v>
      </c>
      <c r="N984" s="32" t="s">
        <v>13406</v>
      </c>
      <c r="O984" s="32" t="s">
        <v>799</v>
      </c>
      <c r="P984" s="32" t="s">
        <v>147</v>
      </c>
      <c r="Q984" s="34">
        <f t="shared" si="1"/>
        <v>95000</v>
      </c>
      <c r="R984" s="982">
        <v>42103.0</v>
      </c>
      <c r="S984" s="2089">
        <v>14124.0</v>
      </c>
      <c r="T984" s="225">
        <f t="shared" si="2"/>
        <v>60227</v>
      </c>
      <c r="U984" s="190"/>
      <c r="V984" s="580" t="s">
        <v>149</v>
      </c>
      <c r="W984" s="32"/>
      <c r="X984" s="83" t="s">
        <v>836</v>
      </c>
      <c r="Y984" s="32" t="s">
        <v>836</v>
      </c>
      <c r="Z984" s="32" t="s">
        <v>836</v>
      </c>
      <c r="AA984" s="32"/>
      <c r="AB984" s="45" t="s">
        <v>143</v>
      </c>
      <c r="AC984" s="323" t="s">
        <v>13407</v>
      </c>
      <c r="AD984" s="85" t="s">
        <v>13378</v>
      </c>
      <c r="AE984" s="297" t="s">
        <v>13379</v>
      </c>
      <c r="AF984" s="87" t="s">
        <v>13380</v>
      </c>
      <c r="AG984" s="49">
        <v>0.0</v>
      </c>
      <c r="AH984" s="2394">
        <v>0.0</v>
      </c>
      <c r="AI984" s="32" t="s">
        <v>13408</v>
      </c>
      <c r="AJ984" s="299">
        <v>0.433</v>
      </c>
      <c r="AK984" s="806">
        <v>0.319</v>
      </c>
      <c r="AL984" s="1184">
        <v>0.29</v>
      </c>
      <c r="AM984" s="438">
        <v>0.16</v>
      </c>
      <c r="AN984" s="2735">
        <v>12355.0</v>
      </c>
      <c r="AO984" s="422">
        <v>3942.0</v>
      </c>
      <c r="AP984" s="558">
        <v>647.0</v>
      </c>
      <c r="AQ984" s="32"/>
      <c r="AR984" s="119">
        <v>0.43</v>
      </c>
      <c r="AS984" s="55" t="s">
        <v>157</v>
      </c>
      <c r="AT984" s="32"/>
      <c r="AU984" s="56"/>
      <c r="AV984" s="190"/>
      <c r="AW984" s="190"/>
      <c r="AX984" s="190"/>
      <c r="AY984" s="190"/>
      <c r="AZ984" s="190"/>
      <c r="BA984" s="190"/>
      <c r="BB984" s="190"/>
      <c r="BC984" s="190"/>
      <c r="BD984" s="190"/>
      <c r="BE984" s="190"/>
      <c r="BF984" s="190"/>
      <c r="BG984" s="190"/>
      <c r="BH984" s="190"/>
      <c r="BI984" s="190"/>
      <c r="BJ984" s="190"/>
      <c r="BK984" s="190"/>
      <c r="BL984" s="190"/>
      <c r="BM984" s="190"/>
      <c r="BN984" s="190"/>
      <c r="BO984" s="190"/>
      <c r="BP984" s="190"/>
      <c r="BQ984" s="190"/>
      <c r="BR984" s="190"/>
      <c r="BS984" s="190"/>
      <c r="BT984" s="190"/>
      <c r="BU984" s="190"/>
      <c r="BV984" s="190"/>
      <c r="BW984" s="190"/>
      <c r="BX984" s="190"/>
      <c r="BY984" s="190"/>
      <c r="BZ984" s="190"/>
      <c r="CA984" s="190"/>
      <c r="CB984" s="190"/>
      <c r="CC984" s="190"/>
      <c r="CD984" s="190"/>
      <c r="CE984" s="190"/>
      <c r="CF984" s="190"/>
      <c r="CG984" s="190"/>
      <c r="CH984" s="190"/>
      <c r="CI984" s="190"/>
      <c r="CJ984" s="190"/>
      <c r="CK984" s="190"/>
      <c r="CL984" s="190"/>
      <c r="CM984" s="190"/>
      <c r="CN984" s="190"/>
      <c r="CO984" s="190"/>
      <c r="CP984" s="190"/>
      <c r="CQ984" s="190"/>
      <c r="CR984" s="190"/>
      <c r="CS984" s="190"/>
      <c r="CT984" s="190"/>
      <c r="CU984" s="190"/>
      <c r="CV984" s="190"/>
      <c r="CW984" s="190"/>
      <c r="CX984" s="190"/>
      <c r="CY984" s="190"/>
      <c r="CZ984" s="190"/>
      <c r="DA984" s="190"/>
      <c r="DB984" s="190"/>
      <c r="DC984" s="190"/>
      <c r="DD984" s="190"/>
      <c r="DE984" s="190"/>
      <c r="DF984" s="190"/>
      <c r="DG984" s="190"/>
      <c r="DH984" s="190"/>
      <c r="DI984" s="190"/>
      <c r="DJ984" s="190"/>
      <c r="DK984" s="190"/>
      <c r="DL984" s="190"/>
      <c r="DM984" s="190"/>
      <c r="DN984" s="190"/>
      <c r="DO984" s="190"/>
      <c r="DP984" s="190"/>
      <c r="DQ984" s="190"/>
      <c r="DR984" s="190"/>
      <c r="DS984" s="190"/>
      <c r="DT984" s="190"/>
      <c r="DU984" s="190"/>
      <c r="DV984" s="190"/>
      <c r="DW984" s="592"/>
      <c r="DX984" s="58" t="str">
        <f t="shared" si="3"/>
        <v>generous_aid</v>
      </c>
      <c r="DY984" s="58" t="str">
        <f t="shared" si="4"/>
        <v/>
      </c>
      <c r="DZ984" s="592" t="s">
        <v>13409</v>
      </c>
      <c r="EA984" s="592"/>
      <c r="EB984" s="59" t="s">
        <v>160</v>
      </c>
    </row>
    <row r="985" ht="12.75" customHeight="1">
      <c r="A985" s="167" t="s">
        <v>13410</v>
      </c>
      <c r="B985" s="2718" t="s">
        <v>13411</v>
      </c>
      <c r="C985" s="61" t="s">
        <v>13412</v>
      </c>
      <c r="D985" s="61" t="s">
        <v>13413</v>
      </c>
      <c r="E985" s="61" t="s">
        <v>13414</v>
      </c>
      <c r="F985" s="32" t="s">
        <v>13415</v>
      </c>
      <c r="G985" s="33" t="s">
        <v>205</v>
      </c>
      <c r="H985" s="32"/>
      <c r="I985" s="32" t="s">
        <v>13416</v>
      </c>
      <c r="J985" s="33" t="s">
        <v>326</v>
      </c>
      <c r="K985" s="33" t="s">
        <v>142</v>
      </c>
      <c r="L985" s="32" t="s">
        <v>13417</v>
      </c>
      <c r="M985" s="32" t="s">
        <v>13418</v>
      </c>
      <c r="N985" s="32" t="s">
        <v>13419</v>
      </c>
      <c r="O985" s="32" t="s">
        <v>13420</v>
      </c>
      <c r="P985" s="32" t="s">
        <v>13421</v>
      </c>
      <c r="Q985" s="34">
        <f t="shared" si="1"/>
        <v>95000</v>
      </c>
      <c r="R985" s="445">
        <v>42103.0</v>
      </c>
      <c r="S985" s="80">
        <v>14124.0</v>
      </c>
      <c r="T985" s="64">
        <f t="shared" si="2"/>
        <v>60227</v>
      </c>
      <c r="U985" s="2719" t="s">
        <v>13422</v>
      </c>
      <c r="V985" s="39" t="s">
        <v>13423</v>
      </c>
      <c r="W985" s="61"/>
      <c r="X985" s="273" t="s">
        <v>13424</v>
      </c>
      <c r="Y985" s="61" t="s">
        <v>13425</v>
      </c>
      <c r="Z985" s="61" t="s">
        <v>13426</v>
      </c>
      <c r="AA985" s="61"/>
      <c r="AB985" s="45" t="s">
        <v>143</v>
      </c>
      <c r="AC985" s="323" t="s">
        <v>13427</v>
      </c>
      <c r="AD985" s="85" t="s">
        <v>13378</v>
      </c>
      <c r="AE985" s="297" t="s">
        <v>13379</v>
      </c>
      <c r="AF985" s="87" t="s">
        <v>13380</v>
      </c>
      <c r="AG985" s="145">
        <v>0.0</v>
      </c>
      <c r="AH985" s="2411">
        <v>0.0</v>
      </c>
      <c r="AI985" s="32" t="s">
        <v>13428</v>
      </c>
      <c r="AJ985" s="1541">
        <v>0.433</v>
      </c>
      <c r="AK985" s="263"/>
      <c r="AL985" s="263"/>
      <c r="AM985" s="263"/>
      <c r="AN985" s="263"/>
      <c r="AO985" s="263"/>
      <c r="AP985" s="263"/>
      <c r="AQ985" s="263"/>
      <c r="AR985" s="263"/>
      <c r="AS985" s="263"/>
      <c r="AT985" s="263"/>
      <c r="AU985" s="166"/>
      <c r="AV985" s="166"/>
      <c r="AW985" s="166"/>
      <c r="AX985" s="166"/>
      <c r="AY985" s="166"/>
      <c r="AZ985" s="166"/>
      <c r="BA985" s="166"/>
      <c r="BB985" s="166"/>
      <c r="BC985" s="166"/>
      <c r="BD985" s="166"/>
      <c r="BE985" s="166"/>
      <c r="BF985" s="166"/>
      <c r="BG985" s="166"/>
      <c r="BH985" s="166"/>
      <c r="BI985" s="166"/>
      <c r="BJ985" s="166"/>
      <c r="BK985" s="166"/>
      <c r="BL985" s="166"/>
      <c r="BM985" s="166"/>
      <c r="BN985" s="166"/>
      <c r="BO985" s="166"/>
      <c r="BP985" s="166"/>
      <c r="BQ985" s="166"/>
      <c r="BR985" s="166"/>
      <c r="BS985" s="166"/>
      <c r="BT985" s="166"/>
      <c r="BU985" s="166"/>
      <c r="BV985" s="166"/>
      <c r="BW985" s="166"/>
      <c r="BX985" s="166"/>
      <c r="BY985" s="166"/>
      <c r="BZ985" s="166"/>
      <c r="CA985" s="166"/>
      <c r="CB985" s="166"/>
      <c r="CC985" s="166"/>
      <c r="CD985" s="166"/>
      <c r="CE985" s="166"/>
      <c r="CF985" s="166"/>
      <c r="CG985" s="166"/>
      <c r="CH985" s="166"/>
      <c r="CI985" s="166"/>
      <c r="CJ985" s="166"/>
      <c r="CK985" s="166"/>
      <c r="CL985" s="166"/>
      <c r="CM985" s="166"/>
      <c r="CN985" s="166"/>
      <c r="CO985" s="166"/>
      <c r="CP985" s="166"/>
      <c r="CQ985" s="166"/>
      <c r="CR985" s="166"/>
      <c r="CS985" s="166"/>
      <c r="CT985" s="166"/>
      <c r="CU985" s="166"/>
      <c r="CV985" s="166"/>
      <c r="CW985" s="166"/>
      <c r="CX985" s="166"/>
      <c r="CY985" s="166"/>
      <c r="CZ985" s="166"/>
      <c r="DA985" s="166"/>
      <c r="DB985" s="166"/>
      <c r="DC985" s="166"/>
      <c r="DD985" s="166"/>
      <c r="DE985" s="166"/>
      <c r="DF985" s="166"/>
      <c r="DG985" s="166"/>
      <c r="DH985" s="166"/>
      <c r="DI985" s="166"/>
      <c r="DJ985" s="166"/>
      <c r="DK985" s="166"/>
      <c r="DL985" s="166"/>
      <c r="DM985" s="166"/>
      <c r="DN985" s="166"/>
      <c r="DO985" s="166"/>
      <c r="DP985" s="166"/>
      <c r="DQ985" s="166"/>
      <c r="DR985" s="166"/>
      <c r="DS985" s="166"/>
      <c r="DT985" s="166"/>
      <c r="DU985" s="166"/>
      <c r="DV985" s="166"/>
      <c r="DW985" s="166"/>
      <c r="DX985" s="58" t="str">
        <f t="shared" si="3"/>
        <v>generous_aid</v>
      </c>
      <c r="DY985" s="58" t="str">
        <f t="shared" si="4"/>
        <v/>
      </c>
      <c r="DZ985" s="166"/>
      <c r="EA985" s="166"/>
      <c r="EB985" s="59" t="s">
        <v>160</v>
      </c>
    </row>
    <row r="986" ht="12.75" customHeight="1">
      <c r="A986" s="30" t="s">
        <v>13429</v>
      </c>
      <c r="B986" s="2718" t="s">
        <v>13430</v>
      </c>
      <c r="C986" s="32" t="s">
        <v>13431</v>
      </c>
      <c r="D986" s="32" t="s">
        <v>13432</v>
      </c>
      <c r="E986" s="32" t="s">
        <v>13433</v>
      </c>
      <c r="F986" s="32" t="s">
        <v>13434</v>
      </c>
      <c r="G986" s="33" t="s">
        <v>205</v>
      </c>
      <c r="H986" s="32"/>
      <c r="I986" s="32" t="s">
        <v>13435</v>
      </c>
      <c r="J986" s="33" t="s">
        <v>326</v>
      </c>
      <c r="K986" s="33" t="s">
        <v>142</v>
      </c>
      <c r="L986" s="32" t="s">
        <v>13436</v>
      </c>
      <c r="M986" s="32" t="s">
        <v>13437</v>
      </c>
      <c r="N986" s="32" t="s">
        <v>13438</v>
      </c>
      <c r="O986" s="32" t="s">
        <v>13439</v>
      </c>
      <c r="P986" s="32" t="s">
        <v>13440</v>
      </c>
      <c r="Q986" s="34">
        <f t="shared" si="1"/>
        <v>35000</v>
      </c>
      <c r="R986" s="625">
        <v>22020.0</v>
      </c>
      <c r="S986" s="1158">
        <v>10896.0</v>
      </c>
      <c r="T986" s="881">
        <f t="shared" si="2"/>
        <v>36916</v>
      </c>
      <c r="U986" s="2721" t="s">
        <v>13441</v>
      </c>
      <c r="V986" s="39" t="s">
        <v>13442</v>
      </c>
      <c r="W986" s="2725">
        <v>92.0</v>
      </c>
      <c r="X986" s="2456">
        <v>0.241</v>
      </c>
      <c r="Y986" s="1771">
        <v>3380.0</v>
      </c>
      <c r="Z986" s="1593">
        <v>33536.0</v>
      </c>
      <c r="AA986" s="1398" t="s">
        <v>13443</v>
      </c>
      <c r="AB986" s="45" t="s">
        <v>143</v>
      </c>
      <c r="AC986" s="1680">
        <v>6000.0</v>
      </c>
      <c r="AD986" s="85" t="s">
        <v>3196</v>
      </c>
      <c r="AE986" s="297" t="s">
        <v>13444</v>
      </c>
      <c r="AF986" s="85" t="s">
        <v>13200</v>
      </c>
      <c r="AG986" s="1414">
        <v>16020.0</v>
      </c>
      <c r="AH986" s="94">
        <v>30916.0</v>
      </c>
      <c r="AI986" s="32" t="s">
        <v>13445</v>
      </c>
      <c r="AJ986" s="262">
        <v>0.953</v>
      </c>
      <c r="AK986" s="263"/>
      <c r="AL986" s="263"/>
      <c r="AM986" s="263"/>
      <c r="AN986" s="263"/>
      <c r="AO986" s="263"/>
      <c r="AP986" s="263"/>
      <c r="AQ986" s="263"/>
      <c r="AR986" s="263"/>
      <c r="AS986" s="263"/>
      <c r="AT986" s="263"/>
      <c r="AU986" s="166"/>
      <c r="AV986" s="166"/>
      <c r="AW986" s="166"/>
      <c r="AX986" s="166"/>
      <c r="AY986" s="166"/>
      <c r="AZ986" s="166"/>
      <c r="BA986" s="166"/>
      <c r="BB986" s="166"/>
      <c r="BC986" s="166"/>
      <c r="BD986" s="166"/>
      <c r="BE986" s="166"/>
      <c r="BF986" s="166"/>
      <c r="BG986" s="166"/>
      <c r="BH986" s="166"/>
      <c r="BI986" s="166"/>
      <c r="BJ986" s="166"/>
      <c r="BK986" s="166"/>
      <c r="BL986" s="166"/>
      <c r="BM986" s="166"/>
      <c r="BN986" s="166"/>
      <c r="BO986" s="166"/>
      <c r="BP986" s="166"/>
      <c r="BQ986" s="166"/>
      <c r="BR986" s="166"/>
      <c r="BS986" s="166"/>
      <c r="BT986" s="166"/>
      <c r="BU986" s="166"/>
      <c r="BV986" s="166"/>
      <c r="BW986" s="166"/>
      <c r="BX986" s="166"/>
      <c r="BY986" s="166"/>
      <c r="BZ986" s="166"/>
      <c r="CA986" s="166"/>
      <c r="CB986" s="166"/>
      <c r="CC986" s="166"/>
      <c r="CD986" s="166"/>
      <c r="CE986" s="166"/>
      <c r="CF986" s="166"/>
      <c r="CG986" s="166"/>
      <c r="CH986" s="166"/>
      <c r="CI986" s="166"/>
      <c r="CJ986" s="166"/>
      <c r="CK986" s="166"/>
      <c r="CL986" s="166"/>
      <c r="CM986" s="166"/>
      <c r="CN986" s="166"/>
      <c r="CO986" s="166"/>
      <c r="CP986" s="166"/>
      <c r="CQ986" s="166"/>
      <c r="CR986" s="166"/>
      <c r="CS986" s="166"/>
      <c r="CT986" s="166"/>
      <c r="CU986" s="166"/>
      <c r="CV986" s="166"/>
      <c r="CW986" s="166"/>
      <c r="CX986" s="166"/>
      <c r="CY986" s="166"/>
      <c r="CZ986" s="166"/>
      <c r="DA986" s="166"/>
      <c r="DB986" s="166"/>
      <c r="DC986" s="166"/>
      <c r="DD986" s="166"/>
      <c r="DE986" s="166"/>
      <c r="DF986" s="166"/>
      <c r="DG986" s="166"/>
      <c r="DH986" s="166"/>
      <c r="DI986" s="166"/>
      <c r="DJ986" s="166"/>
      <c r="DK986" s="166"/>
      <c r="DL986" s="166"/>
      <c r="DM986" s="166"/>
      <c r="DN986" s="166"/>
      <c r="DO986" s="166"/>
      <c r="DP986" s="166"/>
      <c r="DQ986" s="166"/>
      <c r="DR986" s="166"/>
      <c r="DS986" s="166"/>
      <c r="DT986" s="166"/>
      <c r="DU986" s="166"/>
      <c r="DV986" s="166"/>
      <c r="DW986" s="166"/>
      <c r="DX986" s="58" t="str">
        <f t="shared" si="3"/>
        <v/>
      </c>
      <c r="DY986" s="58" t="str">
        <f t="shared" si="4"/>
        <v/>
      </c>
      <c r="DZ986" s="166"/>
      <c r="EA986" s="166"/>
      <c r="EB986" s="59" t="s">
        <v>160</v>
      </c>
    </row>
    <row r="987" ht="12.75" customHeight="1">
      <c r="A987" s="60" t="s">
        <v>13446</v>
      </c>
      <c r="B987" s="2718" t="s">
        <v>13447</v>
      </c>
      <c r="C987" s="61" t="s">
        <v>13448</v>
      </c>
      <c r="D987" s="61" t="s">
        <v>13449</v>
      </c>
      <c r="E987" s="61" t="s">
        <v>13450</v>
      </c>
      <c r="F987" s="32" t="s">
        <v>13451</v>
      </c>
      <c r="G987" s="33" t="s">
        <v>205</v>
      </c>
      <c r="H987" s="32"/>
      <c r="I987" s="32" t="s">
        <v>13452</v>
      </c>
      <c r="J987" s="33" t="s">
        <v>141</v>
      </c>
      <c r="K987" s="33" t="s">
        <v>142</v>
      </c>
      <c r="L987" s="32" t="s">
        <v>13453</v>
      </c>
      <c r="M987" s="32" t="s">
        <v>13454</v>
      </c>
      <c r="N987" s="32" t="s">
        <v>13455</v>
      </c>
      <c r="O987" s="32" t="s">
        <v>13456</v>
      </c>
      <c r="P987" s="32" t="s">
        <v>13457</v>
      </c>
      <c r="Q987" s="34" t="str">
        <f t="shared" si="1"/>
        <v/>
      </c>
      <c r="R987" s="1416">
        <v>19265.0</v>
      </c>
      <c r="S987" s="2491">
        <v>9008.0</v>
      </c>
      <c r="T987" s="539">
        <f t="shared" si="2"/>
        <v>32273</v>
      </c>
      <c r="U987" s="2719" t="s">
        <v>13458</v>
      </c>
      <c r="V987" s="39" t="s">
        <v>13459</v>
      </c>
      <c r="W987" s="308">
        <v>13.0</v>
      </c>
      <c r="X987" s="2132">
        <v>0.107</v>
      </c>
      <c r="Y987" s="2637">
        <v>2023.0</v>
      </c>
      <c r="Z987" s="61"/>
      <c r="AA987" s="32" t="s">
        <v>13460</v>
      </c>
      <c r="AB987" s="45" t="s">
        <v>143</v>
      </c>
      <c r="AC987" s="486" t="s">
        <v>13461</v>
      </c>
      <c r="AD987" s="87" t="s">
        <v>4469</v>
      </c>
      <c r="AE987" s="297" t="s">
        <v>13462</v>
      </c>
      <c r="AF987" s="87" t="s">
        <v>13463</v>
      </c>
      <c r="AG987" s="1987">
        <v>9633.0</v>
      </c>
      <c r="AH987" s="540">
        <v>22641.0</v>
      </c>
      <c r="AI987" s="32" t="s">
        <v>13464</v>
      </c>
      <c r="AJ987" s="119">
        <v>0.98</v>
      </c>
      <c r="AK987" s="91"/>
      <c r="AL987" s="91"/>
      <c r="AM987" s="91"/>
      <c r="AN987" s="91"/>
      <c r="AO987" s="91"/>
      <c r="AP987" s="91"/>
      <c r="AQ987" s="91"/>
      <c r="AR987" s="91"/>
      <c r="AS987" s="91"/>
      <c r="AT987" s="91"/>
      <c r="AU987" s="92"/>
      <c r="AV987" s="92"/>
      <c r="AW987" s="92"/>
      <c r="AX987" s="92"/>
      <c r="AY987" s="92"/>
      <c r="AZ987" s="92"/>
      <c r="BA987" s="92"/>
      <c r="BB987" s="92"/>
      <c r="BC987" s="92"/>
      <c r="BD987" s="92"/>
      <c r="BE987" s="92"/>
      <c r="BF987" s="92"/>
      <c r="BG987" s="92"/>
      <c r="BH987" s="92"/>
      <c r="BI987" s="92"/>
      <c r="BJ987" s="92"/>
      <c r="BK987" s="92"/>
      <c r="BL987" s="92"/>
      <c r="BM987" s="92"/>
      <c r="BN987" s="92"/>
      <c r="BO987" s="92"/>
      <c r="BP987" s="92"/>
      <c r="BQ987" s="92"/>
      <c r="BR987" s="92"/>
      <c r="BS987" s="92"/>
      <c r="BT987" s="92"/>
      <c r="BU987" s="92"/>
      <c r="BV987" s="92"/>
      <c r="BW987" s="92"/>
      <c r="BX987" s="92"/>
      <c r="BY987" s="92"/>
      <c r="BZ987" s="92"/>
      <c r="CA987" s="92"/>
      <c r="CB987" s="92"/>
      <c r="CC987" s="92"/>
      <c r="CD987" s="92"/>
      <c r="CE987" s="92"/>
      <c r="CF987" s="92"/>
      <c r="CG987" s="92"/>
      <c r="CH987" s="92"/>
      <c r="CI987" s="92"/>
      <c r="CJ987" s="92"/>
      <c r="CK987" s="92"/>
      <c r="CL987" s="92"/>
      <c r="CM987" s="92"/>
      <c r="CN987" s="92"/>
      <c r="CO987" s="92"/>
      <c r="CP987" s="92"/>
      <c r="CQ987" s="92"/>
      <c r="CR987" s="92"/>
      <c r="CS987" s="92"/>
      <c r="CT987" s="92"/>
      <c r="CU987" s="92"/>
      <c r="CV987" s="92"/>
      <c r="CW987" s="92"/>
      <c r="CX987" s="92"/>
      <c r="CY987" s="92"/>
      <c r="CZ987" s="92"/>
      <c r="DA987" s="92"/>
      <c r="DB987" s="92"/>
      <c r="DC987" s="92"/>
      <c r="DD987" s="92"/>
      <c r="DE987" s="92"/>
      <c r="DF987" s="92"/>
      <c r="DG987" s="92"/>
      <c r="DH987" s="92"/>
      <c r="DI987" s="92"/>
      <c r="DJ987" s="92"/>
      <c r="DK987" s="92"/>
      <c r="DL987" s="92"/>
      <c r="DM987" s="92"/>
      <c r="DN987" s="92"/>
      <c r="DO987" s="92"/>
      <c r="DP987" s="92"/>
      <c r="DQ987" s="92"/>
      <c r="DR987" s="92"/>
      <c r="DS987" s="92"/>
      <c r="DT987" s="92"/>
      <c r="DU987" s="92"/>
      <c r="DV987" s="92"/>
      <c r="DW987" s="92"/>
      <c r="DX987" s="58" t="str">
        <f t="shared" si="3"/>
        <v/>
      </c>
      <c r="DY987" s="58" t="str">
        <f t="shared" si="4"/>
        <v/>
      </c>
      <c r="DZ987" s="92"/>
      <c r="EA987" s="92"/>
      <c r="EB987" s="59" t="s">
        <v>160</v>
      </c>
    </row>
    <row r="988" ht="12.75" customHeight="1">
      <c r="A988" s="30" t="s">
        <v>13465</v>
      </c>
      <c r="B988" s="2718" t="s">
        <v>13466</v>
      </c>
      <c r="C988" s="32" t="s">
        <v>13467</v>
      </c>
      <c r="D988" s="32" t="s">
        <v>13468</v>
      </c>
      <c r="E988" s="32" t="s">
        <v>13469</v>
      </c>
      <c r="F988" s="32" t="s">
        <v>13470</v>
      </c>
      <c r="G988" s="33" t="s">
        <v>205</v>
      </c>
      <c r="H988" s="32"/>
      <c r="I988" s="32" t="s">
        <v>13471</v>
      </c>
      <c r="J988" s="33" t="s">
        <v>167</v>
      </c>
      <c r="K988" s="33" t="s">
        <v>142</v>
      </c>
      <c r="L988" s="32" t="s">
        <v>13472</v>
      </c>
      <c r="M988" s="32" t="s">
        <v>13473</v>
      </c>
      <c r="N988" s="32" t="s">
        <v>13474</v>
      </c>
      <c r="O988" s="32" t="s">
        <v>13475</v>
      </c>
      <c r="P988" s="32" t="s">
        <v>13476</v>
      </c>
      <c r="Q988" s="34">
        <f t="shared" si="1"/>
        <v>25000</v>
      </c>
      <c r="R988" s="231">
        <v>16728.0</v>
      </c>
      <c r="S988" s="2747">
        <v>7476.0</v>
      </c>
      <c r="T988" s="129">
        <f t="shared" si="2"/>
        <v>28204</v>
      </c>
      <c r="U988" s="2719" t="s">
        <v>13477</v>
      </c>
      <c r="V988" s="39" t="s">
        <v>13478</v>
      </c>
      <c r="W988" s="391">
        <v>204.0</v>
      </c>
      <c r="X988" s="1825">
        <v>0.868</v>
      </c>
      <c r="Y988" s="565">
        <v>6761.0</v>
      </c>
      <c r="Z988" s="269">
        <v>20866.0</v>
      </c>
      <c r="AA988" s="448" t="s">
        <v>13479</v>
      </c>
      <c r="AB988" s="45" t="s">
        <v>143</v>
      </c>
      <c r="AC988" s="32"/>
      <c r="AD988" s="85"/>
      <c r="AE988" s="85"/>
      <c r="AF988" s="85"/>
      <c r="AG988" s="32"/>
      <c r="AH988" s="32" t="s">
        <v>13480</v>
      </c>
      <c r="AI988" s="33" t="s">
        <v>223</v>
      </c>
      <c r="AJ988" s="119">
        <v>0.87</v>
      </c>
      <c r="AK988" s="91"/>
      <c r="AL988" s="91"/>
      <c r="AM988" s="91"/>
      <c r="AN988" s="91"/>
      <c r="AO988" s="91"/>
      <c r="AP988" s="91"/>
      <c r="AQ988" s="91"/>
      <c r="AR988" s="91"/>
      <c r="AS988" s="91"/>
      <c r="AT988" s="91"/>
      <c r="AU988" s="92"/>
      <c r="AV988" s="92"/>
      <c r="AW988" s="92"/>
      <c r="AX988" s="92"/>
      <c r="AY988" s="92"/>
      <c r="AZ988" s="92"/>
      <c r="BA988" s="92"/>
      <c r="BB988" s="92"/>
      <c r="BC988" s="92"/>
      <c r="BD988" s="92"/>
      <c r="BE988" s="92"/>
      <c r="BF988" s="92"/>
      <c r="BG988" s="92"/>
      <c r="BH988" s="92"/>
      <c r="BI988" s="92"/>
      <c r="BJ988" s="92"/>
      <c r="BK988" s="92"/>
      <c r="BL988" s="92"/>
      <c r="BM988" s="92"/>
      <c r="BN988" s="92"/>
      <c r="BO988" s="92"/>
      <c r="BP988" s="92"/>
      <c r="BQ988" s="92"/>
      <c r="BR988" s="92"/>
      <c r="BS988" s="92"/>
      <c r="BT988" s="92"/>
      <c r="BU988" s="92"/>
      <c r="BV988" s="92"/>
      <c r="BW988" s="92"/>
      <c r="BX988" s="92"/>
      <c r="BY988" s="92"/>
      <c r="BZ988" s="92"/>
      <c r="CA988" s="92"/>
      <c r="CB988" s="92"/>
      <c r="CC988" s="92"/>
      <c r="CD988" s="92"/>
      <c r="CE988" s="92"/>
      <c r="CF988" s="92"/>
      <c r="CG988" s="92"/>
      <c r="CH988" s="92"/>
      <c r="CI988" s="92"/>
      <c r="CJ988" s="92"/>
      <c r="CK988" s="92"/>
      <c r="CL988" s="92"/>
      <c r="CM988" s="92"/>
      <c r="CN988" s="92"/>
      <c r="CO988" s="92"/>
      <c r="CP988" s="92"/>
      <c r="CQ988" s="92"/>
      <c r="CR988" s="92"/>
      <c r="CS988" s="92"/>
      <c r="CT988" s="92"/>
      <c r="CU988" s="92"/>
      <c r="CV988" s="92"/>
      <c r="CW988" s="92"/>
      <c r="CX988" s="92"/>
      <c r="CY988" s="92"/>
      <c r="CZ988" s="92"/>
      <c r="DA988" s="92"/>
      <c r="DB988" s="92"/>
      <c r="DC988" s="92"/>
      <c r="DD988" s="92"/>
      <c r="DE988" s="92"/>
      <c r="DF988" s="92"/>
      <c r="DG988" s="92"/>
      <c r="DH988" s="92"/>
      <c r="DI988" s="92"/>
      <c r="DJ988" s="92"/>
      <c r="DK988" s="92"/>
      <c r="DL988" s="92"/>
      <c r="DM988" s="92"/>
      <c r="DN988" s="92"/>
      <c r="DO988" s="92"/>
      <c r="DP988" s="92"/>
      <c r="DQ988" s="92"/>
      <c r="DR988" s="92"/>
      <c r="DS988" s="92"/>
      <c r="DT988" s="92"/>
      <c r="DU988" s="92"/>
      <c r="DV988" s="92"/>
      <c r="DW988" s="92"/>
      <c r="DX988" s="58" t="str">
        <f t="shared" si="3"/>
        <v/>
      </c>
      <c r="DY988" s="58" t="str">
        <f t="shared" si="4"/>
        <v>affordable</v>
      </c>
      <c r="DZ988" s="92"/>
      <c r="EA988" s="92"/>
      <c r="EB988" s="59" t="s">
        <v>160</v>
      </c>
    </row>
    <row r="989" ht="12.75" customHeight="1">
      <c r="A989" s="60" t="s">
        <v>13481</v>
      </c>
      <c r="B989" s="2718" t="s">
        <v>13482</v>
      </c>
      <c r="C989" s="61" t="s">
        <v>13483</v>
      </c>
      <c r="D989" s="61" t="s">
        <v>13484</v>
      </c>
      <c r="E989" s="61" t="s">
        <v>13485</v>
      </c>
      <c r="F989" s="32" t="s">
        <v>13486</v>
      </c>
      <c r="G989" s="32" t="s">
        <v>13487</v>
      </c>
      <c r="H989" s="32"/>
      <c r="I989" s="32" t="s">
        <v>13488</v>
      </c>
      <c r="J989" s="33" t="s">
        <v>265</v>
      </c>
      <c r="K989" s="33" t="s">
        <v>142</v>
      </c>
      <c r="L989" s="32" t="s">
        <v>13489</v>
      </c>
      <c r="M989" s="32" t="s">
        <v>13490</v>
      </c>
      <c r="N989" s="32" t="s">
        <v>13491</v>
      </c>
      <c r="O989" s="32" t="s">
        <v>13492</v>
      </c>
      <c r="P989" s="32" t="s">
        <v>13493</v>
      </c>
      <c r="Q989" s="34">
        <f t="shared" si="1"/>
        <v>40000</v>
      </c>
      <c r="R989" s="1041">
        <v>23668.0</v>
      </c>
      <c r="S989" s="108">
        <v>13666.0</v>
      </c>
      <c r="T989" s="108">
        <f t="shared" si="2"/>
        <v>41334</v>
      </c>
      <c r="U989" s="2719" t="s">
        <v>13494</v>
      </c>
      <c r="V989" s="39" t="s">
        <v>13495</v>
      </c>
      <c r="W989" s="1110">
        <v>69.0</v>
      </c>
      <c r="X989" s="414">
        <v>0.575</v>
      </c>
      <c r="Y989" s="870">
        <v>4251.0</v>
      </c>
      <c r="Z989" s="1512">
        <v>35807.0</v>
      </c>
      <c r="AA989" s="2006" t="s">
        <v>13496</v>
      </c>
      <c r="AB989" s="45" t="s">
        <v>143</v>
      </c>
      <c r="AC989" s="61" t="s">
        <v>13497</v>
      </c>
      <c r="AD989" s="85" t="s">
        <v>13498</v>
      </c>
      <c r="AE989" s="297" t="s">
        <v>13499</v>
      </c>
      <c r="AF989" s="85" t="s">
        <v>13500</v>
      </c>
      <c r="AG989" s="61"/>
      <c r="AH989" s="61"/>
      <c r="AI989" s="32" t="s">
        <v>13501</v>
      </c>
      <c r="AJ989" s="262">
        <v>0.974</v>
      </c>
      <c r="AK989" s="263"/>
      <c r="AL989" s="263"/>
      <c r="AM989" s="263"/>
      <c r="AN989" s="263"/>
      <c r="AO989" s="263"/>
      <c r="AP989" s="263"/>
      <c r="AQ989" s="263"/>
      <c r="AR989" s="263"/>
      <c r="AS989" s="263"/>
      <c r="AT989" s="263"/>
      <c r="AU989" s="166"/>
      <c r="AV989" s="166"/>
      <c r="AW989" s="166"/>
      <c r="AX989" s="166"/>
      <c r="AY989" s="166"/>
      <c r="AZ989" s="166"/>
      <c r="BA989" s="166"/>
      <c r="BB989" s="166"/>
      <c r="BC989" s="166"/>
      <c r="BD989" s="166"/>
      <c r="BE989" s="166"/>
      <c r="BF989" s="166"/>
      <c r="BG989" s="166"/>
      <c r="BH989" s="166"/>
      <c r="BI989" s="166"/>
      <c r="BJ989" s="166"/>
      <c r="BK989" s="166"/>
      <c r="BL989" s="166"/>
      <c r="BM989" s="166"/>
      <c r="BN989" s="166"/>
      <c r="BO989" s="166"/>
      <c r="BP989" s="166"/>
      <c r="BQ989" s="166"/>
      <c r="BR989" s="166"/>
      <c r="BS989" s="166"/>
      <c r="BT989" s="166"/>
      <c r="BU989" s="166"/>
      <c r="BV989" s="166"/>
      <c r="BW989" s="166"/>
      <c r="BX989" s="166"/>
      <c r="BY989" s="166"/>
      <c r="BZ989" s="166"/>
      <c r="CA989" s="166"/>
      <c r="CB989" s="166"/>
      <c r="CC989" s="166"/>
      <c r="CD989" s="166"/>
      <c r="CE989" s="166"/>
      <c r="CF989" s="166"/>
      <c r="CG989" s="166"/>
      <c r="CH989" s="166"/>
      <c r="CI989" s="166"/>
      <c r="CJ989" s="166"/>
      <c r="CK989" s="166"/>
      <c r="CL989" s="166"/>
      <c r="CM989" s="166"/>
      <c r="CN989" s="166"/>
      <c r="CO989" s="166"/>
      <c r="CP989" s="166"/>
      <c r="CQ989" s="166"/>
      <c r="CR989" s="166"/>
      <c r="CS989" s="166"/>
      <c r="CT989" s="166"/>
      <c r="CU989" s="166"/>
      <c r="CV989" s="166"/>
      <c r="CW989" s="166"/>
      <c r="CX989" s="166"/>
      <c r="CY989" s="166"/>
      <c r="CZ989" s="166"/>
      <c r="DA989" s="166"/>
      <c r="DB989" s="166"/>
      <c r="DC989" s="166"/>
      <c r="DD989" s="166"/>
      <c r="DE989" s="166"/>
      <c r="DF989" s="166"/>
      <c r="DG989" s="166"/>
      <c r="DH989" s="166"/>
      <c r="DI989" s="166"/>
      <c r="DJ989" s="166"/>
      <c r="DK989" s="166"/>
      <c r="DL989" s="166"/>
      <c r="DM989" s="166"/>
      <c r="DN989" s="166"/>
      <c r="DO989" s="166"/>
      <c r="DP989" s="166"/>
      <c r="DQ989" s="166"/>
      <c r="DR989" s="166"/>
      <c r="DS989" s="166"/>
      <c r="DT989" s="166"/>
      <c r="DU989" s="166"/>
      <c r="DV989" s="166"/>
      <c r="DW989" s="166"/>
      <c r="DX989" s="58" t="str">
        <f t="shared" si="3"/>
        <v/>
      </c>
      <c r="DY989" s="58" t="str">
        <f t="shared" si="4"/>
        <v/>
      </c>
      <c r="DZ989" s="166"/>
      <c r="EA989" s="166"/>
      <c r="EB989" s="59" t="s">
        <v>160</v>
      </c>
    </row>
    <row r="990" ht="12.75" customHeight="1">
      <c r="A990" s="30" t="s">
        <v>13502</v>
      </c>
      <c r="B990" s="592"/>
      <c r="C990" s="32" t="s">
        <v>8373</v>
      </c>
      <c r="D990" s="32" t="s">
        <v>227</v>
      </c>
      <c r="E990" s="32" t="s">
        <v>228</v>
      </c>
      <c r="F990" s="32" t="s">
        <v>137</v>
      </c>
      <c r="G990" s="33" t="s">
        <v>138</v>
      </c>
      <c r="H990" s="32" t="s">
        <v>1056</v>
      </c>
      <c r="I990" s="32" t="s">
        <v>140</v>
      </c>
      <c r="J990" s="33" t="s">
        <v>167</v>
      </c>
      <c r="K990" s="33" t="s">
        <v>142</v>
      </c>
      <c r="L990" s="32" t="s">
        <v>143</v>
      </c>
      <c r="M990" s="33" t="s">
        <v>169</v>
      </c>
      <c r="N990" s="32" t="s">
        <v>13503</v>
      </c>
      <c r="O990" s="32" t="s">
        <v>799</v>
      </c>
      <c r="P990" s="32" t="s">
        <v>950</v>
      </c>
      <c r="Q990" s="34">
        <f t="shared" si="1"/>
        <v>55000</v>
      </c>
      <c r="R990" s="34">
        <v>61010.0</v>
      </c>
      <c r="S990" s="225">
        <v>17028.0</v>
      </c>
      <c r="T990" s="34">
        <f t="shared" si="2"/>
        <v>82038</v>
      </c>
      <c r="U990" s="190"/>
      <c r="V990" s="39" t="s">
        <v>149</v>
      </c>
      <c r="W990" s="78">
        <v>3.0</v>
      </c>
      <c r="X990" s="429">
        <v>0.67</v>
      </c>
      <c r="Y990" s="1699">
        <v>24333.0</v>
      </c>
      <c r="Z990" s="1638">
        <v>53927.0</v>
      </c>
      <c r="AA990" s="32" t="s">
        <v>2099</v>
      </c>
      <c r="AB990" s="45" t="s">
        <v>143</v>
      </c>
      <c r="AC990" s="101">
        <v>35000.0</v>
      </c>
      <c r="AD990" s="102" t="s">
        <v>13504</v>
      </c>
      <c r="AE990" s="434" t="s">
        <v>13505</v>
      </c>
      <c r="AF990" s="102" t="s">
        <v>13506</v>
      </c>
      <c r="AG990" s="104">
        <v>26010.0</v>
      </c>
      <c r="AH990" s="825">
        <v>47038.0</v>
      </c>
      <c r="AI990" s="32" t="s">
        <v>13507</v>
      </c>
      <c r="AJ990" s="2129">
        <v>0.87</v>
      </c>
      <c r="AK990" s="1821">
        <v>0.7</v>
      </c>
      <c r="AL990" s="180">
        <v>0.13</v>
      </c>
      <c r="AM990" s="32" t="s">
        <v>156</v>
      </c>
      <c r="AN990" s="32"/>
      <c r="AO990" s="32" t="s">
        <v>156</v>
      </c>
      <c r="AP990" s="32"/>
      <c r="AQ990" s="51">
        <v>0.78</v>
      </c>
      <c r="AR990" s="32"/>
      <c r="AS990" s="79" t="s">
        <v>173</v>
      </c>
      <c r="AT990" s="32"/>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c r="CJ990" s="56"/>
      <c r="CK990" s="56"/>
      <c r="CL990" s="56"/>
      <c r="CM990" s="56"/>
      <c r="CN990" s="56"/>
      <c r="CO990" s="56"/>
      <c r="CP990" s="56"/>
      <c r="CQ990" s="56"/>
      <c r="CR990" s="56"/>
      <c r="CS990" s="56"/>
      <c r="CT990" s="56"/>
      <c r="CU990" s="56"/>
      <c r="CV990" s="56"/>
      <c r="CW990" s="56"/>
      <c r="CX990" s="56"/>
      <c r="CY990" s="56"/>
      <c r="CZ990" s="56"/>
      <c r="DA990" s="56"/>
      <c r="DB990" s="56"/>
      <c r="DC990" s="56"/>
      <c r="DD990" s="56"/>
      <c r="DE990" s="56"/>
      <c r="DF990" s="56"/>
      <c r="DG990" s="56"/>
      <c r="DH990" s="56"/>
      <c r="DI990" s="56"/>
      <c r="DJ990" s="56"/>
      <c r="DK990" s="56"/>
      <c r="DL990" s="56"/>
      <c r="DM990" s="56"/>
      <c r="DN990" s="56"/>
      <c r="DO990" s="56"/>
      <c r="DP990" s="56"/>
      <c r="DQ990" s="56"/>
      <c r="DR990" s="56"/>
      <c r="DS990" s="56"/>
      <c r="DT990" s="56"/>
      <c r="DU990" s="56"/>
      <c r="DV990" s="56"/>
      <c r="DW990" s="58" t="s">
        <v>159</v>
      </c>
      <c r="DX990" s="58" t="str">
        <f t="shared" si="3"/>
        <v/>
      </c>
      <c r="DY990" s="58" t="str">
        <f t="shared" si="4"/>
        <v/>
      </c>
      <c r="DZ990" s="58"/>
      <c r="EA990" s="58"/>
      <c r="EB990" s="59" t="s">
        <v>160</v>
      </c>
    </row>
    <row r="991" ht="12.75" customHeight="1">
      <c r="A991" s="30" t="s">
        <v>13508</v>
      </c>
      <c r="B991" s="2718" t="s">
        <v>13509</v>
      </c>
      <c r="C991" s="32" t="s">
        <v>13510</v>
      </c>
      <c r="D991" s="32" t="s">
        <v>13511</v>
      </c>
      <c r="E991" s="32" t="s">
        <v>13512</v>
      </c>
      <c r="F991" s="32" t="s">
        <v>13513</v>
      </c>
      <c r="G991" s="33" t="s">
        <v>138</v>
      </c>
      <c r="H991" s="32" t="s">
        <v>13514</v>
      </c>
      <c r="I991" s="32" t="s">
        <v>13515</v>
      </c>
      <c r="J991" s="33" t="s">
        <v>167</v>
      </c>
      <c r="K991" s="33" t="s">
        <v>142</v>
      </c>
      <c r="L991" s="32" t="s">
        <v>13516</v>
      </c>
      <c r="M991" s="33" t="s">
        <v>169</v>
      </c>
      <c r="N991" s="32" t="s">
        <v>13517</v>
      </c>
      <c r="O991" s="32" t="s">
        <v>13518</v>
      </c>
      <c r="P991" s="32" t="s">
        <v>13519</v>
      </c>
      <c r="Q991" s="34">
        <f t="shared" si="1"/>
        <v>55000</v>
      </c>
      <c r="R991" s="2065">
        <v>61010.0</v>
      </c>
      <c r="S991" s="2748">
        <v>17028.0</v>
      </c>
      <c r="T991" s="1551">
        <f t="shared" si="2"/>
        <v>82038</v>
      </c>
      <c r="U991" s="2719" t="s">
        <v>13520</v>
      </c>
      <c r="V991" s="39" t="s">
        <v>13521</v>
      </c>
      <c r="W991" s="78">
        <v>3.0</v>
      </c>
      <c r="X991" s="812">
        <v>0.67</v>
      </c>
      <c r="Y991" s="1699">
        <v>24333.0</v>
      </c>
      <c r="Z991" s="1711">
        <v>53927.0</v>
      </c>
      <c r="AA991" s="32" t="s">
        <v>13522</v>
      </c>
      <c r="AB991" s="45" t="s">
        <v>143</v>
      </c>
      <c r="AC991" s="1719">
        <v>35000.0</v>
      </c>
      <c r="AD991" s="85" t="s">
        <v>13504</v>
      </c>
      <c r="AE991" s="297" t="s">
        <v>13505</v>
      </c>
      <c r="AF991" s="85" t="s">
        <v>13506</v>
      </c>
      <c r="AG991" s="279">
        <v>26010.0</v>
      </c>
      <c r="AH991" s="435">
        <v>47038.0</v>
      </c>
      <c r="AI991" s="32" t="s">
        <v>13523</v>
      </c>
      <c r="AJ991" s="119">
        <v>0.87</v>
      </c>
      <c r="AK991" s="91"/>
      <c r="AL991" s="91"/>
      <c r="AM991" s="91"/>
      <c r="AN991" s="91"/>
      <c r="AO991" s="91"/>
      <c r="AP991" s="91"/>
      <c r="AQ991" s="91"/>
      <c r="AR991" s="91"/>
      <c r="AS991" s="91"/>
      <c r="AT991" s="91"/>
      <c r="AU991" s="92"/>
      <c r="AV991" s="92"/>
      <c r="AW991" s="92"/>
      <c r="AX991" s="92"/>
      <c r="AY991" s="92"/>
      <c r="AZ991" s="92"/>
      <c r="BA991" s="92"/>
      <c r="BB991" s="92"/>
      <c r="BC991" s="92"/>
      <c r="BD991" s="92"/>
      <c r="BE991" s="92"/>
      <c r="BF991" s="92"/>
      <c r="BG991" s="92"/>
      <c r="BH991" s="92"/>
      <c r="BI991" s="92"/>
      <c r="BJ991" s="92"/>
      <c r="BK991" s="92"/>
      <c r="BL991" s="92"/>
      <c r="BM991" s="92"/>
      <c r="BN991" s="92"/>
      <c r="BO991" s="92"/>
      <c r="BP991" s="92"/>
      <c r="BQ991" s="92"/>
      <c r="BR991" s="92"/>
      <c r="BS991" s="92"/>
      <c r="BT991" s="92"/>
      <c r="BU991" s="92"/>
      <c r="BV991" s="92"/>
      <c r="BW991" s="92"/>
      <c r="BX991" s="92"/>
      <c r="BY991" s="92"/>
      <c r="BZ991" s="92"/>
      <c r="CA991" s="92"/>
      <c r="CB991" s="92"/>
      <c r="CC991" s="92"/>
      <c r="CD991" s="92"/>
      <c r="CE991" s="92"/>
      <c r="CF991" s="92"/>
      <c r="CG991" s="92"/>
      <c r="CH991" s="92"/>
      <c r="CI991" s="92"/>
      <c r="CJ991" s="92"/>
      <c r="CK991" s="92"/>
      <c r="CL991" s="92"/>
      <c r="CM991" s="92"/>
      <c r="CN991" s="92"/>
      <c r="CO991" s="92"/>
      <c r="CP991" s="92"/>
      <c r="CQ991" s="92"/>
      <c r="CR991" s="92"/>
      <c r="CS991" s="92"/>
      <c r="CT991" s="92"/>
      <c r="CU991" s="92"/>
      <c r="CV991" s="92"/>
      <c r="CW991" s="92"/>
      <c r="CX991" s="92"/>
      <c r="CY991" s="92"/>
      <c r="CZ991" s="92"/>
      <c r="DA991" s="92"/>
      <c r="DB991" s="92"/>
      <c r="DC991" s="92"/>
      <c r="DD991" s="92"/>
      <c r="DE991" s="92"/>
      <c r="DF991" s="92"/>
      <c r="DG991" s="92"/>
      <c r="DH991" s="92"/>
      <c r="DI991" s="92"/>
      <c r="DJ991" s="92"/>
      <c r="DK991" s="92"/>
      <c r="DL991" s="92"/>
      <c r="DM991" s="92"/>
      <c r="DN991" s="92"/>
      <c r="DO991" s="92"/>
      <c r="DP991" s="92"/>
      <c r="DQ991" s="92"/>
      <c r="DR991" s="92"/>
      <c r="DS991" s="92"/>
      <c r="DT991" s="92"/>
      <c r="DU991" s="92"/>
      <c r="DV991" s="92"/>
      <c r="DW991" s="92"/>
      <c r="DX991" s="58" t="str">
        <f t="shared" si="3"/>
        <v/>
      </c>
      <c r="DY991" s="58" t="str">
        <f t="shared" si="4"/>
        <v/>
      </c>
      <c r="DZ991" s="92"/>
      <c r="EA991" s="92"/>
      <c r="EB991" s="59" t="s">
        <v>160</v>
      </c>
    </row>
    <row r="992" ht="12.75" customHeight="1">
      <c r="A992" s="60" t="s">
        <v>13524</v>
      </c>
      <c r="B992" s="2718" t="s">
        <v>13525</v>
      </c>
      <c r="C992" s="61" t="s">
        <v>13526</v>
      </c>
      <c r="D992" s="61" t="s">
        <v>13527</v>
      </c>
      <c r="E992" s="61" t="s">
        <v>13528</v>
      </c>
      <c r="F992" s="32" t="s">
        <v>13529</v>
      </c>
      <c r="G992" s="32" t="s">
        <v>13530</v>
      </c>
      <c r="H992" s="32"/>
      <c r="I992" s="32" t="s">
        <v>13531</v>
      </c>
      <c r="J992" s="33" t="s">
        <v>326</v>
      </c>
      <c r="K992" s="33" t="s">
        <v>142</v>
      </c>
      <c r="L992" s="32" t="s">
        <v>13532</v>
      </c>
      <c r="M992" s="32" t="s">
        <v>13533</v>
      </c>
      <c r="N992" s="32" t="s">
        <v>13534</v>
      </c>
      <c r="O992" s="32" t="s">
        <v>13535</v>
      </c>
      <c r="P992" s="32" t="s">
        <v>13536</v>
      </c>
      <c r="Q992" s="34" t="str">
        <f t="shared" si="1"/>
        <v/>
      </c>
      <c r="R992" s="169">
        <v>25744.0</v>
      </c>
      <c r="S992" s="1153">
        <v>9076.0</v>
      </c>
      <c r="T992" s="261">
        <f t="shared" si="2"/>
        <v>38820</v>
      </c>
      <c r="U992" s="2721" t="s">
        <v>13537</v>
      </c>
      <c r="V992" s="863" t="s">
        <v>13538</v>
      </c>
      <c r="W992" s="61"/>
      <c r="X992" s="273"/>
      <c r="Y992" s="61"/>
      <c r="Z992" s="61"/>
      <c r="AA992" s="61"/>
      <c r="AB992" s="45" t="s">
        <v>143</v>
      </c>
      <c r="AC992" s="860" t="s">
        <v>13539</v>
      </c>
      <c r="AD992" s="85" t="s">
        <v>13540</v>
      </c>
      <c r="AE992" s="297" t="s">
        <v>13541</v>
      </c>
      <c r="AF992" s="85" t="s">
        <v>13542</v>
      </c>
      <c r="AG992" s="103">
        <v>9228.0</v>
      </c>
      <c r="AH992" s="2749">
        <v>22304.0</v>
      </c>
      <c r="AI992" s="32" t="s">
        <v>13543</v>
      </c>
      <c r="AJ992" s="262">
        <v>0.937</v>
      </c>
      <c r="AK992" s="263"/>
      <c r="AL992" s="263"/>
      <c r="AM992" s="263"/>
      <c r="AN992" s="263"/>
      <c r="AO992" s="263"/>
      <c r="AP992" s="263"/>
      <c r="AQ992" s="263"/>
      <c r="AR992" s="263"/>
      <c r="AS992" s="263"/>
      <c r="AT992" s="263"/>
      <c r="AU992" s="166"/>
      <c r="AV992" s="166"/>
      <c r="AW992" s="166"/>
      <c r="AX992" s="166"/>
      <c r="AY992" s="166"/>
      <c r="AZ992" s="166"/>
      <c r="BA992" s="166"/>
      <c r="BB992" s="166"/>
      <c r="BC992" s="166"/>
      <c r="BD992" s="166"/>
      <c r="BE992" s="166"/>
      <c r="BF992" s="166"/>
      <c r="BG992" s="166"/>
      <c r="BH992" s="166"/>
      <c r="BI992" s="166"/>
      <c r="BJ992" s="166"/>
      <c r="BK992" s="166"/>
      <c r="BL992" s="166"/>
      <c r="BM992" s="166"/>
      <c r="BN992" s="166"/>
      <c r="BO992" s="166"/>
      <c r="BP992" s="166"/>
      <c r="BQ992" s="166"/>
      <c r="BR992" s="166"/>
      <c r="BS992" s="166"/>
      <c r="BT992" s="166"/>
      <c r="BU992" s="166"/>
      <c r="BV992" s="166"/>
      <c r="BW992" s="166"/>
      <c r="BX992" s="166"/>
      <c r="BY992" s="166"/>
      <c r="BZ992" s="166"/>
      <c r="CA992" s="166"/>
      <c r="CB992" s="166"/>
      <c r="CC992" s="166"/>
      <c r="CD992" s="166"/>
      <c r="CE992" s="166"/>
      <c r="CF992" s="166"/>
      <c r="CG992" s="166"/>
      <c r="CH992" s="166"/>
      <c r="CI992" s="166"/>
      <c r="CJ992" s="166"/>
      <c r="CK992" s="166"/>
      <c r="CL992" s="166"/>
      <c r="CM992" s="166"/>
      <c r="CN992" s="166"/>
      <c r="CO992" s="166"/>
      <c r="CP992" s="166"/>
      <c r="CQ992" s="166"/>
      <c r="CR992" s="166"/>
      <c r="CS992" s="166"/>
      <c r="CT992" s="166"/>
      <c r="CU992" s="166"/>
      <c r="CV992" s="166"/>
      <c r="CW992" s="166"/>
      <c r="CX992" s="166"/>
      <c r="CY992" s="166"/>
      <c r="CZ992" s="166"/>
      <c r="DA992" s="166"/>
      <c r="DB992" s="166"/>
      <c r="DC992" s="166"/>
      <c r="DD992" s="166"/>
      <c r="DE992" s="166"/>
      <c r="DF992" s="166"/>
      <c r="DG992" s="166"/>
      <c r="DH992" s="166"/>
      <c r="DI992" s="166"/>
      <c r="DJ992" s="166"/>
      <c r="DK992" s="166"/>
      <c r="DL992" s="166"/>
      <c r="DM992" s="166"/>
      <c r="DN992" s="166"/>
      <c r="DO992" s="166"/>
      <c r="DP992" s="166"/>
      <c r="DQ992" s="166"/>
      <c r="DR992" s="166"/>
      <c r="DS992" s="166"/>
      <c r="DT992" s="166"/>
      <c r="DU992" s="166"/>
      <c r="DV992" s="166"/>
      <c r="DW992" s="166"/>
      <c r="DX992" s="58" t="str">
        <f t="shared" si="3"/>
        <v/>
      </c>
      <c r="DY992" s="58" t="str">
        <f t="shared" si="4"/>
        <v/>
      </c>
      <c r="DZ992" s="166"/>
      <c r="EA992" s="166"/>
      <c r="EB992" s="59" t="s">
        <v>160</v>
      </c>
    </row>
    <row r="993" ht="12.75" customHeight="1">
      <c r="A993" s="60" t="s">
        <v>13544</v>
      </c>
      <c r="B993" s="592"/>
      <c r="C993" s="61" t="s">
        <v>13545</v>
      </c>
      <c r="D993" s="61" t="s">
        <v>217</v>
      </c>
      <c r="E993" s="61" t="s">
        <v>136</v>
      </c>
      <c r="F993" s="32" t="s">
        <v>137</v>
      </c>
      <c r="G993" s="33" t="s">
        <v>138</v>
      </c>
      <c r="H993" s="32"/>
      <c r="I993" s="32" t="s">
        <v>13546</v>
      </c>
      <c r="J993" s="33" t="s">
        <v>167</v>
      </c>
      <c r="K993" s="33" t="s">
        <v>142</v>
      </c>
      <c r="L993" s="32" t="s">
        <v>143</v>
      </c>
      <c r="M993" s="32" t="s">
        <v>144</v>
      </c>
      <c r="N993" s="32" t="s">
        <v>13547</v>
      </c>
      <c r="O993" s="32" t="s">
        <v>146</v>
      </c>
      <c r="P993" s="32" t="s">
        <v>147</v>
      </c>
      <c r="Q993" s="34">
        <f t="shared" si="1"/>
        <v>35000</v>
      </c>
      <c r="R993" s="34">
        <v>26930.0</v>
      </c>
      <c r="S993" s="169">
        <v>15720.0</v>
      </c>
      <c r="T993" s="281">
        <f t="shared" si="2"/>
        <v>46650</v>
      </c>
      <c r="U993" s="190"/>
      <c r="V993" s="39" t="s">
        <v>149</v>
      </c>
      <c r="W993" s="78">
        <v>12.0</v>
      </c>
      <c r="X993" s="267">
        <v>0.57</v>
      </c>
      <c r="Y993" s="284">
        <v>8586.0</v>
      </c>
      <c r="Z993" s="1807">
        <v>32802.0</v>
      </c>
      <c r="AA993" s="32" t="s">
        <v>2099</v>
      </c>
      <c r="AB993" s="45" t="s">
        <v>143</v>
      </c>
      <c r="AC993" s="61"/>
      <c r="AD993" s="102"/>
      <c r="AE993" s="102"/>
      <c r="AF993" s="102"/>
      <c r="AG993" s="61"/>
      <c r="AH993" s="61" t="s">
        <v>222</v>
      </c>
      <c r="AI993" s="33" t="s">
        <v>223</v>
      </c>
      <c r="AJ993" s="2129">
        <v>0.87</v>
      </c>
      <c r="AK993" s="1529">
        <v>0.27</v>
      </c>
      <c r="AL993" s="1793">
        <v>0.18</v>
      </c>
      <c r="AM993" s="32"/>
      <c r="AN993" s="32" t="s">
        <v>156</v>
      </c>
      <c r="AO993" s="61" t="s">
        <v>156</v>
      </c>
      <c r="AP993" s="61"/>
      <c r="AQ993" s="2129">
        <v>0.87</v>
      </c>
      <c r="AR993" s="32"/>
      <c r="AS993" s="79" t="s">
        <v>173</v>
      </c>
      <c r="AT993" s="61"/>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c r="CJ993" s="56"/>
      <c r="CK993" s="56"/>
      <c r="CL993" s="56"/>
      <c r="CM993" s="56"/>
      <c r="CN993" s="56"/>
      <c r="CO993" s="56"/>
      <c r="CP993" s="56"/>
      <c r="CQ993" s="56"/>
      <c r="CR993" s="56"/>
      <c r="CS993" s="56"/>
      <c r="CT993" s="56"/>
      <c r="CU993" s="56"/>
      <c r="CV993" s="56"/>
      <c r="CW993" s="56"/>
      <c r="CX993" s="56"/>
      <c r="CY993" s="56"/>
      <c r="CZ993" s="56"/>
      <c r="DA993" s="56"/>
      <c r="DB993" s="56"/>
      <c r="DC993" s="56"/>
      <c r="DD993" s="56"/>
      <c r="DE993" s="56"/>
      <c r="DF993" s="56"/>
      <c r="DG993" s="56"/>
      <c r="DH993" s="56"/>
      <c r="DI993" s="56"/>
      <c r="DJ993" s="56"/>
      <c r="DK993" s="56"/>
      <c r="DL993" s="56"/>
      <c r="DM993" s="56"/>
      <c r="DN993" s="56"/>
      <c r="DO993" s="56"/>
      <c r="DP993" s="56"/>
      <c r="DQ993" s="56"/>
      <c r="DR993" s="56"/>
      <c r="DS993" s="56"/>
      <c r="DT993" s="56"/>
      <c r="DU993" s="56"/>
      <c r="DV993" s="56"/>
      <c r="DW993" s="58" t="s">
        <v>159</v>
      </c>
      <c r="DX993" s="58" t="str">
        <f t="shared" si="3"/>
        <v/>
      </c>
      <c r="DY993" s="58" t="str">
        <f t="shared" si="4"/>
        <v/>
      </c>
      <c r="DZ993" s="58"/>
      <c r="EA993" s="58"/>
      <c r="EB993" s="59" t="s">
        <v>160</v>
      </c>
    </row>
    <row r="994" ht="12.75" customHeight="1">
      <c r="A994" s="30" t="s">
        <v>13548</v>
      </c>
      <c r="B994" s="2718" t="s">
        <v>13549</v>
      </c>
      <c r="C994" s="32" t="s">
        <v>13550</v>
      </c>
      <c r="D994" s="32" t="s">
        <v>13551</v>
      </c>
      <c r="E994" s="32" t="s">
        <v>13552</v>
      </c>
      <c r="F994" s="32" t="s">
        <v>13553</v>
      </c>
      <c r="G994" s="33" t="s">
        <v>138</v>
      </c>
      <c r="H994" s="32"/>
      <c r="I994" s="32" t="s">
        <v>13554</v>
      </c>
      <c r="J994" s="33" t="s">
        <v>167</v>
      </c>
      <c r="K994" s="33" t="s">
        <v>142</v>
      </c>
      <c r="L994" s="32" t="s">
        <v>13555</v>
      </c>
      <c r="M994" s="32" t="s">
        <v>13556</v>
      </c>
      <c r="N994" s="32" t="s">
        <v>13557</v>
      </c>
      <c r="O994" s="32" t="s">
        <v>13558</v>
      </c>
      <c r="P994" s="32" t="s">
        <v>13559</v>
      </c>
      <c r="Q994" s="34">
        <f t="shared" si="1"/>
        <v>35000</v>
      </c>
      <c r="R994" s="1598">
        <v>26930.0</v>
      </c>
      <c r="S994" s="831">
        <v>15720.0</v>
      </c>
      <c r="T994" s="562">
        <f t="shared" si="2"/>
        <v>46650</v>
      </c>
      <c r="U994" s="2719" t="s">
        <v>13560</v>
      </c>
      <c r="V994" s="39" t="s">
        <v>13561</v>
      </c>
      <c r="W994" s="2424">
        <v>12.0</v>
      </c>
      <c r="X994" s="414">
        <v>0.571</v>
      </c>
      <c r="Y994" s="284">
        <v>8586.0</v>
      </c>
      <c r="Z994" s="2195">
        <v>32802.0</v>
      </c>
      <c r="AA994" s="32" t="s">
        <v>13562</v>
      </c>
      <c r="AB994" s="45" t="s">
        <v>143</v>
      </c>
      <c r="AC994" s="32"/>
      <c r="AD994" s="85"/>
      <c r="AE994" s="85"/>
      <c r="AF994" s="85"/>
      <c r="AG994" s="32"/>
      <c r="AH994" s="32" t="s">
        <v>13563</v>
      </c>
      <c r="AI994" s="33" t="s">
        <v>223</v>
      </c>
      <c r="AJ994" s="119">
        <v>0.87</v>
      </c>
      <c r="AK994" s="91"/>
      <c r="AL994" s="91"/>
      <c r="AM994" s="91"/>
      <c r="AN994" s="91"/>
      <c r="AO994" s="91"/>
      <c r="AP994" s="91"/>
      <c r="AQ994" s="91"/>
      <c r="AR994" s="91"/>
      <c r="AS994" s="91"/>
      <c r="AT994" s="91"/>
      <c r="AU994" s="92"/>
      <c r="AV994" s="92"/>
      <c r="AW994" s="92"/>
      <c r="AX994" s="92"/>
      <c r="AY994" s="92"/>
      <c r="AZ994" s="92"/>
      <c r="BA994" s="92"/>
      <c r="BB994" s="92"/>
      <c r="BC994" s="92"/>
      <c r="BD994" s="92"/>
      <c r="BE994" s="92"/>
      <c r="BF994" s="92"/>
      <c r="BG994" s="92"/>
      <c r="BH994" s="92"/>
      <c r="BI994" s="92"/>
      <c r="BJ994" s="92"/>
      <c r="BK994" s="92"/>
      <c r="BL994" s="92"/>
      <c r="BM994" s="92"/>
      <c r="BN994" s="92"/>
      <c r="BO994" s="92"/>
      <c r="BP994" s="92"/>
      <c r="BQ994" s="92"/>
      <c r="BR994" s="92"/>
      <c r="BS994" s="92"/>
      <c r="BT994" s="92"/>
      <c r="BU994" s="92"/>
      <c r="BV994" s="92"/>
      <c r="BW994" s="92"/>
      <c r="BX994" s="92"/>
      <c r="BY994" s="92"/>
      <c r="BZ994" s="92"/>
      <c r="CA994" s="92"/>
      <c r="CB994" s="92"/>
      <c r="CC994" s="92"/>
      <c r="CD994" s="92"/>
      <c r="CE994" s="92"/>
      <c r="CF994" s="92"/>
      <c r="CG994" s="92"/>
      <c r="CH994" s="92"/>
      <c r="CI994" s="92"/>
      <c r="CJ994" s="92"/>
      <c r="CK994" s="92"/>
      <c r="CL994" s="92"/>
      <c r="CM994" s="92"/>
      <c r="CN994" s="92"/>
      <c r="CO994" s="92"/>
      <c r="CP994" s="92"/>
      <c r="CQ994" s="92"/>
      <c r="CR994" s="92"/>
      <c r="CS994" s="92"/>
      <c r="CT994" s="92"/>
      <c r="CU994" s="92"/>
      <c r="CV994" s="92"/>
      <c r="CW994" s="92"/>
      <c r="CX994" s="92"/>
      <c r="CY994" s="92"/>
      <c r="CZ994" s="92"/>
      <c r="DA994" s="92"/>
      <c r="DB994" s="92"/>
      <c r="DC994" s="92"/>
      <c r="DD994" s="92"/>
      <c r="DE994" s="92"/>
      <c r="DF994" s="92"/>
      <c r="DG994" s="92"/>
      <c r="DH994" s="92"/>
      <c r="DI994" s="92"/>
      <c r="DJ994" s="92"/>
      <c r="DK994" s="92"/>
      <c r="DL994" s="92"/>
      <c r="DM994" s="92"/>
      <c r="DN994" s="92"/>
      <c r="DO994" s="92"/>
      <c r="DP994" s="92"/>
      <c r="DQ994" s="92"/>
      <c r="DR994" s="92"/>
      <c r="DS994" s="92"/>
      <c r="DT994" s="92"/>
      <c r="DU994" s="92"/>
      <c r="DV994" s="92"/>
      <c r="DW994" s="92"/>
      <c r="DX994" s="58" t="str">
        <f t="shared" si="3"/>
        <v/>
      </c>
      <c r="DY994" s="58" t="str">
        <f t="shared" si="4"/>
        <v/>
      </c>
      <c r="DZ994" s="92"/>
      <c r="EA994" s="92"/>
      <c r="EB994" s="59" t="s">
        <v>160</v>
      </c>
    </row>
    <row r="995" ht="12.75" customHeight="1">
      <c r="A995" s="60" t="s">
        <v>13564</v>
      </c>
      <c r="B995" s="2718" t="s">
        <v>13565</v>
      </c>
      <c r="C995" s="61" t="s">
        <v>13566</v>
      </c>
      <c r="D995" s="61" t="s">
        <v>13567</v>
      </c>
      <c r="E995" s="61" t="s">
        <v>13568</v>
      </c>
      <c r="F995" s="32" t="s">
        <v>13569</v>
      </c>
      <c r="G995" s="33" t="s">
        <v>166</v>
      </c>
      <c r="H995" s="32"/>
      <c r="I995" s="32" t="s">
        <v>13570</v>
      </c>
      <c r="J995" s="33" t="s">
        <v>265</v>
      </c>
      <c r="K995" s="33" t="s">
        <v>142</v>
      </c>
      <c r="L995" s="32" t="s">
        <v>13571</v>
      </c>
      <c r="M995" s="32" t="s">
        <v>13572</v>
      </c>
      <c r="N995" s="32" t="s">
        <v>13573</v>
      </c>
      <c r="O995" s="32" t="s">
        <v>13574</v>
      </c>
      <c r="P995" s="32" t="s">
        <v>13575</v>
      </c>
      <c r="Q995" s="34" t="str">
        <f t="shared" si="1"/>
        <v/>
      </c>
      <c r="R995" s="783">
        <v>17062.0</v>
      </c>
      <c r="S995" s="1527">
        <v>9120.0</v>
      </c>
      <c r="T995" s="387">
        <f t="shared" si="2"/>
        <v>30182</v>
      </c>
      <c r="U995" s="2721" t="s">
        <v>13576</v>
      </c>
      <c r="V995" s="39" t="s">
        <v>13577</v>
      </c>
      <c r="W995" s="61"/>
      <c r="X995" s="273"/>
      <c r="Y995" s="61"/>
      <c r="Z995" s="61"/>
      <c r="AA995" s="61"/>
      <c r="AB995" s="45" t="s">
        <v>143</v>
      </c>
      <c r="AC995" s="860" t="s">
        <v>13578</v>
      </c>
      <c r="AD995" s="85" t="s">
        <v>13579</v>
      </c>
      <c r="AE995" s="297" t="s">
        <v>13580</v>
      </c>
      <c r="AF995" s="85" t="s">
        <v>13581</v>
      </c>
      <c r="AG995" s="2492">
        <v>6007.0</v>
      </c>
      <c r="AH995" s="2044">
        <v>19127.0</v>
      </c>
      <c r="AI995" s="32" t="s">
        <v>13582</v>
      </c>
      <c r="AJ995" s="262">
        <v>0.834</v>
      </c>
      <c r="AK995" s="263"/>
      <c r="AL995" s="263"/>
      <c r="AM995" s="263"/>
      <c r="AN995" s="263"/>
      <c r="AO995" s="263"/>
      <c r="AP995" s="263"/>
      <c r="AQ995" s="263"/>
      <c r="AR995" s="263"/>
      <c r="AS995" s="263"/>
      <c r="AT995" s="263"/>
      <c r="AU995" s="166"/>
      <c r="AV995" s="166"/>
      <c r="AW995" s="166"/>
      <c r="AX995" s="166"/>
      <c r="AY995" s="166"/>
      <c r="AZ995" s="166"/>
      <c r="BA995" s="166"/>
      <c r="BB995" s="166"/>
      <c r="BC995" s="166"/>
      <c r="BD995" s="166"/>
      <c r="BE995" s="166"/>
      <c r="BF995" s="166"/>
      <c r="BG995" s="166"/>
      <c r="BH995" s="166"/>
      <c r="BI995" s="166"/>
      <c r="BJ995" s="166"/>
      <c r="BK995" s="166"/>
      <c r="BL995" s="166"/>
      <c r="BM995" s="166"/>
      <c r="BN995" s="166"/>
      <c r="BO995" s="166"/>
      <c r="BP995" s="166"/>
      <c r="BQ995" s="166"/>
      <c r="BR995" s="166"/>
      <c r="BS995" s="166"/>
      <c r="BT995" s="166"/>
      <c r="BU995" s="166"/>
      <c r="BV995" s="166"/>
      <c r="BW995" s="166"/>
      <c r="BX995" s="166"/>
      <c r="BY995" s="166"/>
      <c r="BZ995" s="166"/>
      <c r="CA995" s="166"/>
      <c r="CB995" s="166"/>
      <c r="CC995" s="166"/>
      <c r="CD995" s="166"/>
      <c r="CE995" s="166"/>
      <c r="CF995" s="166"/>
      <c r="CG995" s="166"/>
      <c r="CH995" s="166"/>
      <c r="CI995" s="166"/>
      <c r="CJ995" s="166"/>
      <c r="CK995" s="166"/>
      <c r="CL995" s="166"/>
      <c r="CM995" s="166"/>
      <c r="CN995" s="166"/>
      <c r="CO995" s="166"/>
      <c r="CP995" s="166"/>
      <c r="CQ995" s="166"/>
      <c r="CR995" s="166"/>
      <c r="CS995" s="166"/>
      <c r="CT995" s="166"/>
      <c r="CU995" s="166"/>
      <c r="CV995" s="166"/>
      <c r="CW995" s="166"/>
      <c r="CX995" s="166"/>
      <c r="CY995" s="166"/>
      <c r="CZ995" s="166"/>
      <c r="DA995" s="166"/>
      <c r="DB995" s="166"/>
      <c r="DC995" s="166"/>
      <c r="DD995" s="166"/>
      <c r="DE995" s="166"/>
      <c r="DF995" s="166"/>
      <c r="DG995" s="166"/>
      <c r="DH995" s="166"/>
      <c r="DI995" s="166"/>
      <c r="DJ995" s="166"/>
      <c r="DK995" s="166"/>
      <c r="DL995" s="166"/>
      <c r="DM995" s="166"/>
      <c r="DN995" s="166"/>
      <c r="DO995" s="166"/>
      <c r="DP995" s="166"/>
      <c r="DQ995" s="166"/>
      <c r="DR995" s="166"/>
      <c r="DS995" s="166"/>
      <c r="DT995" s="166"/>
      <c r="DU995" s="166"/>
      <c r="DV995" s="166"/>
      <c r="DW995" s="166"/>
      <c r="DX995" s="58" t="str">
        <f t="shared" si="3"/>
        <v/>
      </c>
      <c r="DY995" s="58" t="str">
        <f t="shared" si="4"/>
        <v/>
      </c>
      <c r="DZ995" s="166"/>
      <c r="EA995" s="166"/>
      <c r="EB995" s="59" t="s">
        <v>160</v>
      </c>
    </row>
    <row r="996" ht="12.75" customHeight="1">
      <c r="A996" s="30" t="s">
        <v>13583</v>
      </c>
      <c r="B996" s="2718" t="s">
        <v>13584</v>
      </c>
      <c r="C996" s="32" t="s">
        <v>13585</v>
      </c>
      <c r="D996" s="32" t="s">
        <v>13586</v>
      </c>
      <c r="E996" s="32" t="s">
        <v>13587</v>
      </c>
      <c r="F996" s="32" t="s">
        <v>13588</v>
      </c>
      <c r="G996" s="33" t="s">
        <v>205</v>
      </c>
      <c r="H996" s="32" t="s">
        <v>13589</v>
      </c>
      <c r="I996" s="32" t="s">
        <v>13590</v>
      </c>
      <c r="J996" s="33" t="s">
        <v>167</v>
      </c>
      <c r="K996" s="33" t="s">
        <v>142</v>
      </c>
      <c r="L996" s="32" t="s">
        <v>13591</v>
      </c>
      <c r="M996" s="32" t="s">
        <v>13592</v>
      </c>
      <c r="N996" s="32" t="s">
        <v>13593</v>
      </c>
      <c r="O996" s="32" t="s">
        <v>13594</v>
      </c>
      <c r="P996" s="32" t="s">
        <v>13595</v>
      </c>
      <c r="Q996" s="34">
        <f t="shared" si="1"/>
        <v>40000</v>
      </c>
      <c r="R996" s="1068">
        <v>48450.0</v>
      </c>
      <c r="S996" s="970">
        <v>13618.0</v>
      </c>
      <c r="T996" s="389">
        <f t="shared" si="2"/>
        <v>66068</v>
      </c>
      <c r="U996" s="2719" t="s">
        <v>13596</v>
      </c>
      <c r="V996" s="39" t="s">
        <v>13597</v>
      </c>
      <c r="W996" s="1110">
        <v>69.0</v>
      </c>
      <c r="X996" s="364">
        <v>0.69</v>
      </c>
      <c r="Y996" s="385">
        <v>27530.0</v>
      </c>
      <c r="Z996" s="374">
        <v>36364.0</v>
      </c>
      <c r="AA996" s="2291" t="s">
        <v>13598</v>
      </c>
      <c r="AB996" s="45" t="s">
        <v>143</v>
      </c>
      <c r="AC996" s="1643">
        <v>31000.0</v>
      </c>
      <c r="AD996" s="87" t="s">
        <v>2835</v>
      </c>
      <c r="AE996" s="297" t="s">
        <v>13599</v>
      </c>
      <c r="AF996" s="87" t="s">
        <v>13600</v>
      </c>
      <c r="AG996" s="818">
        <v>17450.0</v>
      </c>
      <c r="AH996" s="818">
        <v>35068.0</v>
      </c>
      <c r="AI996" s="32" t="s">
        <v>13601</v>
      </c>
      <c r="AJ996" s="262">
        <v>0.922</v>
      </c>
      <c r="AK996" s="263"/>
      <c r="AL996" s="263"/>
      <c r="AM996" s="263"/>
      <c r="AN996" s="263"/>
      <c r="AO996" s="263"/>
      <c r="AP996" s="263"/>
      <c r="AQ996" s="263"/>
      <c r="AR996" s="263"/>
      <c r="AS996" s="263"/>
      <c r="AT996" s="263"/>
      <c r="AU996" s="166"/>
      <c r="AV996" s="166"/>
      <c r="AW996" s="166"/>
      <c r="AX996" s="166"/>
      <c r="AY996" s="166"/>
      <c r="AZ996" s="166"/>
      <c r="BA996" s="166"/>
      <c r="BB996" s="166"/>
      <c r="BC996" s="166"/>
      <c r="BD996" s="166"/>
      <c r="BE996" s="166"/>
      <c r="BF996" s="166"/>
      <c r="BG996" s="166"/>
      <c r="BH996" s="166"/>
      <c r="BI996" s="166"/>
      <c r="BJ996" s="166"/>
      <c r="BK996" s="166"/>
      <c r="BL996" s="166"/>
      <c r="BM996" s="166"/>
      <c r="BN996" s="166"/>
      <c r="BO996" s="166"/>
      <c r="BP996" s="166"/>
      <c r="BQ996" s="166"/>
      <c r="BR996" s="166"/>
      <c r="BS996" s="166"/>
      <c r="BT996" s="166"/>
      <c r="BU996" s="166"/>
      <c r="BV996" s="166"/>
      <c r="BW996" s="166"/>
      <c r="BX996" s="166"/>
      <c r="BY996" s="166"/>
      <c r="BZ996" s="166"/>
      <c r="CA996" s="166"/>
      <c r="CB996" s="166"/>
      <c r="CC996" s="166"/>
      <c r="CD996" s="166"/>
      <c r="CE996" s="166"/>
      <c r="CF996" s="166"/>
      <c r="CG996" s="166"/>
      <c r="CH996" s="166"/>
      <c r="CI996" s="166"/>
      <c r="CJ996" s="166"/>
      <c r="CK996" s="166"/>
      <c r="CL996" s="166"/>
      <c r="CM996" s="166"/>
      <c r="CN996" s="166"/>
      <c r="CO996" s="166"/>
      <c r="CP996" s="166"/>
      <c r="CQ996" s="166"/>
      <c r="CR996" s="166"/>
      <c r="CS996" s="166"/>
      <c r="CT996" s="166"/>
      <c r="CU996" s="166"/>
      <c r="CV996" s="166"/>
      <c r="CW996" s="166"/>
      <c r="CX996" s="166"/>
      <c r="CY996" s="166"/>
      <c r="CZ996" s="166"/>
      <c r="DA996" s="166"/>
      <c r="DB996" s="166"/>
      <c r="DC996" s="166"/>
      <c r="DD996" s="166"/>
      <c r="DE996" s="166"/>
      <c r="DF996" s="166"/>
      <c r="DG996" s="166"/>
      <c r="DH996" s="166"/>
      <c r="DI996" s="166"/>
      <c r="DJ996" s="166"/>
      <c r="DK996" s="166"/>
      <c r="DL996" s="166"/>
      <c r="DM996" s="166"/>
      <c r="DN996" s="166"/>
      <c r="DO996" s="166"/>
      <c r="DP996" s="166"/>
      <c r="DQ996" s="166"/>
      <c r="DR996" s="166"/>
      <c r="DS996" s="166"/>
      <c r="DT996" s="166"/>
      <c r="DU996" s="166"/>
      <c r="DV996" s="166"/>
      <c r="DW996" s="166"/>
      <c r="DX996" s="58" t="str">
        <f t="shared" si="3"/>
        <v/>
      </c>
      <c r="DY996" s="58" t="str">
        <f t="shared" si="4"/>
        <v/>
      </c>
      <c r="DZ996" s="166"/>
      <c r="EA996" s="166"/>
      <c r="EB996" s="59" t="s">
        <v>160</v>
      </c>
    </row>
    <row r="997" ht="12.75" customHeight="1">
      <c r="A997" s="30" t="s">
        <v>13602</v>
      </c>
      <c r="B997" s="592"/>
      <c r="C997" s="32" t="s">
        <v>13603</v>
      </c>
      <c r="D997" s="32" t="s">
        <v>7944</v>
      </c>
      <c r="E997" s="32" t="s">
        <v>7945</v>
      </c>
      <c r="F997" s="32" t="s">
        <v>137</v>
      </c>
      <c r="G997" s="33" t="s">
        <v>325</v>
      </c>
      <c r="H997" s="32"/>
      <c r="I997" s="32" t="s">
        <v>13604</v>
      </c>
      <c r="J997" s="33" t="s">
        <v>265</v>
      </c>
      <c r="K997" s="33" t="s">
        <v>142</v>
      </c>
      <c r="L997" s="32" t="s">
        <v>143</v>
      </c>
      <c r="M997" s="33" t="s">
        <v>169</v>
      </c>
      <c r="N997" s="32" t="s">
        <v>13605</v>
      </c>
      <c r="O997" s="32" t="s">
        <v>146</v>
      </c>
      <c r="P997" s="32" t="s">
        <v>171</v>
      </c>
      <c r="Q997" s="34">
        <f t="shared" si="1"/>
        <v>15000</v>
      </c>
      <c r="R997" s="412">
        <v>67498.0</v>
      </c>
      <c r="S997" s="1547">
        <v>22054.0</v>
      </c>
      <c r="T997" s="397">
        <f t="shared" si="2"/>
        <v>93552</v>
      </c>
      <c r="U997" s="190"/>
      <c r="V997" s="65" t="s">
        <v>173</v>
      </c>
      <c r="W997" s="226">
        <v>197.0</v>
      </c>
      <c r="X997" s="1564">
        <v>0.28</v>
      </c>
      <c r="Y997" s="709">
        <v>78582.0</v>
      </c>
      <c r="Z997" s="2728">
        <v>10418.0</v>
      </c>
      <c r="AA997" s="1372" t="s">
        <v>13606</v>
      </c>
      <c r="AB997" s="71" t="s">
        <v>143</v>
      </c>
      <c r="AC997" s="323" t="s">
        <v>13607</v>
      </c>
      <c r="AD997" s="102" t="s">
        <v>13608</v>
      </c>
      <c r="AE997" s="434" t="s">
        <v>13609</v>
      </c>
      <c r="AF997" s="47" t="s">
        <v>13610</v>
      </c>
      <c r="AG997" s="49">
        <v>0.0</v>
      </c>
      <c r="AH997" s="2394">
        <v>0.0</v>
      </c>
      <c r="AI997" s="32" t="s">
        <v>13611</v>
      </c>
      <c r="AJ997" s="405">
        <v>0.051</v>
      </c>
      <c r="AK997" s="405">
        <v>0.045</v>
      </c>
      <c r="AL997" s="603">
        <v>0.57</v>
      </c>
      <c r="AM997" s="1352">
        <v>0.55</v>
      </c>
      <c r="AN997" s="2750">
        <v>7340.0</v>
      </c>
      <c r="AO997" s="117">
        <v>327.0</v>
      </c>
      <c r="AP997" s="2632">
        <v>179.0</v>
      </c>
      <c r="AQ997" s="419">
        <v>0.037</v>
      </c>
      <c r="AR997" s="33"/>
      <c r="AS997" s="185" t="s">
        <v>296</v>
      </c>
      <c r="AT997" s="65" t="s">
        <v>278</v>
      </c>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c r="CJ997" s="56"/>
      <c r="CK997" s="56"/>
      <c r="CL997" s="56"/>
      <c r="CM997" s="56"/>
      <c r="CN997" s="56"/>
      <c r="CO997" s="56"/>
      <c r="CP997" s="56"/>
      <c r="CQ997" s="56"/>
      <c r="CR997" s="56"/>
      <c r="CS997" s="56"/>
      <c r="CT997" s="56"/>
      <c r="CU997" s="56"/>
      <c r="CV997" s="56"/>
      <c r="CW997" s="56"/>
      <c r="CX997" s="56"/>
      <c r="CY997" s="56"/>
      <c r="CZ997" s="56"/>
      <c r="DA997" s="56"/>
      <c r="DB997" s="56"/>
      <c r="DC997" s="56"/>
      <c r="DD997" s="56"/>
      <c r="DE997" s="56"/>
      <c r="DF997" s="56"/>
      <c r="DG997" s="56"/>
      <c r="DH997" s="56"/>
      <c r="DI997" s="56"/>
      <c r="DJ997" s="56"/>
      <c r="DK997" s="56"/>
      <c r="DL997" s="56"/>
      <c r="DM997" s="56"/>
      <c r="DN997" s="56"/>
      <c r="DO997" s="56"/>
      <c r="DP997" s="56"/>
      <c r="DQ997" s="56"/>
      <c r="DR997" s="56"/>
      <c r="DS997" s="56"/>
      <c r="DT997" s="56"/>
      <c r="DU997" s="56"/>
      <c r="DV997" s="56"/>
      <c r="DW997" s="58" t="s">
        <v>159</v>
      </c>
      <c r="DX997" s="58" t="str">
        <f t="shared" si="3"/>
        <v>generous_aid</v>
      </c>
      <c r="DY997" s="58" t="str">
        <f t="shared" si="4"/>
        <v>affordable</v>
      </c>
      <c r="DZ997" s="58"/>
      <c r="EA997" s="58"/>
      <c r="EB997" s="59" t="s">
        <v>160</v>
      </c>
    </row>
    <row r="998" ht="12.75" customHeight="1">
      <c r="A998" s="167" t="s">
        <v>13612</v>
      </c>
      <c r="B998" s="592"/>
      <c r="C998" s="61" t="s">
        <v>13613</v>
      </c>
      <c r="D998" s="61" t="s">
        <v>13614</v>
      </c>
      <c r="E998" s="61" t="s">
        <v>13615</v>
      </c>
      <c r="F998" s="32" t="s">
        <v>13616</v>
      </c>
      <c r="G998" s="33" t="s">
        <v>325</v>
      </c>
      <c r="H998" s="32"/>
      <c r="I998" s="32" t="s">
        <v>13617</v>
      </c>
      <c r="J998" s="33" t="s">
        <v>265</v>
      </c>
      <c r="K998" s="33" t="s">
        <v>142</v>
      </c>
      <c r="L998" s="32" t="s">
        <v>13618</v>
      </c>
      <c r="M998" s="33" t="s">
        <v>169</v>
      </c>
      <c r="N998" s="32" t="s">
        <v>13619</v>
      </c>
      <c r="O998" s="32" t="s">
        <v>13620</v>
      </c>
      <c r="P998" s="32" t="s">
        <v>13621</v>
      </c>
      <c r="Q998" s="34">
        <f t="shared" si="1"/>
        <v>15000</v>
      </c>
      <c r="R998" s="1050">
        <v>67498.0</v>
      </c>
      <c r="S998" s="1079">
        <v>22054.0</v>
      </c>
      <c r="T998" s="691">
        <f t="shared" si="2"/>
        <v>93552</v>
      </c>
      <c r="U998" s="2719" t="s">
        <v>13622</v>
      </c>
      <c r="V998" s="65" t="s">
        <v>13623</v>
      </c>
      <c r="W998" s="171">
        <v>197.0</v>
      </c>
      <c r="X998" s="1770">
        <v>0.275</v>
      </c>
      <c r="Y998" s="2272">
        <v>78582.0</v>
      </c>
      <c r="Z998" s="143">
        <v>10418.0</v>
      </c>
      <c r="AA998" s="1372" t="s">
        <v>13624</v>
      </c>
      <c r="AB998" s="71" t="s">
        <v>13625</v>
      </c>
      <c r="AC998" s="323" t="s">
        <v>13626</v>
      </c>
      <c r="AD998" s="324" t="s">
        <v>13608</v>
      </c>
      <c r="AE998" s="325" t="s">
        <v>13609</v>
      </c>
      <c r="AF998" s="177" t="s">
        <v>13610</v>
      </c>
      <c r="AG998" s="326">
        <v>0.0</v>
      </c>
      <c r="AH998" s="327">
        <v>0.0</v>
      </c>
      <c r="AI998" s="324" t="s">
        <v>935</v>
      </c>
      <c r="AJ998" s="573">
        <v>0.051</v>
      </c>
      <c r="AK998" s="1912">
        <v>0.045</v>
      </c>
      <c r="AL998" s="2751">
        <v>0.57</v>
      </c>
      <c r="AM998" s="2752">
        <v>0.55</v>
      </c>
      <c r="AN998" s="2573">
        <v>7340.0</v>
      </c>
      <c r="AO998" s="117">
        <v>327.0</v>
      </c>
      <c r="AP998" s="1730">
        <v>179.0</v>
      </c>
      <c r="AQ998" s="32"/>
      <c r="AR998" s="32"/>
      <c r="AS998" s="185" t="s">
        <v>296</v>
      </c>
      <c r="AT998" s="65" t="s">
        <v>13627</v>
      </c>
      <c r="AU998" s="2646">
        <v>0.152</v>
      </c>
      <c r="AV998" s="716">
        <v>2028.0</v>
      </c>
      <c r="AW998" s="218" t="s">
        <v>13628</v>
      </c>
      <c r="AX998" s="2753">
        <v>0.54</v>
      </c>
      <c r="AY998" s="345"/>
      <c r="AZ998" s="345"/>
      <c r="BA998" s="345"/>
      <c r="BB998" s="57" t="s">
        <v>158</v>
      </c>
      <c r="BC998" s="2402">
        <v>0.25</v>
      </c>
      <c r="BD998" s="2754">
        <v>0.26</v>
      </c>
      <c r="BE998" s="721">
        <v>1540.0</v>
      </c>
      <c r="BF998" s="2755">
        <v>770.0</v>
      </c>
      <c r="BG998" s="613">
        <v>790.0</v>
      </c>
      <c r="BH998" s="723">
        <v>740.0</v>
      </c>
      <c r="BI998" s="197">
        <v>770.0</v>
      </c>
      <c r="BJ998" s="201">
        <v>34.0</v>
      </c>
      <c r="BK998" s="201">
        <v>35.0</v>
      </c>
      <c r="BL998" s="198">
        <v>35.0</v>
      </c>
      <c r="BM998" s="724">
        <v>32.0</v>
      </c>
      <c r="BN998" s="198">
        <v>35.0</v>
      </c>
      <c r="BO998" s="201">
        <v>35.0</v>
      </c>
      <c r="BP998" s="201">
        <v>36.0</v>
      </c>
      <c r="BQ998" s="201">
        <v>34.0</v>
      </c>
      <c r="BR998" s="201">
        <v>36.0</v>
      </c>
      <c r="BS998" s="613">
        <v>33.0</v>
      </c>
      <c r="BT998" s="197">
        <v>35.0</v>
      </c>
      <c r="BU998" s="345" t="s">
        <v>13629</v>
      </c>
      <c r="BV998" s="1023">
        <v>0.79</v>
      </c>
      <c r="BW998" s="725">
        <v>0.85</v>
      </c>
      <c r="BX998" s="2143">
        <v>0.86</v>
      </c>
      <c r="BY998" s="2756">
        <v>0.08</v>
      </c>
      <c r="BZ998" s="345"/>
      <c r="CA998" s="350">
        <v>45597.0</v>
      </c>
      <c r="CB998" s="345"/>
      <c r="CC998" s="2694">
        <v>45627.0</v>
      </c>
      <c r="CD998" s="345"/>
      <c r="CE998" s="1892">
        <v>45658.0</v>
      </c>
      <c r="CF998" s="345"/>
      <c r="CG998" s="345"/>
      <c r="CH998" s="350">
        <v>45597.0</v>
      </c>
      <c r="CI998" s="345" t="s">
        <v>13630</v>
      </c>
      <c r="CJ998" s="345" t="s">
        <v>13631</v>
      </c>
      <c r="CK998" s="1892">
        <v>45658.0</v>
      </c>
      <c r="CL998" s="351">
        <v>45659.0</v>
      </c>
      <c r="CM998" s="345" t="s">
        <v>13632</v>
      </c>
      <c r="CN998" s="345"/>
      <c r="CO998" s="345" t="s">
        <v>13633</v>
      </c>
      <c r="CP998" s="354">
        <v>45689.0</v>
      </c>
      <c r="CQ998" s="345"/>
      <c r="CR998" s="212" t="s">
        <v>13634</v>
      </c>
      <c r="CS998" s="2542">
        <v>18.0</v>
      </c>
      <c r="CT998" s="2543">
        <v>92.0</v>
      </c>
      <c r="CU998" s="763">
        <v>35.0</v>
      </c>
      <c r="CV998" s="2699">
        <v>261.0</v>
      </c>
      <c r="CW998" s="187">
        <v>49.0</v>
      </c>
      <c r="CX998" s="621">
        <v>13.0</v>
      </c>
      <c r="CY998" s="356">
        <v>84.3</v>
      </c>
      <c r="CZ998" s="345"/>
      <c r="DA998" s="2757">
        <v>383.0</v>
      </c>
      <c r="DB998" s="187">
        <v>36.0</v>
      </c>
      <c r="DC998" s="1203">
        <v>40.0</v>
      </c>
      <c r="DD998" s="345"/>
      <c r="DE998" s="2699">
        <v>261.0</v>
      </c>
      <c r="DF998" s="187">
        <v>71.0</v>
      </c>
      <c r="DG998" s="345"/>
      <c r="DH998" s="220">
        <v>401.0</v>
      </c>
      <c r="DI998" s="1902">
        <v>22.0</v>
      </c>
      <c r="DJ998" s="345" t="s">
        <v>13635</v>
      </c>
      <c r="DK998" s="1465">
        <v>35.0</v>
      </c>
      <c r="DL998" s="345"/>
      <c r="DM998" s="345"/>
      <c r="DN998" s="1203">
        <v>40.0</v>
      </c>
      <c r="DO998" s="345"/>
      <c r="DP998" s="762">
        <v>21.0</v>
      </c>
      <c r="DQ998" s="345"/>
      <c r="DR998" s="523" t="s">
        <v>13636</v>
      </c>
      <c r="DS998" s="345" t="s">
        <v>13637</v>
      </c>
      <c r="DT998" s="2758">
        <v>12.3</v>
      </c>
      <c r="DU998" s="220">
        <v>0.0</v>
      </c>
      <c r="DV998" s="2759">
        <v>48.8</v>
      </c>
      <c r="DW998" s="222"/>
      <c r="DX998" s="58" t="str">
        <f t="shared" si="3"/>
        <v>generous_aid</v>
      </c>
      <c r="DY998" s="58" t="str">
        <f t="shared" si="4"/>
        <v>affordable</v>
      </c>
      <c r="DZ998" s="222"/>
      <c r="EA998" s="222"/>
      <c r="EB998" s="59" t="s">
        <v>160</v>
      </c>
    </row>
    <row r="999" ht="12.75" customHeight="1">
      <c r="A999" s="577" t="s">
        <v>13602</v>
      </c>
      <c r="B999" s="592"/>
      <c r="C999" s="578" t="s">
        <v>13603</v>
      </c>
      <c r="D999" s="578" t="s">
        <v>7944</v>
      </c>
      <c r="E999" s="578" t="s">
        <v>7945</v>
      </c>
      <c r="F999" s="32" t="s">
        <v>137</v>
      </c>
      <c r="G999" s="33" t="s">
        <v>325</v>
      </c>
      <c r="H999" s="32"/>
      <c r="I999" s="32" t="s">
        <v>13638</v>
      </c>
      <c r="J999" s="33" t="s">
        <v>265</v>
      </c>
      <c r="K999" s="33" t="s">
        <v>142</v>
      </c>
      <c r="L999" s="32" t="s">
        <v>143</v>
      </c>
      <c r="M999" s="33" t="s">
        <v>169</v>
      </c>
      <c r="N999" s="32" t="s">
        <v>13639</v>
      </c>
      <c r="O999" s="32" t="s">
        <v>146</v>
      </c>
      <c r="P999" s="32" t="s">
        <v>171</v>
      </c>
      <c r="Q999" s="34">
        <f t="shared" si="1"/>
        <v>15000</v>
      </c>
      <c r="R999" s="412">
        <v>67498.0</v>
      </c>
      <c r="S999" s="1547">
        <v>22054.0</v>
      </c>
      <c r="T999" s="397">
        <f t="shared" si="2"/>
        <v>93552</v>
      </c>
      <c r="U999" s="32"/>
      <c r="V999" s="962" t="s">
        <v>173</v>
      </c>
      <c r="W999" s="226">
        <v>197.0</v>
      </c>
      <c r="X999" s="1564">
        <v>0.28</v>
      </c>
      <c r="Y999" s="709">
        <v>78582.0</v>
      </c>
      <c r="Z999" s="2728">
        <v>10418.0</v>
      </c>
      <c r="AA999" s="1372" t="s">
        <v>13606</v>
      </c>
      <c r="AB999" s="71" t="s">
        <v>143</v>
      </c>
      <c r="AC999" s="323" t="s">
        <v>13640</v>
      </c>
      <c r="AD999" s="85" t="s">
        <v>13608</v>
      </c>
      <c r="AE999" s="297" t="s">
        <v>13609</v>
      </c>
      <c r="AF999" s="87" t="s">
        <v>13610</v>
      </c>
      <c r="AG999" s="49">
        <v>0.0</v>
      </c>
      <c r="AH999" s="2394">
        <v>0.0</v>
      </c>
      <c r="AI999" s="32" t="s">
        <v>13641</v>
      </c>
      <c r="AJ999" s="405">
        <v>0.051</v>
      </c>
      <c r="AK999" s="405">
        <v>0.045</v>
      </c>
      <c r="AL999" s="603">
        <v>0.57</v>
      </c>
      <c r="AM999" s="1352">
        <v>0.55</v>
      </c>
      <c r="AN999" s="2750">
        <v>7340.0</v>
      </c>
      <c r="AO999" s="117">
        <v>327.0</v>
      </c>
      <c r="AP999" s="2632">
        <v>179.0</v>
      </c>
      <c r="AQ999" s="61"/>
      <c r="AR999" s="419">
        <v>0.037</v>
      </c>
      <c r="AS999" s="185" t="s">
        <v>296</v>
      </c>
      <c r="AT999" s="65" t="s">
        <v>278</v>
      </c>
      <c r="AU999" s="33"/>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c r="BX999" s="32"/>
      <c r="BY999" s="32"/>
      <c r="BZ999" s="32"/>
      <c r="CA999" s="32"/>
      <c r="CB999" s="32"/>
      <c r="CC999" s="32"/>
      <c r="CD999" s="32"/>
      <c r="CE999" s="32"/>
      <c r="CF999" s="32"/>
      <c r="CG999" s="32"/>
      <c r="CH999" s="32"/>
      <c r="CI999" s="32"/>
      <c r="CJ999" s="32"/>
      <c r="CK999" s="32"/>
      <c r="CL999" s="32"/>
      <c r="CM999" s="32"/>
      <c r="CN999" s="32"/>
      <c r="CO999" s="32"/>
      <c r="CP999" s="32"/>
      <c r="CQ999" s="32"/>
      <c r="CR999" s="32"/>
      <c r="CS999" s="32"/>
      <c r="CT999" s="32"/>
      <c r="CU999" s="32"/>
      <c r="CV999" s="32"/>
      <c r="CW999" s="32"/>
      <c r="CX999" s="32"/>
      <c r="CY999" s="32"/>
      <c r="CZ999" s="32"/>
      <c r="DA999" s="32"/>
      <c r="DB999" s="32"/>
      <c r="DC999" s="32"/>
      <c r="DD999" s="32"/>
      <c r="DE999" s="32"/>
      <c r="DF999" s="32"/>
      <c r="DG999" s="32"/>
      <c r="DH999" s="32"/>
      <c r="DI999" s="32"/>
      <c r="DJ999" s="32"/>
      <c r="DK999" s="32"/>
      <c r="DL999" s="32"/>
      <c r="DM999" s="32"/>
      <c r="DN999" s="32"/>
      <c r="DO999" s="32"/>
      <c r="DP999" s="32"/>
      <c r="DQ999" s="32"/>
      <c r="DR999" s="32"/>
      <c r="DS999" s="32"/>
      <c r="DT999" s="32"/>
      <c r="DU999" s="32"/>
      <c r="DV999" s="32"/>
      <c r="DW999" s="324"/>
      <c r="DX999" s="58" t="str">
        <f t="shared" si="3"/>
        <v>generous_aid</v>
      </c>
      <c r="DY999" s="58" t="str">
        <f t="shared" si="4"/>
        <v>affordable</v>
      </c>
      <c r="DZ999" s="592" t="s">
        <v>13642</v>
      </c>
      <c r="EA999" s="592"/>
      <c r="EB999" s="59" t="s">
        <v>160</v>
      </c>
    </row>
    <row r="1000" ht="12.75" customHeight="1">
      <c r="A1000" s="167" t="s">
        <v>13643</v>
      </c>
      <c r="B1000" s="2718" t="s">
        <v>13644</v>
      </c>
      <c r="C1000" s="61" t="s">
        <v>13645</v>
      </c>
      <c r="D1000" s="61" t="s">
        <v>13646</v>
      </c>
      <c r="E1000" s="61" t="s">
        <v>13647</v>
      </c>
      <c r="F1000" s="32" t="s">
        <v>13648</v>
      </c>
      <c r="G1000" s="33" t="s">
        <v>325</v>
      </c>
      <c r="H1000" s="32"/>
      <c r="I1000" s="32" t="s">
        <v>13649</v>
      </c>
      <c r="J1000" s="33" t="s">
        <v>265</v>
      </c>
      <c r="K1000" s="33" t="s">
        <v>142</v>
      </c>
      <c r="L1000" s="32" t="s">
        <v>13650</v>
      </c>
      <c r="M1000" s="33" t="s">
        <v>169</v>
      </c>
      <c r="N1000" s="32" t="s">
        <v>13651</v>
      </c>
      <c r="O1000" s="32" t="s">
        <v>13652</v>
      </c>
      <c r="P1000" s="32" t="s">
        <v>13653</v>
      </c>
      <c r="Q1000" s="34">
        <f t="shared" si="1"/>
        <v>15000</v>
      </c>
      <c r="R1000" s="388">
        <v>67498.0</v>
      </c>
      <c r="S1000" s="1649">
        <v>22054.0</v>
      </c>
      <c r="T1000" s="170">
        <f t="shared" si="2"/>
        <v>93552</v>
      </c>
      <c r="U1000" s="38" t="s">
        <v>13654</v>
      </c>
      <c r="V1000" s="65" t="s">
        <v>13655</v>
      </c>
      <c r="W1000" s="391">
        <v>197.0</v>
      </c>
      <c r="X1000" s="869">
        <v>0.275</v>
      </c>
      <c r="Y1000" s="709">
        <v>78582.0</v>
      </c>
      <c r="Z1000" s="2760">
        <v>10418.0</v>
      </c>
      <c r="AA1000" s="1372" t="s">
        <v>13656</v>
      </c>
      <c r="AB1000" s="71" t="s">
        <v>13657</v>
      </c>
      <c r="AC1000" s="323" t="s">
        <v>13658</v>
      </c>
      <c r="AD1000" s="85" t="s">
        <v>13608</v>
      </c>
      <c r="AE1000" s="297" t="s">
        <v>13609</v>
      </c>
      <c r="AF1000" s="87" t="s">
        <v>13610</v>
      </c>
      <c r="AG1000" s="145">
        <v>0.0</v>
      </c>
      <c r="AH1000" s="2411">
        <v>0.0</v>
      </c>
      <c r="AI1000" s="32" t="s">
        <v>13659</v>
      </c>
      <c r="AJ1000" s="405">
        <v>0.051</v>
      </c>
      <c r="AK1000" s="263"/>
      <c r="AL1000" s="263"/>
      <c r="AM1000" s="263"/>
      <c r="AN1000" s="263"/>
      <c r="AO1000" s="263"/>
      <c r="AP1000" s="263"/>
      <c r="AQ1000" s="263"/>
      <c r="AR1000" s="263"/>
      <c r="AS1000" s="263"/>
      <c r="AT1000" s="263"/>
      <c r="AU1000" s="263"/>
      <c r="AV1000" s="263"/>
      <c r="AW1000" s="263"/>
      <c r="AX1000" s="263"/>
      <c r="AY1000" s="263"/>
      <c r="AZ1000" s="263"/>
      <c r="BA1000" s="263"/>
      <c r="BB1000" s="263"/>
      <c r="BC1000" s="263"/>
      <c r="BD1000" s="263"/>
      <c r="BE1000" s="263"/>
      <c r="BF1000" s="263"/>
      <c r="BG1000" s="263"/>
      <c r="BH1000" s="263"/>
      <c r="BI1000" s="263"/>
      <c r="BJ1000" s="263"/>
      <c r="BK1000" s="263"/>
      <c r="BL1000" s="263"/>
      <c r="BM1000" s="263"/>
      <c r="BN1000" s="263"/>
      <c r="BO1000" s="263"/>
      <c r="BP1000" s="263"/>
      <c r="BQ1000" s="263"/>
      <c r="BR1000" s="263"/>
      <c r="BS1000" s="263"/>
      <c r="BT1000" s="263"/>
      <c r="BU1000" s="263"/>
      <c r="BV1000" s="263"/>
      <c r="BW1000" s="263"/>
      <c r="BX1000" s="263"/>
      <c r="BY1000" s="263"/>
      <c r="BZ1000" s="263"/>
      <c r="CA1000" s="263"/>
      <c r="CB1000" s="263"/>
      <c r="CC1000" s="263"/>
      <c r="CD1000" s="263"/>
      <c r="CE1000" s="263"/>
      <c r="CF1000" s="263"/>
      <c r="CG1000" s="263"/>
      <c r="CH1000" s="263"/>
      <c r="CI1000" s="263"/>
      <c r="CJ1000" s="263"/>
      <c r="CK1000" s="263"/>
      <c r="CL1000" s="263"/>
      <c r="CM1000" s="263"/>
      <c r="CN1000" s="263"/>
      <c r="CO1000" s="263"/>
      <c r="CP1000" s="263"/>
      <c r="CQ1000" s="263"/>
      <c r="CR1000" s="263"/>
      <c r="CS1000" s="263"/>
      <c r="CT1000" s="263"/>
      <c r="CU1000" s="263"/>
      <c r="CV1000" s="263"/>
      <c r="CW1000" s="263"/>
      <c r="CX1000" s="263"/>
      <c r="CY1000" s="263"/>
      <c r="CZ1000" s="263"/>
      <c r="DA1000" s="263"/>
      <c r="DB1000" s="263"/>
      <c r="DC1000" s="263"/>
      <c r="DD1000" s="263"/>
      <c r="DE1000" s="263"/>
      <c r="DF1000" s="263"/>
      <c r="DG1000" s="263"/>
      <c r="DH1000" s="263"/>
      <c r="DI1000" s="263"/>
      <c r="DJ1000" s="263"/>
      <c r="DK1000" s="263"/>
      <c r="DL1000" s="263"/>
      <c r="DM1000" s="263"/>
      <c r="DN1000" s="263"/>
      <c r="DO1000" s="263"/>
      <c r="DP1000" s="263"/>
      <c r="DQ1000" s="263"/>
      <c r="DR1000" s="263"/>
      <c r="DS1000" s="263"/>
      <c r="DT1000" s="263"/>
      <c r="DU1000" s="263"/>
      <c r="DV1000" s="263"/>
      <c r="DW1000" s="263"/>
      <c r="DX1000" s="58" t="str">
        <f t="shared" si="3"/>
        <v>generous_aid</v>
      </c>
      <c r="DY1000" s="58" t="str">
        <f t="shared" si="4"/>
        <v>affordable</v>
      </c>
      <c r="DZ1000" s="166"/>
      <c r="EA1000" s="166"/>
      <c r="EB1000" s="59" t="s">
        <v>160</v>
      </c>
    </row>
    <row r="1001" ht="12.75" customHeight="1">
      <c r="A1001" s="60" t="s">
        <v>13660</v>
      </c>
      <c r="B1001" s="592"/>
      <c r="C1001" s="61" t="s">
        <v>5962</v>
      </c>
      <c r="D1001" s="61" t="s">
        <v>217</v>
      </c>
      <c r="E1001" s="61" t="s">
        <v>136</v>
      </c>
      <c r="F1001" s="32" t="s">
        <v>137</v>
      </c>
      <c r="G1001" s="33" t="s">
        <v>138</v>
      </c>
      <c r="H1001" s="32" t="s">
        <v>139</v>
      </c>
      <c r="I1001" s="32" t="s">
        <v>140</v>
      </c>
      <c r="J1001" s="33" t="s">
        <v>167</v>
      </c>
      <c r="K1001" s="33" t="s">
        <v>142</v>
      </c>
      <c r="L1001" s="32" t="s">
        <v>143</v>
      </c>
      <c r="M1001" s="33" t="s">
        <v>169</v>
      </c>
      <c r="N1001" s="32" t="s">
        <v>13661</v>
      </c>
      <c r="O1001" s="32" t="s">
        <v>146</v>
      </c>
      <c r="P1001" s="32" t="s">
        <v>171</v>
      </c>
      <c r="Q1001" s="34">
        <f t="shared" si="1"/>
        <v>15000</v>
      </c>
      <c r="R1001" s="34">
        <v>71030.0</v>
      </c>
      <c r="S1001" s="885">
        <v>18240.0</v>
      </c>
      <c r="T1001" s="1116">
        <f t="shared" si="2"/>
        <v>93270</v>
      </c>
      <c r="U1001" s="32"/>
      <c r="V1001" s="100" t="s">
        <v>592</v>
      </c>
      <c r="W1001" s="408">
        <v>52.0</v>
      </c>
      <c r="X1001" s="1614">
        <v>0.32</v>
      </c>
      <c r="Y1001" s="34">
        <v>76392.0</v>
      </c>
      <c r="Z1001" s="2520">
        <v>12828.0</v>
      </c>
      <c r="AA1001" s="688" t="s">
        <v>4802</v>
      </c>
      <c r="AB1001" s="322" t="s">
        <v>499</v>
      </c>
      <c r="AC1001" s="61"/>
      <c r="AD1001" s="102"/>
      <c r="AE1001" s="102"/>
      <c r="AF1001" s="102"/>
      <c r="AG1001" s="61"/>
      <c r="AH1001" s="61"/>
      <c r="AI1001" s="32"/>
      <c r="AJ1001" s="1761">
        <v>0.177</v>
      </c>
      <c r="AK1001" s="405">
        <v>0.048</v>
      </c>
      <c r="AL1001" s="557">
        <v>0.32</v>
      </c>
      <c r="AM1001" s="556">
        <v>0.32</v>
      </c>
      <c r="AN1001" s="1745">
        <v>3547.0</v>
      </c>
      <c r="AO1001" s="1805">
        <v>170.0</v>
      </c>
      <c r="AP1001" s="78">
        <v>54.0</v>
      </c>
      <c r="AQ1001" s="574">
        <v>0.16</v>
      </c>
      <c r="AR1001" s="33"/>
      <c r="AS1001" s="185" t="s">
        <v>296</v>
      </c>
      <c r="AT1001" s="65" t="s">
        <v>278</v>
      </c>
      <c r="AU1001" s="33"/>
      <c r="AV1001" s="33"/>
      <c r="AW1001" s="33"/>
      <c r="AX1001" s="33"/>
      <c r="AY1001" s="33"/>
      <c r="AZ1001" s="33"/>
      <c r="BA1001" s="33"/>
      <c r="BB1001" s="33"/>
      <c r="BC1001" s="33"/>
      <c r="BD1001" s="33"/>
      <c r="BE1001" s="33"/>
      <c r="BF1001" s="33"/>
      <c r="BG1001" s="33"/>
      <c r="BH1001" s="33"/>
      <c r="BI1001" s="33"/>
      <c r="BJ1001" s="33"/>
      <c r="BK1001" s="33"/>
      <c r="BL1001" s="33"/>
      <c r="BM1001" s="33"/>
      <c r="BN1001" s="33"/>
      <c r="BO1001" s="33"/>
      <c r="BP1001" s="33"/>
      <c r="BQ1001" s="33"/>
      <c r="BR1001" s="33"/>
      <c r="BS1001" s="33"/>
      <c r="BT1001" s="33"/>
      <c r="BU1001" s="33"/>
      <c r="BV1001" s="33"/>
      <c r="BW1001" s="33"/>
      <c r="BX1001" s="33"/>
      <c r="BY1001" s="33"/>
      <c r="BZ1001" s="33"/>
      <c r="CA1001" s="33"/>
      <c r="CB1001" s="33"/>
      <c r="CC1001" s="33"/>
      <c r="CD1001" s="33"/>
      <c r="CE1001" s="33"/>
      <c r="CF1001" s="33"/>
      <c r="CG1001" s="33"/>
      <c r="CH1001" s="33"/>
      <c r="CI1001" s="33"/>
      <c r="CJ1001" s="33"/>
      <c r="CK1001" s="33"/>
      <c r="CL1001" s="33"/>
      <c r="CM1001" s="33"/>
      <c r="CN1001" s="33"/>
      <c r="CO1001" s="33"/>
      <c r="CP1001" s="33"/>
      <c r="CQ1001" s="33"/>
      <c r="CR1001" s="33"/>
      <c r="CS1001" s="33"/>
      <c r="CT1001" s="33"/>
      <c r="CU1001" s="33"/>
      <c r="CV1001" s="33"/>
      <c r="CW1001" s="33"/>
      <c r="CX1001" s="33"/>
      <c r="CY1001" s="33"/>
      <c r="CZ1001" s="33"/>
      <c r="DA1001" s="33"/>
      <c r="DB1001" s="33"/>
      <c r="DC1001" s="33"/>
      <c r="DD1001" s="33"/>
      <c r="DE1001" s="33"/>
      <c r="DF1001" s="33"/>
      <c r="DG1001" s="33"/>
      <c r="DH1001" s="33"/>
      <c r="DI1001" s="33"/>
      <c r="DJ1001" s="33"/>
      <c r="DK1001" s="33"/>
      <c r="DL1001" s="33"/>
      <c r="DM1001" s="33"/>
      <c r="DN1001" s="33"/>
      <c r="DO1001" s="33"/>
      <c r="DP1001" s="33"/>
      <c r="DQ1001" s="33"/>
      <c r="DR1001" s="33"/>
      <c r="DS1001" s="33"/>
      <c r="DT1001" s="33"/>
      <c r="DU1001" s="33"/>
      <c r="DV1001" s="33"/>
      <c r="DW1001" s="2537" t="s">
        <v>159</v>
      </c>
      <c r="DX1001" s="58" t="str">
        <f t="shared" si="3"/>
        <v>generous_aid</v>
      </c>
      <c r="DY1001" s="58" t="str">
        <f t="shared" si="4"/>
        <v>affordable</v>
      </c>
      <c r="DZ1001" s="58"/>
      <c r="EA1001" s="58"/>
      <c r="EB1001" s="59" t="s">
        <v>160</v>
      </c>
    </row>
    <row r="1002" ht="12.75" customHeight="1">
      <c r="A1002" s="150" t="s">
        <v>13662</v>
      </c>
      <c r="B1002" s="2718" t="s">
        <v>13663</v>
      </c>
      <c r="C1002" s="32" t="s">
        <v>13664</v>
      </c>
      <c r="D1002" s="32" t="s">
        <v>13665</v>
      </c>
      <c r="E1002" s="32" t="s">
        <v>13666</v>
      </c>
      <c r="F1002" s="32" t="s">
        <v>13667</v>
      </c>
      <c r="G1002" s="33" t="s">
        <v>138</v>
      </c>
      <c r="H1002" s="32" t="s">
        <v>13668</v>
      </c>
      <c r="I1002" s="32" t="s">
        <v>13669</v>
      </c>
      <c r="J1002" s="33" t="s">
        <v>167</v>
      </c>
      <c r="K1002" s="33" t="s">
        <v>142</v>
      </c>
      <c r="L1002" s="32" t="s">
        <v>13670</v>
      </c>
      <c r="M1002" s="33" t="s">
        <v>169</v>
      </c>
      <c r="N1002" s="32" t="s">
        <v>13671</v>
      </c>
      <c r="O1002" s="32" t="s">
        <v>13672</v>
      </c>
      <c r="P1002" s="32" t="s">
        <v>13673</v>
      </c>
      <c r="Q1002" s="34">
        <f t="shared" si="1"/>
        <v>15000</v>
      </c>
      <c r="R1002" s="691">
        <v>71030.0</v>
      </c>
      <c r="S1002" s="892">
        <v>18240.0</v>
      </c>
      <c r="T1002" s="2526">
        <f t="shared" si="2"/>
        <v>93270</v>
      </c>
      <c r="U1002" s="38" t="s">
        <v>13674</v>
      </c>
      <c r="V1002" s="100" t="s">
        <v>13675</v>
      </c>
      <c r="W1002" s="1956">
        <v>52.0</v>
      </c>
      <c r="X1002" s="1349">
        <v>0.319</v>
      </c>
      <c r="Y1002" s="2761">
        <v>76392.0</v>
      </c>
      <c r="Z1002" s="1941">
        <v>12828.0</v>
      </c>
      <c r="AA1002" s="688" t="s">
        <v>13676</v>
      </c>
      <c r="AB1002" s="322" t="s">
        <v>499</v>
      </c>
      <c r="AC1002" s="32"/>
      <c r="AD1002" s="85"/>
      <c r="AE1002" s="85"/>
      <c r="AF1002" s="85"/>
      <c r="AG1002" s="32"/>
      <c r="AH1002" s="32"/>
      <c r="AI1002" s="32"/>
      <c r="AJ1002" s="1832">
        <v>0.177</v>
      </c>
      <c r="AK1002" s="263"/>
      <c r="AL1002" s="263"/>
      <c r="AM1002" s="263"/>
      <c r="AN1002" s="263"/>
      <c r="AO1002" s="263"/>
      <c r="AP1002" s="263"/>
      <c r="AQ1002" s="263"/>
      <c r="AR1002" s="263"/>
      <c r="AS1002" s="263"/>
      <c r="AT1002" s="263"/>
      <c r="AU1002" s="263"/>
      <c r="AV1002" s="263"/>
      <c r="AW1002" s="263"/>
      <c r="AX1002" s="263"/>
      <c r="AY1002" s="263"/>
      <c r="AZ1002" s="263"/>
      <c r="BA1002" s="263"/>
      <c r="BB1002" s="263"/>
      <c r="BC1002" s="263"/>
      <c r="BD1002" s="263"/>
      <c r="BE1002" s="263"/>
      <c r="BF1002" s="263"/>
      <c r="BG1002" s="263"/>
      <c r="BH1002" s="263"/>
      <c r="BI1002" s="263"/>
      <c r="BJ1002" s="263"/>
      <c r="BK1002" s="263"/>
      <c r="BL1002" s="263"/>
      <c r="BM1002" s="263"/>
      <c r="BN1002" s="263"/>
      <c r="BO1002" s="263"/>
      <c r="BP1002" s="263"/>
      <c r="BQ1002" s="263"/>
      <c r="BR1002" s="263"/>
      <c r="BS1002" s="263"/>
      <c r="BT1002" s="263"/>
      <c r="BU1002" s="263"/>
      <c r="BV1002" s="263"/>
      <c r="BW1002" s="263"/>
      <c r="BX1002" s="263"/>
      <c r="BY1002" s="263"/>
      <c r="BZ1002" s="263"/>
      <c r="CA1002" s="263"/>
      <c r="CB1002" s="263"/>
      <c r="CC1002" s="263"/>
      <c r="CD1002" s="263"/>
      <c r="CE1002" s="263"/>
      <c r="CF1002" s="263"/>
      <c r="CG1002" s="263"/>
      <c r="CH1002" s="263"/>
      <c r="CI1002" s="263"/>
      <c r="CJ1002" s="263"/>
      <c r="CK1002" s="263"/>
      <c r="CL1002" s="263"/>
      <c r="CM1002" s="263"/>
      <c r="CN1002" s="263"/>
      <c r="CO1002" s="263"/>
      <c r="CP1002" s="263"/>
      <c r="CQ1002" s="263"/>
      <c r="CR1002" s="263"/>
      <c r="CS1002" s="263"/>
      <c r="CT1002" s="263"/>
      <c r="CU1002" s="263"/>
      <c r="CV1002" s="263"/>
      <c r="CW1002" s="263"/>
      <c r="CX1002" s="263"/>
      <c r="CY1002" s="263"/>
      <c r="CZ1002" s="263"/>
      <c r="DA1002" s="263"/>
      <c r="DB1002" s="263"/>
      <c r="DC1002" s="263"/>
      <c r="DD1002" s="263"/>
      <c r="DE1002" s="263"/>
      <c r="DF1002" s="263"/>
      <c r="DG1002" s="263"/>
      <c r="DH1002" s="263"/>
      <c r="DI1002" s="263"/>
      <c r="DJ1002" s="263"/>
      <c r="DK1002" s="263"/>
      <c r="DL1002" s="263"/>
      <c r="DM1002" s="263"/>
      <c r="DN1002" s="263"/>
      <c r="DO1002" s="263"/>
      <c r="DP1002" s="263"/>
      <c r="DQ1002" s="263"/>
      <c r="DR1002" s="263"/>
      <c r="DS1002" s="263"/>
      <c r="DT1002" s="263"/>
      <c r="DU1002" s="263"/>
      <c r="DV1002" s="263"/>
      <c r="DW1002" s="263"/>
      <c r="DX1002" s="58" t="str">
        <f t="shared" si="3"/>
        <v>generous_aid</v>
      </c>
      <c r="DY1002" s="58" t="str">
        <f t="shared" si="4"/>
        <v>affordable</v>
      </c>
      <c r="DZ1002" s="166"/>
      <c r="EA1002" s="166"/>
      <c r="EB1002" s="59" t="s">
        <v>160</v>
      </c>
    </row>
    <row r="1003" ht="12.75" customHeight="1">
      <c r="A1003" s="150" t="s">
        <v>13677</v>
      </c>
      <c r="B1003" s="2718" t="s">
        <v>13678</v>
      </c>
      <c r="C1003" s="32" t="s">
        <v>13679</v>
      </c>
      <c r="D1003" s="32" t="s">
        <v>227</v>
      </c>
      <c r="E1003" s="32" t="s">
        <v>228</v>
      </c>
      <c r="F1003" s="32" t="s">
        <v>137</v>
      </c>
      <c r="G1003" s="33" t="s">
        <v>138</v>
      </c>
      <c r="H1003" s="32" t="s">
        <v>1056</v>
      </c>
      <c r="I1003" s="32" t="s">
        <v>140</v>
      </c>
      <c r="J1003" s="33" t="s">
        <v>265</v>
      </c>
      <c r="K1003" s="33" t="s">
        <v>142</v>
      </c>
      <c r="L1003" s="32" t="s">
        <v>143</v>
      </c>
      <c r="M1003" s="32" t="s">
        <v>745</v>
      </c>
      <c r="N1003" s="32" t="s">
        <v>13680</v>
      </c>
      <c r="O1003" s="32" t="s">
        <v>146</v>
      </c>
      <c r="P1003" s="32" t="s">
        <v>3583</v>
      </c>
      <c r="Q1003" s="34">
        <f t="shared" si="1"/>
        <v>25000</v>
      </c>
      <c r="R1003" s="798">
        <v>67776.0</v>
      </c>
      <c r="S1003" s="982">
        <v>17694.0</v>
      </c>
      <c r="T1003" s="468">
        <f t="shared" si="2"/>
        <v>89470</v>
      </c>
      <c r="U1003" s="32"/>
      <c r="V1003" s="65" t="s">
        <v>173</v>
      </c>
      <c r="W1003" s="2176">
        <v>83.0</v>
      </c>
      <c r="X1003" s="1666">
        <v>0.58</v>
      </c>
      <c r="Y1003" s="1304">
        <v>63794.0</v>
      </c>
      <c r="Z1003" s="629">
        <v>21803.0</v>
      </c>
      <c r="AA1003" s="746" t="s">
        <v>7948</v>
      </c>
      <c r="AB1003" s="71" t="s">
        <v>143</v>
      </c>
      <c r="AC1003" s="323" t="s">
        <v>13681</v>
      </c>
      <c r="AD1003" s="47" t="s">
        <v>423</v>
      </c>
      <c r="AE1003" s="434" t="s">
        <v>13682</v>
      </c>
      <c r="AF1003" s="47" t="s">
        <v>13683</v>
      </c>
      <c r="AG1003" s="49">
        <v>0.0</v>
      </c>
      <c r="AH1003" s="495">
        <v>3000.0</v>
      </c>
      <c r="AI1003" s="32" t="s">
        <v>1614</v>
      </c>
      <c r="AJ1003" s="1994">
        <v>0.235</v>
      </c>
      <c r="AK1003" s="1752">
        <v>0.14</v>
      </c>
      <c r="AL1003" s="91">
        <v>0.3</v>
      </c>
      <c r="AM1003" s="32" t="s">
        <v>156</v>
      </c>
      <c r="AN1003" s="32"/>
      <c r="AO1003" s="32" t="s">
        <v>156</v>
      </c>
      <c r="AP1003" s="78">
        <v>58.0</v>
      </c>
      <c r="AQ1003" s="1233">
        <v>0.4</v>
      </c>
      <c r="AR1003" s="32"/>
      <c r="AS1003" s="79" t="s">
        <v>173</v>
      </c>
      <c r="AT1003" s="65" t="s">
        <v>278</v>
      </c>
      <c r="AU1003" s="33"/>
      <c r="AV1003" s="33"/>
      <c r="AW1003" s="33"/>
      <c r="AX1003" s="33"/>
      <c r="AY1003" s="33"/>
      <c r="AZ1003" s="33"/>
      <c r="BA1003" s="33"/>
      <c r="BB1003" s="33"/>
      <c r="BC1003" s="33"/>
      <c r="BD1003" s="33"/>
      <c r="BE1003" s="33"/>
      <c r="BF1003" s="33"/>
      <c r="BG1003" s="33"/>
      <c r="BH1003" s="33"/>
      <c r="BI1003" s="33"/>
      <c r="BJ1003" s="33"/>
      <c r="BK1003" s="33"/>
      <c r="BL1003" s="33"/>
      <c r="BM1003" s="33"/>
      <c r="BN1003" s="33"/>
      <c r="BO1003" s="33"/>
      <c r="BP1003" s="33"/>
      <c r="BQ1003" s="33"/>
      <c r="BR1003" s="33"/>
      <c r="BS1003" s="33"/>
      <c r="BT1003" s="33"/>
      <c r="BU1003" s="33"/>
      <c r="BV1003" s="33"/>
      <c r="BW1003" s="33"/>
      <c r="BX1003" s="33"/>
      <c r="BY1003" s="33"/>
      <c r="BZ1003" s="33"/>
      <c r="CA1003" s="33"/>
      <c r="CB1003" s="33"/>
      <c r="CC1003" s="33"/>
      <c r="CD1003" s="33"/>
      <c r="CE1003" s="33"/>
      <c r="CF1003" s="33"/>
      <c r="CG1003" s="33"/>
      <c r="CH1003" s="33"/>
      <c r="CI1003" s="33"/>
      <c r="CJ1003" s="33"/>
      <c r="CK1003" s="33"/>
      <c r="CL1003" s="33"/>
      <c r="CM1003" s="33"/>
      <c r="CN1003" s="33"/>
      <c r="CO1003" s="33"/>
      <c r="CP1003" s="33"/>
      <c r="CQ1003" s="33"/>
      <c r="CR1003" s="33"/>
      <c r="CS1003" s="33"/>
      <c r="CT1003" s="33"/>
      <c r="CU1003" s="33"/>
      <c r="CV1003" s="33"/>
      <c r="CW1003" s="33"/>
      <c r="CX1003" s="33"/>
      <c r="CY1003" s="33"/>
      <c r="CZ1003" s="33"/>
      <c r="DA1003" s="33"/>
      <c r="DB1003" s="33"/>
      <c r="DC1003" s="33"/>
      <c r="DD1003" s="33"/>
      <c r="DE1003" s="33"/>
      <c r="DF1003" s="33"/>
      <c r="DG1003" s="33"/>
      <c r="DH1003" s="33"/>
      <c r="DI1003" s="33"/>
      <c r="DJ1003" s="33"/>
      <c r="DK1003" s="33"/>
      <c r="DL1003" s="33"/>
      <c r="DM1003" s="33"/>
      <c r="DN1003" s="33"/>
      <c r="DO1003" s="33"/>
      <c r="DP1003" s="33"/>
      <c r="DQ1003" s="33"/>
      <c r="DR1003" s="33"/>
      <c r="DS1003" s="33"/>
      <c r="DT1003" s="33"/>
      <c r="DU1003" s="33"/>
      <c r="DV1003" s="33"/>
      <c r="DW1003" s="2537" t="s">
        <v>159</v>
      </c>
      <c r="DX1003" s="58" t="str">
        <f t="shared" si="3"/>
        <v>generous_aid</v>
      </c>
      <c r="DY1003" s="58" t="str">
        <f t="shared" si="4"/>
        <v>affordable</v>
      </c>
      <c r="DZ1003" s="58"/>
      <c r="EA1003" s="58"/>
      <c r="EB1003" s="59" t="s">
        <v>160</v>
      </c>
    </row>
    <row r="1004" ht="12.75" customHeight="1">
      <c r="A1004" s="150" t="s">
        <v>13684</v>
      </c>
      <c r="B1004" s="2718" t="s">
        <v>13678</v>
      </c>
      <c r="C1004" s="61" t="s">
        <v>13685</v>
      </c>
      <c r="D1004" s="61" t="s">
        <v>13686</v>
      </c>
      <c r="E1004" s="61" t="s">
        <v>13687</v>
      </c>
      <c r="F1004" s="32" t="s">
        <v>13688</v>
      </c>
      <c r="G1004" s="33" t="s">
        <v>138</v>
      </c>
      <c r="H1004" s="32" t="s">
        <v>13689</v>
      </c>
      <c r="I1004" s="32" t="s">
        <v>13690</v>
      </c>
      <c r="J1004" s="33" t="s">
        <v>265</v>
      </c>
      <c r="K1004" s="33" t="s">
        <v>142</v>
      </c>
      <c r="L1004" s="32" t="s">
        <v>13691</v>
      </c>
      <c r="M1004" s="32" t="s">
        <v>13692</v>
      </c>
      <c r="N1004" s="32" t="s">
        <v>13693</v>
      </c>
      <c r="O1004" s="32" t="s">
        <v>13694</v>
      </c>
      <c r="P1004" s="32" t="s">
        <v>13695</v>
      </c>
      <c r="Q1004" s="34">
        <f t="shared" si="1"/>
        <v>25000</v>
      </c>
      <c r="R1004" s="390">
        <v>67776.0</v>
      </c>
      <c r="S1004" s="836">
        <v>17694.0</v>
      </c>
      <c r="T1004" s="2171">
        <f t="shared" si="2"/>
        <v>89470</v>
      </c>
      <c r="U1004" s="38" t="s">
        <v>13696</v>
      </c>
      <c r="V1004" s="65" t="s">
        <v>13697</v>
      </c>
      <c r="W1004" s="1168">
        <v>83.0</v>
      </c>
      <c r="X1004" s="414">
        <v>0.576</v>
      </c>
      <c r="Y1004" s="1304">
        <v>63794.0</v>
      </c>
      <c r="Z1004" s="366">
        <v>21803.0</v>
      </c>
      <c r="AA1004" s="746" t="s">
        <v>13698</v>
      </c>
      <c r="AB1004" s="71" t="s">
        <v>13699</v>
      </c>
      <c r="AC1004" s="323" t="s">
        <v>13700</v>
      </c>
      <c r="AD1004" s="87" t="s">
        <v>423</v>
      </c>
      <c r="AE1004" s="297" t="s">
        <v>13682</v>
      </c>
      <c r="AF1004" s="87" t="s">
        <v>13683</v>
      </c>
      <c r="AG1004" s="145">
        <v>0.0</v>
      </c>
      <c r="AH1004" s="73">
        <v>3000.0</v>
      </c>
      <c r="AI1004" s="32" t="s">
        <v>13701</v>
      </c>
      <c r="AJ1004" s="914">
        <v>0.235</v>
      </c>
      <c r="AK1004" s="263"/>
      <c r="AL1004" s="263"/>
      <c r="AM1004" s="263"/>
      <c r="AN1004" s="263"/>
      <c r="AO1004" s="263"/>
      <c r="AP1004" s="263"/>
      <c r="AQ1004" s="263"/>
      <c r="AR1004" s="263"/>
      <c r="AS1004" s="263"/>
      <c r="AT1004" s="263"/>
      <c r="AU1004" s="263"/>
      <c r="AV1004" s="263"/>
      <c r="AW1004" s="263"/>
      <c r="AX1004" s="263"/>
      <c r="AY1004" s="263"/>
      <c r="AZ1004" s="263"/>
      <c r="BA1004" s="263"/>
      <c r="BB1004" s="263"/>
      <c r="BC1004" s="263"/>
      <c r="BD1004" s="263"/>
      <c r="BE1004" s="263"/>
      <c r="BF1004" s="263"/>
      <c r="BG1004" s="263"/>
      <c r="BH1004" s="263"/>
      <c r="BI1004" s="263"/>
      <c r="BJ1004" s="263"/>
      <c r="BK1004" s="263"/>
      <c r="BL1004" s="263"/>
      <c r="BM1004" s="263"/>
      <c r="BN1004" s="263"/>
      <c r="BO1004" s="263"/>
      <c r="BP1004" s="263"/>
      <c r="BQ1004" s="263"/>
      <c r="BR1004" s="263"/>
      <c r="BS1004" s="263"/>
      <c r="BT1004" s="263"/>
      <c r="BU1004" s="263"/>
      <c r="BV1004" s="263"/>
      <c r="BW1004" s="263"/>
      <c r="BX1004" s="263"/>
      <c r="BY1004" s="263"/>
      <c r="BZ1004" s="263"/>
      <c r="CA1004" s="263"/>
      <c r="CB1004" s="263"/>
      <c r="CC1004" s="263"/>
      <c r="CD1004" s="263"/>
      <c r="CE1004" s="263"/>
      <c r="CF1004" s="263"/>
      <c r="CG1004" s="263"/>
      <c r="CH1004" s="263"/>
      <c r="CI1004" s="263"/>
      <c r="CJ1004" s="263"/>
      <c r="CK1004" s="263"/>
      <c r="CL1004" s="263"/>
      <c r="CM1004" s="263"/>
      <c r="CN1004" s="263"/>
      <c r="CO1004" s="263"/>
      <c r="CP1004" s="263"/>
      <c r="CQ1004" s="263"/>
      <c r="CR1004" s="263"/>
      <c r="CS1004" s="263"/>
      <c r="CT1004" s="263"/>
      <c r="CU1004" s="263"/>
      <c r="CV1004" s="263"/>
      <c r="CW1004" s="263"/>
      <c r="CX1004" s="263"/>
      <c r="CY1004" s="263"/>
      <c r="CZ1004" s="263"/>
      <c r="DA1004" s="263"/>
      <c r="DB1004" s="263"/>
      <c r="DC1004" s="263"/>
      <c r="DD1004" s="263"/>
      <c r="DE1004" s="263"/>
      <c r="DF1004" s="263"/>
      <c r="DG1004" s="263"/>
      <c r="DH1004" s="263"/>
      <c r="DI1004" s="263"/>
      <c r="DJ1004" s="263"/>
      <c r="DK1004" s="263"/>
      <c r="DL1004" s="263"/>
      <c r="DM1004" s="263"/>
      <c r="DN1004" s="263"/>
      <c r="DO1004" s="263"/>
      <c r="DP1004" s="263"/>
      <c r="DQ1004" s="263"/>
      <c r="DR1004" s="263"/>
      <c r="DS1004" s="263"/>
      <c r="DT1004" s="263"/>
      <c r="DU1004" s="263"/>
      <c r="DV1004" s="263"/>
      <c r="DW1004" s="263"/>
      <c r="DX1004" s="58" t="str">
        <f t="shared" si="3"/>
        <v>generous_aid</v>
      </c>
      <c r="DY1004" s="58" t="str">
        <f t="shared" si="4"/>
        <v>affordable</v>
      </c>
      <c r="DZ1004" s="166"/>
      <c r="EA1004" s="166"/>
      <c r="EB1004" s="59" t="s">
        <v>160</v>
      </c>
    </row>
    <row r="1005" ht="12.75" customHeight="1">
      <c r="A1005" s="858" t="s">
        <v>13702</v>
      </c>
      <c r="B1005" s="2718" t="s">
        <v>13703</v>
      </c>
      <c r="C1005" s="32" t="s">
        <v>13704</v>
      </c>
      <c r="D1005" s="32" t="s">
        <v>13705</v>
      </c>
      <c r="E1005" s="32" t="s">
        <v>13706</v>
      </c>
      <c r="F1005" s="32" t="s">
        <v>13707</v>
      </c>
      <c r="G1005" s="33" t="s">
        <v>325</v>
      </c>
      <c r="H1005" s="32"/>
      <c r="I1005" s="32" t="s">
        <v>13708</v>
      </c>
      <c r="J1005" s="33" t="s">
        <v>326</v>
      </c>
      <c r="K1005" s="33" t="s">
        <v>142</v>
      </c>
      <c r="L1005" s="32" t="s">
        <v>13709</v>
      </c>
      <c r="M1005" s="32" t="s">
        <v>13710</v>
      </c>
      <c r="N1005" s="32" t="s">
        <v>13711</v>
      </c>
      <c r="O1005" s="32" t="s">
        <v>13712</v>
      </c>
      <c r="P1005" s="32" t="s">
        <v>13713</v>
      </c>
      <c r="Q1005" s="34">
        <f t="shared" si="1"/>
        <v>50000</v>
      </c>
      <c r="R1005" s="932">
        <v>39194.0</v>
      </c>
      <c r="S1005" s="1409">
        <v>14268.0</v>
      </c>
      <c r="T1005" s="548">
        <f t="shared" si="2"/>
        <v>57462</v>
      </c>
      <c r="U1005" s="38" t="s">
        <v>13714</v>
      </c>
      <c r="V1005" s="39" t="s">
        <v>13715</v>
      </c>
      <c r="W1005" s="226">
        <v>227.0</v>
      </c>
      <c r="X1005" s="2254">
        <v>0.624</v>
      </c>
      <c r="Y1005" s="1872">
        <v>12294.0</v>
      </c>
      <c r="Z1005" s="431">
        <v>46642.0</v>
      </c>
      <c r="AA1005" s="44" t="s">
        <v>13716</v>
      </c>
      <c r="AB1005" s="45" t="s">
        <v>143</v>
      </c>
      <c r="AC1005" s="248">
        <v>28000.0</v>
      </c>
      <c r="AD1005" s="87" t="s">
        <v>13717</v>
      </c>
      <c r="AE1005" s="376" t="s">
        <v>13718</v>
      </c>
      <c r="AF1005" s="87" t="s">
        <v>13719</v>
      </c>
      <c r="AG1005" s="547">
        <v>11194.0</v>
      </c>
      <c r="AH1005" s="466">
        <v>29462.0</v>
      </c>
      <c r="AI1005" s="32" t="s">
        <v>13720</v>
      </c>
      <c r="AJ1005" s="262">
        <v>0.927</v>
      </c>
      <c r="AK1005" s="263"/>
      <c r="AL1005" s="263"/>
      <c r="AM1005" s="263"/>
      <c r="AN1005" s="263"/>
      <c r="AO1005" s="263"/>
      <c r="AP1005" s="263"/>
      <c r="AQ1005" s="263"/>
      <c r="AR1005" s="263"/>
      <c r="AS1005" s="263"/>
      <c r="AT1005" s="263"/>
      <c r="AU1005" s="263"/>
      <c r="AV1005" s="263"/>
      <c r="AW1005" s="263"/>
      <c r="AX1005" s="263"/>
      <c r="AY1005" s="263"/>
      <c r="AZ1005" s="263"/>
      <c r="BA1005" s="263"/>
      <c r="BB1005" s="263"/>
      <c r="BC1005" s="263"/>
      <c r="BD1005" s="263"/>
      <c r="BE1005" s="263"/>
      <c r="BF1005" s="263"/>
      <c r="BG1005" s="263"/>
      <c r="BH1005" s="263"/>
      <c r="BI1005" s="263"/>
      <c r="BJ1005" s="263"/>
      <c r="BK1005" s="263"/>
      <c r="BL1005" s="263"/>
      <c r="BM1005" s="263"/>
      <c r="BN1005" s="263"/>
      <c r="BO1005" s="263"/>
      <c r="BP1005" s="263"/>
      <c r="BQ1005" s="263"/>
      <c r="BR1005" s="263"/>
      <c r="BS1005" s="263"/>
      <c r="BT1005" s="263"/>
      <c r="BU1005" s="263"/>
      <c r="BV1005" s="263"/>
      <c r="BW1005" s="263"/>
      <c r="BX1005" s="263"/>
      <c r="BY1005" s="263"/>
      <c r="BZ1005" s="263"/>
      <c r="CA1005" s="263"/>
      <c r="CB1005" s="263"/>
      <c r="CC1005" s="263"/>
      <c r="CD1005" s="263"/>
      <c r="CE1005" s="263"/>
      <c r="CF1005" s="263"/>
      <c r="CG1005" s="263"/>
      <c r="CH1005" s="263"/>
      <c r="CI1005" s="263"/>
      <c r="CJ1005" s="263"/>
      <c r="CK1005" s="263"/>
      <c r="CL1005" s="263"/>
      <c r="CM1005" s="263"/>
      <c r="CN1005" s="263"/>
      <c r="CO1005" s="263"/>
      <c r="CP1005" s="263"/>
      <c r="CQ1005" s="263"/>
      <c r="CR1005" s="263"/>
      <c r="CS1005" s="263"/>
      <c r="CT1005" s="263"/>
      <c r="CU1005" s="263"/>
      <c r="CV1005" s="263"/>
      <c r="CW1005" s="263"/>
      <c r="CX1005" s="263"/>
      <c r="CY1005" s="263"/>
      <c r="CZ1005" s="263"/>
      <c r="DA1005" s="263"/>
      <c r="DB1005" s="263"/>
      <c r="DC1005" s="263"/>
      <c r="DD1005" s="263"/>
      <c r="DE1005" s="263"/>
      <c r="DF1005" s="263"/>
      <c r="DG1005" s="263"/>
      <c r="DH1005" s="263"/>
      <c r="DI1005" s="263"/>
      <c r="DJ1005" s="263"/>
      <c r="DK1005" s="263"/>
      <c r="DL1005" s="263"/>
      <c r="DM1005" s="263"/>
      <c r="DN1005" s="263"/>
      <c r="DO1005" s="263"/>
      <c r="DP1005" s="263"/>
      <c r="DQ1005" s="263"/>
      <c r="DR1005" s="263"/>
      <c r="DS1005" s="263"/>
      <c r="DT1005" s="263"/>
      <c r="DU1005" s="263"/>
      <c r="DV1005" s="263"/>
      <c r="DW1005" s="263"/>
      <c r="DX1005" s="58" t="str">
        <f t="shared" si="3"/>
        <v/>
      </c>
      <c r="DY1005" s="58" t="str">
        <f t="shared" si="4"/>
        <v/>
      </c>
      <c r="DZ1005" s="166"/>
      <c r="EA1005" s="166"/>
      <c r="EB1005" s="59" t="s">
        <v>160</v>
      </c>
    </row>
    <row r="1006" ht="12.75" customHeight="1">
      <c r="A1006" s="60" t="s">
        <v>13721</v>
      </c>
      <c r="B1006" s="592"/>
      <c r="C1006" s="61" t="s">
        <v>13722</v>
      </c>
      <c r="D1006" s="61" t="s">
        <v>947</v>
      </c>
      <c r="E1006" s="61" t="s">
        <v>948</v>
      </c>
      <c r="F1006" s="32" t="s">
        <v>324</v>
      </c>
      <c r="G1006" s="33" t="s">
        <v>325</v>
      </c>
      <c r="H1006" s="32"/>
      <c r="I1006" s="32" t="s">
        <v>13723</v>
      </c>
      <c r="J1006" s="33" t="s">
        <v>326</v>
      </c>
      <c r="K1006" s="33" t="s">
        <v>142</v>
      </c>
      <c r="L1006" s="32" t="s">
        <v>143</v>
      </c>
      <c r="M1006" s="32" t="s">
        <v>144</v>
      </c>
      <c r="N1006" s="32" t="s">
        <v>13724</v>
      </c>
      <c r="O1006" s="32" t="s">
        <v>146</v>
      </c>
      <c r="P1006" s="32" t="s">
        <v>147</v>
      </c>
      <c r="Q1006" s="34">
        <f t="shared" si="1"/>
        <v>60000</v>
      </c>
      <c r="R1006" s="381">
        <v>37158.0</v>
      </c>
      <c r="S1006" s="561">
        <v>16550.0</v>
      </c>
      <c r="T1006" s="1333">
        <f t="shared" si="2"/>
        <v>57708</v>
      </c>
      <c r="U1006" s="32"/>
      <c r="V1006" s="39" t="s">
        <v>149</v>
      </c>
      <c r="W1006" s="61"/>
      <c r="X1006" s="273"/>
      <c r="Y1006" s="61"/>
      <c r="Z1006" s="34">
        <v>55582.0</v>
      </c>
      <c r="AA1006" s="61"/>
      <c r="AB1006" s="45" t="s">
        <v>143</v>
      </c>
      <c r="AC1006" s="61" t="s">
        <v>749</v>
      </c>
      <c r="AD1006" s="47" t="s">
        <v>13725</v>
      </c>
      <c r="AE1006" s="434" t="s">
        <v>13726</v>
      </c>
      <c r="AF1006" s="102" t="s">
        <v>13727</v>
      </c>
      <c r="AG1006" s="61"/>
      <c r="AH1006" s="61"/>
      <c r="AI1006" s="32"/>
      <c r="AJ1006" s="1944">
        <v>0.57</v>
      </c>
      <c r="AK1006" s="437">
        <v>0.68</v>
      </c>
      <c r="AL1006" s="1172">
        <v>0.27</v>
      </c>
      <c r="AM1006" s="978">
        <v>0.15</v>
      </c>
      <c r="AN1006" s="1745">
        <v>3514.0</v>
      </c>
      <c r="AO1006" s="116">
        <v>2390.0</v>
      </c>
      <c r="AP1006" s="117">
        <v>370.0</v>
      </c>
      <c r="AQ1006" s="2762">
        <v>0.57</v>
      </c>
      <c r="AR1006" s="33"/>
      <c r="AS1006" s="55" t="s">
        <v>157</v>
      </c>
      <c r="AT1006" s="61"/>
      <c r="AU1006" s="33"/>
      <c r="AV1006" s="33"/>
      <c r="AW1006" s="33"/>
      <c r="AX1006" s="33"/>
      <c r="AY1006" s="33"/>
      <c r="AZ1006" s="33"/>
      <c r="BA1006" s="33"/>
      <c r="BB1006" s="33"/>
      <c r="BC1006" s="33"/>
      <c r="BD1006" s="33"/>
      <c r="BE1006" s="33"/>
      <c r="BF1006" s="33"/>
      <c r="BG1006" s="33"/>
      <c r="BH1006" s="33"/>
      <c r="BI1006" s="33"/>
      <c r="BJ1006" s="33"/>
      <c r="BK1006" s="33"/>
      <c r="BL1006" s="33"/>
      <c r="BM1006" s="33"/>
      <c r="BN1006" s="33"/>
      <c r="BO1006" s="33"/>
      <c r="BP1006" s="33"/>
      <c r="BQ1006" s="33"/>
      <c r="BR1006" s="33"/>
      <c r="BS1006" s="33"/>
      <c r="BT1006" s="33"/>
      <c r="BU1006" s="33"/>
      <c r="BV1006" s="33"/>
      <c r="BW1006" s="33"/>
      <c r="BX1006" s="33"/>
      <c r="BY1006" s="33"/>
      <c r="BZ1006" s="33"/>
      <c r="CA1006" s="33"/>
      <c r="CB1006" s="33"/>
      <c r="CC1006" s="33"/>
      <c r="CD1006" s="33"/>
      <c r="CE1006" s="33"/>
      <c r="CF1006" s="33"/>
      <c r="CG1006" s="33"/>
      <c r="CH1006" s="33"/>
      <c r="CI1006" s="33"/>
      <c r="CJ1006" s="33"/>
      <c r="CK1006" s="33"/>
      <c r="CL1006" s="33"/>
      <c r="CM1006" s="33"/>
      <c r="CN1006" s="33"/>
      <c r="CO1006" s="33"/>
      <c r="CP1006" s="33"/>
      <c r="CQ1006" s="33"/>
      <c r="CR1006" s="33"/>
      <c r="CS1006" s="33"/>
      <c r="CT1006" s="33"/>
      <c r="CU1006" s="33"/>
      <c r="CV1006" s="33"/>
      <c r="CW1006" s="33"/>
      <c r="CX1006" s="33"/>
      <c r="CY1006" s="33"/>
      <c r="CZ1006" s="33"/>
      <c r="DA1006" s="33"/>
      <c r="DB1006" s="33"/>
      <c r="DC1006" s="33"/>
      <c r="DD1006" s="33"/>
      <c r="DE1006" s="33"/>
      <c r="DF1006" s="33"/>
      <c r="DG1006" s="33"/>
      <c r="DH1006" s="33"/>
      <c r="DI1006" s="33"/>
      <c r="DJ1006" s="33"/>
      <c r="DK1006" s="33"/>
      <c r="DL1006" s="33"/>
      <c r="DM1006" s="33"/>
      <c r="DN1006" s="33"/>
      <c r="DO1006" s="33"/>
      <c r="DP1006" s="33"/>
      <c r="DQ1006" s="33"/>
      <c r="DR1006" s="33"/>
      <c r="DS1006" s="33"/>
      <c r="DT1006" s="33"/>
      <c r="DU1006" s="33"/>
      <c r="DV1006" s="33"/>
      <c r="DW1006" s="2537" t="s">
        <v>159</v>
      </c>
      <c r="DX1006" s="58" t="str">
        <f t="shared" si="3"/>
        <v/>
      </c>
      <c r="DY1006" s="58" t="str">
        <f t="shared" si="4"/>
        <v/>
      </c>
      <c r="DZ1006" s="58"/>
      <c r="EA1006" s="58"/>
      <c r="EB1006" s="59" t="s">
        <v>160</v>
      </c>
    </row>
    <row r="1007" ht="12.75" customHeight="1">
      <c r="A1007" s="60" t="s">
        <v>13728</v>
      </c>
      <c r="B1007" s="2718" t="s">
        <v>13729</v>
      </c>
      <c r="C1007" s="61" t="s">
        <v>13730</v>
      </c>
      <c r="D1007" s="61" t="s">
        <v>13731</v>
      </c>
      <c r="E1007" s="61" t="s">
        <v>13732</v>
      </c>
      <c r="F1007" s="32" t="s">
        <v>13733</v>
      </c>
      <c r="G1007" s="33" t="s">
        <v>325</v>
      </c>
      <c r="H1007" s="32"/>
      <c r="I1007" s="32" t="s">
        <v>13734</v>
      </c>
      <c r="J1007" s="33" t="s">
        <v>326</v>
      </c>
      <c r="K1007" s="33" t="s">
        <v>142</v>
      </c>
      <c r="L1007" s="32" t="s">
        <v>13735</v>
      </c>
      <c r="M1007" s="32" t="s">
        <v>13736</v>
      </c>
      <c r="N1007" s="32" t="s">
        <v>13737</v>
      </c>
      <c r="O1007" s="32" t="s">
        <v>13738</v>
      </c>
      <c r="P1007" s="32" t="s">
        <v>13739</v>
      </c>
      <c r="Q1007" s="34">
        <f t="shared" si="1"/>
        <v>60000</v>
      </c>
      <c r="R1007" s="1225">
        <v>37158.0</v>
      </c>
      <c r="S1007" s="950">
        <v>16550.0</v>
      </c>
      <c r="T1007" s="371">
        <f t="shared" si="2"/>
        <v>57708</v>
      </c>
      <c r="U1007" s="38" t="s">
        <v>13740</v>
      </c>
      <c r="V1007" s="39" t="s">
        <v>13741</v>
      </c>
      <c r="W1007" s="61"/>
      <c r="X1007" s="273"/>
      <c r="Y1007" s="61"/>
      <c r="Z1007" s="641">
        <v>55582.0</v>
      </c>
      <c r="AA1007" s="61"/>
      <c r="AB1007" s="45" t="s">
        <v>143</v>
      </c>
      <c r="AC1007" s="61" t="s">
        <v>13742</v>
      </c>
      <c r="AD1007" s="87" t="s">
        <v>13725</v>
      </c>
      <c r="AE1007" s="297" t="s">
        <v>13726</v>
      </c>
      <c r="AF1007" s="85" t="s">
        <v>13727</v>
      </c>
      <c r="AG1007" s="61"/>
      <c r="AH1007" s="61"/>
      <c r="AI1007" s="32"/>
      <c r="AJ1007" s="178">
        <v>0.57</v>
      </c>
      <c r="AK1007" s="263"/>
      <c r="AL1007" s="263"/>
      <c r="AM1007" s="263"/>
      <c r="AN1007" s="263"/>
      <c r="AO1007" s="263"/>
      <c r="AP1007" s="263"/>
      <c r="AQ1007" s="263"/>
      <c r="AR1007" s="263"/>
      <c r="AS1007" s="263"/>
      <c r="AT1007" s="263"/>
      <c r="AU1007" s="263"/>
      <c r="AV1007" s="263"/>
      <c r="AW1007" s="263"/>
      <c r="AX1007" s="263"/>
      <c r="AY1007" s="263"/>
      <c r="AZ1007" s="263"/>
      <c r="BA1007" s="263"/>
      <c r="BB1007" s="263"/>
      <c r="BC1007" s="263"/>
      <c r="BD1007" s="263"/>
      <c r="BE1007" s="263"/>
      <c r="BF1007" s="263"/>
      <c r="BG1007" s="263"/>
      <c r="BH1007" s="263"/>
      <c r="BI1007" s="263"/>
      <c r="BJ1007" s="263"/>
      <c r="BK1007" s="263"/>
      <c r="BL1007" s="263"/>
      <c r="BM1007" s="263"/>
      <c r="BN1007" s="263"/>
      <c r="BO1007" s="263"/>
      <c r="BP1007" s="263"/>
      <c r="BQ1007" s="263"/>
      <c r="BR1007" s="263"/>
      <c r="BS1007" s="263"/>
      <c r="BT1007" s="263"/>
      <c r="BU1007" s="263"/>
      <c r="BV1007" s="263"/>
      <c r="BW1007" s="263"/>
      <c r="BX1007" s="263"/>
      <c r="BY1007" s="263"/>
      <c r="BZ1007" s="263"/>
      <c r="CA1007" s="263"/>
      <c r="CB1007" s="263"/>
      <c r="CC1007" s="263"/>
      <c r="CD1007" s="263"/>
      <c r="CE1007" s="263"/>
      <c r="CF1007" s="263"/>
      <c r="CG1007" s="263"/>
      <c r="CH1007" s="263"/>
      <c r="CI1007" s="263"/>
      <c r="CJ1007" s="263"/>
      <c r="CK1007" s="263"/>
      <c r="CL1007" s="263"/>
      <c r="CM1007" s="263"/>
      <c r="CN1007" s="263"/>
      <c r="CO1007" s="263"/>
      <c r="CP1007" s="263"/>
      <c r="CQ1007" s="263"/>
      <c r="CR1007" s="263"/>
      <c r="CS1007" s="263"/>
      <c r="CT1007" s="263"/>
      <c r="CU1007" s="263"/>
      <c r="CV1007" s="263"/>
      <c r="CW1007" s="263"/>
      <c r="CX1007" s="263"/>
      <c r="CY1007" s="263"/>
      <c r="CZ1007" s="263"/>
      <c r="DA1007" s="263"/>
      <c r="DB1007" s="263"/>
      <c r="DC1007" s="263"/>
      <c r="DD1007" s="263"/>
      <c r="DE1007" s="263"/>
      <c r="DF1007" s="263"/>
      <c r="DG1007" s="263"/>
      <c r="DH1007" s="263"/>
      <c r="DI1007" s="263"/>
      <c r="DJ1007" s="263"/>
      <c r="DK1007" s="263"/>
      <c r="DL1007" s="263"/>
      <c r="DM1007" s="263"/>
      <c r="DN1007" s="263"/>
      <c r="DO1007" s="263"/>
      <c r="DP1007" s="263"/>
      <c r="DQ1007" s="263"/>
      <c r="DR1007" s="263"/>
      <c r="DS1007" s="263"/>
      <c r="DT1007" s="263"/>
      <c r="DU1007" s="263"/>
      <c r="DV1007" s="263"/>
      <c r="DW1007" s="263"/>
      <c r="DX1007" s="58" t="str">
        <f t="shared" si="3"/>
        <v/>
      </c>
      <c r="DY1007" s="58" t="str">
        <f t="shared" si="4"/>
        <v/>
      </c>
      <c r="DZ1007" s="166"/>
      <c r="EA1007" s="166"/>
      <c r="EB1007" s="59" t="s">
        <v>160</v>
      </c>
    </row>
    <row r="1008" ht="12.75" customHeight="1">
      <c r="A1008" s="30" t="s">
        <v>13743</v>
      </c>
      <c r="B1008" s="2718" t="s">
        <v>13744</v>
      </c>
      <c r="C1008" s="32" t="s">
        <v>13745</v>
      </c>
      <c r="D1008" s="32" t="s">
        <v>13746</v>
      </c>
      <c r="E1008" s="32" t="s">
        <v>13747</v>
      </c>
      <c r="F1008" s="32" t="s">
        <v>13748</v>
      </c>
      <c r="G1008" s="33" t="s">
        <v>166</v>
      </c>
      <c r="H1008" s="32"/>
      <c r="I1008" s="32" t="s">
        <v>13749</v>
      </c>
      <c r="J1008" s="33" t="s">
        <v>663</v>
      </c>
      <c r="K1008" s="33" t="s">
        <v>142</v>
      </c>
      <c r="L1008" s="32" t="s">
        <v>13750</v>
      </c>
      <c r="M1008" s="32" t="s">
        <v>13751</v>
      </c>
      <c r="N1008" s="32" t="s">
        <v>13752</v>
      </c>
      <c r="O1008" s="32" t="s">
        <v>13753</v>
      </c>
      <c r="P1008" s="32" t="s">
        <v>13754</v>
      </c>
      <c r="Q1008" s="34" t="str">
        <f t="shared" si="1"/>
        <v/>
      </c>
      <c r="R1008" s="89">
        <v>12630.0</v>
      </c>
      <c r="S1008" s="2415">
        <v>7346.0</v>
      </c>
      <c r="T1008" s="683">
        <f t="shared" si="2"/>
        <v>23976</v>
      </c>
      <c r="U1008" s="38" t="s">
        <v>13755</v>
      </c>
      <c r="V1008" s="39" t="s">
        <v>13756</v>
      </c>
      <c r="W1008" s="1335">
        <v>25.0</v>
      </c>
      <c r="X1008" s="882">
        <v>0.776</v>
      </c>
      <c r="Y1008" s="268">
        <v>7032.0</v>
      </c>
      <c r="Z1008" s="32"/>
      <c r="AA1008" s="2512" t="s">
        <v>13757</v>
      </c>
      <c r="AB1008" s="45" t="s">
        <v>143</v>
      </c>
      <c r="AC1008" s="32"/>
      <c r="AD1008" s="85"/>
      <c r="AE1008" s="85"/>
      <c r="AF1008" s="85"/>
      <c r="AG1008" s="32"/>
      <c r="AH1008" s="32"/>
      <c r="AI1008" s="33" t="s">
        <v>223</v>
      </c>
      <c r="AJ1008" s="32"/>
      <c r="AK1008" s="32"/>
      <c r="AL1008" s="32"/>
      <c r="AM1008" s="32"/>
      <c r="AN1008" s="32"/>
      <c r="AO1008" s="32"/>
      <c r="AP1008" s="32"/>
      <c r="AQ1008" s="32"/>
      <c r="AR1008" s="32"/>
      <c r="AS1008" s="32"/>
      <c r="AT1008" s="32"/>
      <c r="AU1008" s="32"/>
      <c r="AV1008" s="32"/>
      <c r="AW1008" s="32"/>
      <c r="AX1008" s="32"/>
      <c r="AY1008" s="32"/>
      <c r="AZ1008" s="32"/>
      <c r="BA1008" s="32"/>
      <c r="BB1008" s="32"/>
      <c r="BC1008" s="32"/>
      <c r="BD1008" s="32"/>
      <c r="BE1008" s="32"/>
      <c r="BF1008" s="32"/>
      <c r="BG1008" s="32"/>
      <c r="BH1008" s="32"/>
      <c r="BI1008" s="32"/>
      <c r="BJ1008" s="32"/>
      <c r="BK1008" s="32"/>
      <c r="BL1008" s="32"/>
      <c r="BM1008" s="32"/>
      <c r="BN1008" s="32"/>
      <c r="BO1008" s="32"/>
      <c r="BP1008" s="32"/>
      <c r="BQ1008" s="32"/>
      <c r="BR1008" s="32"/>
      <c r="BS1008" s="32"/>
      <c r="BT1008" s="32"/>
      <c r="BU1008" s="32"/>
      <c r="BV1008" s="32"/>
      <c r="BW1008" s="32"/>
      <c r="BX1008" s="32"/>
      <c r="BY1008" s="32"/>
      <c r="BZ1008" s="32"/>
      <c r="CA1008" s="32"/>
      <c r="CB1008" s="32"/>
      <c r="CC1008" s="32"/>
      <c r="CD1008" s="32"/>
      <c r="CE1008" s="32"/>
      <c r="CF1008" s="32"/>
      <c r="CG1008" s="32"/>
      <c r="CH1008" s="32"/>
      <c r="CI1008" s="32"/>
      <c r="CJ1008" s="32"/>
      <c r="CK1008" s="32"/>
      <c r="CL1008" s="32"/>
      <c r="CM1008" s="32"/>
      <c r="CN1008" s="32"/>
      <c r="CO1008" s="32"/>
      <c r="CP1008" s="32"/>
      <c r="CQ1008" s="32"/>
      <c r="CR1008" s="32"/>
      <c r="CS1008" s="32"/>
      <c r="CT1008" s="32"/>
      <c r="CU1008" s="32"/>
      <c r="CV1008" s="32"/>
      <c r="CW1008" s="32"/>
      <c r="CX1008" s="32"/>
      <c r="CY1008" s="32"/>
      <c r="CZ1008" s="32"/>
      <c r="DA1008" s="32"/>
      <c r="DB1008" s="32"/>
      <c r="DC1008" s="32"/>
      <c r="DD1008" s="32"/>
      <c r="DE1008" s="32"/>
      <c r="DF1008" s="32"/>
      <c r="DG1008" s="32"/>
      <c r="DH1008" s="32"/>
      <c r="DI1008" s="32"/>
      <c r="DJ1008" s="32"/>
      <c r="DK1008" s="32"/>
      <c r="DL1008" s="32"/>
      <c r="DM1008" s="32"/>
      <c r="DN1008" s="32"/>
      <c r="DO1008" s="32"/>
      <c r="DP1008" s="32"/>
      <c r="DQ1008" s="32"/>
      <c r="DR1008" s="32"/>
      <c r="DS1008" s="32"/>
      <c r="DT1008" s="32"/>
      <c r="DU1008" s="32"/>
      <c r="DV1008" s="32"/>
      <c r="DW1008" s="32"/>
      <c r="DX1008" s="58" t="str">
        <f t="shared" si="3"/>
        <v/>
      </c>
      <c r="DY1008" s="58" t="str">
        <f t="shared" si="4"/>
        <v/>
      </c>
      <c r="DZ1008" s="190"/>
      <c r="EA1008" s="190"/>
      <c r="EB1008" s="59" t="s">
        <v>160</v>
      </c>
    </row>
    <row r="1009" ht="12.75" customHeight="1">
      <c r="A1009" s="30" t="s">
        <v>13758</v>
      </c>
      <c r="B1009" s="592"/>
      <c r="C1009" s="32" t="s">
        <v>13759</v>
      </c>
      <c r="D1009" s="32" t="s">
        <v>1101</v>
      </c>
      <c r="E1009" s="32" t="s">
        <v>1102</v>
      </c>
      <c r="F1009" s="32" t="s">
        <v>137</v>
      </c>
      <c r="G1009" s="33" t="s">
        <v>205</v>
      </c>
      <c r="H1009" s="32"/>
      <c r="I1009" s="32" t="s">
        <v>206</v>
      </c>
      <c r="J1009" s="33" t="s">
        <v>663</v>
      </c>
      <c r="K1009" s="32" t="s">
        <v>4213</v>
      </c>
      <c r="L1009" s="32" t="s">
        <v>143</v>
      </c>
      <c r="M1009" s="33" t="s">
        <v>169</v>
      </c>
      <c r="N1009" s="32" t="s">
        <v>13760</v>
      </c>
      <c r="O1009" s="32" t="s">
        <v>146</v>
      </c>
      <c r="P1009" s="32" t="s">
        <v>171</v>
      </c>
      <c r="Q1009" s="34">
        <f t="shared" si="1"/>
        <v>25000</v>
      </c>
      <c r="R1009" s="1159">
        <v>50800.0</v>
      </c>
      <c r="S1009" s="464">
        <v>14400.0</v>
      </c>
      <c r="T1009" s="445">
        <f t="shared" si="2"/>
        <v>69200</v>
      </c>
      <c r="U1009" s="32"/>
      <c r="V1009" s="39" t="s">
        <v>149</v>
      </c>
      <c r="W1009" s="838">
        <v>38.0</v>
      </c>
      <c r="X1009" s="141">
        <v>0.97</v>
      </c>
      <c r="Y1009" s="2763">
        <v>42284.0</v>
      </c>
      <c r="Z1009" s="34">
        <v>24141.0</v>
      </c>
      <c r="AA1009" s="32" t="s">
        <v>4631</v>
      </c>
      <c r="AB1009" s="45" t="s">
        <v>143</v>
      </c>
      <c r="AC1009" s="72" t="s">
        <v>13761</v>
      </c>
      <c r="AD1009" s="102" t="s">
        <v>13762</v>
      </c>
      <c r="AE1009" s="434" t="s">
        <v>13763</v>
      </c>
      <c r="AF1009" s="102" t="s">
        <v>8222</v>
      </c>
      <c r="AG1009" s="49">
        <v>0.0</v>
      </c>
      <c r="AH1009" s="73">
        <v>4000.0</v>
      </c>
      <c r="AI1009" s="32" t="s">
        <v>13764</v>
      </c>
      <c r="AJ1009" s="263">
        <v>0.628</v>
      </c>
      <c r="AK1009" s="1213">
        <v>0.335</v>
      </c>
      <c r="AL1009" s="75">
        <v>0.19</v>
      </c>
      <c r="AM1009" s="91">
        <v>0.07</v>
      </c>
      <c r="AN1009" s="649">
        <v>537.0</v>
      </c>
      <c r="AO1009" s="78">
        <v>180.0</v>
      </c>
      <c r="AP1009" s="78">
        <v>12.0</v>
      </c>
      <c r="AQ1009" s="554">
        <v>0.61</v>
      </c>
      <c r="AR1009" s="32"/>
      <c r="AS1009" s="79" t="s">
        <v>173</v>
      </c>
      <c r="AT1009" s="32"/>
      <c r="AU1009" s="33"/>
      <c r="AV1009" s="33"/>
      <c r="AW1009" s="33"/>
      <c r="AX1009" s="33"/>
      <c r="AY1009" s="33"/>
      <c r="AZ1009" s="33"/>
      <c r="BA1009" s="33"/>
      <c r="BB1009" s="33"/>
      <c r="BC1009" s="33"/>
      <c r="BD1009" s="33"/>
      <c r="BE1009" s="33"/>
      <c r="BF1009" s="33"/>
      <c r="BG1009" s="33"/>
      <c r="BH1009" s="33"/>
      <c r="BI1009" s="33"/>
      <c r="BJ1009" s="33"/>
      <c r="BK1009" s="33"/>
      <c r="BL1009" s="33"/>
      <c r="BM1009" s="33"/>
      <c r="BN1009" s="33"/>
      <c r="BO1009" s="33"/>
      <c r="BP1009" s="33"/>
      <c r="BQ1009" s="33"/>
      <c r="BR1009" s="33"/>
      <c r="BS1009" s="33"/>
      <c r="BT1009" s="33"/>
      <c r="BU1009" s="33"/>
      <c r="BV1009" s="33"/>
      <c r="BW1009" s="33"/>
      <c r="BX1009" s="33"/>
      <c r="BY1009" s="33"/>
      <c r="BZ1009" s="33"/>
      <c r="CA1009" s="33"/>
      <c r="CB1009" s="33"/>
      <c r="CC1009" s="33"/>
      <c r="CD1009" s="33"/>
      <c r="CE1009" s="33"/>
      <c r="CF1009" s="33"/>
      <c r="CG1009" s="33"/>
      <c r="CH1009" s="33"/>
      <c r="CI1009" s="33"/>
      <c r="CJ1009" s="33"/>
      <c r="CK1009" s="33"/>
      <c r="CL1009" s="33"/>
      <c r="CM1009" s="33"/>
      <c r="CN1009" s="33"/>
      <c r="CO1009" s="33"/>
      <c r="CP1009" s="33"/>
      <c r="CQ1009" s="33"/>
      <c r="CR1009" s="33"/>
      <c r="CS1009" s="33"/>
      <c r="CT1009" s="33"/>
      <c r="CU1009" s="33"/>
      <c r="CV1009" s="33"/>
      <c r="CW1009" s="33"/>
      <c r="CX1009" s="33"/>
      <c r="CY1009" s="33"/>
      <c r="CZ1009" s="33"/>
      <c r="DA1009" s="33"/>
      <c r="DB1009" s="33"/>
      <c r="DC1009" s="33"/>
      <c r="DD1009" s="33"/>
      <c r="DE1009" s="33"/>
      <c r="DF1009" s="33"/>
      <c r="DG1009" s="33"/>
      <c r="DH1009" s="33"/>
      <c r="DI1009" s="33"/>
      <c r="DJ1009" s="33"/>
      <c r="DK1009" s="33"/>
      <c r="DL1009" s="33"/>
      <c r="DM1009" s="33"/>
      <c r="DN1009" s="33"/>
      <c r="DO1009" s="33"/>
      <c r="DP1009" s="33"/>
      <c r="DQ1009" s="33"/>
      <c r="DR1009" s="33"/>
      <c r="DS1009" s="33"/>
      <c r="DT1009" s="33"/>
      <c r="DU1009" s="33"/>
      <c r="DV1009" s="33"/>
      <c r="DW1009" s="2537" t="s">
        <v>159</v>
      </c>
      <c r="DX1009" s="58" t="str">
        <f t="shared" si="3"/>
        <v/>
      </c>
      <c r="DY1009" s="58" t="str">
        <f t="shared" si="4"/>
        <v>affordable</v>
      </c>
      <c r="DZ1009" s="58"/>
      <c r="EA1009" s="58"/>
      <c r="EB1009" s="59" t="s">
        <v>160</v>
      </c>
    </row>
    <row r="1010" ht="12.75" customHeight="1">
      <c r="A1010" s="150" t="s">
        <v>13765</v>
      </c>
      <c r="B1010" s="2718" t="s">
        <v>13766</v>
      </c>
      <c r="C1010" s="61" t="s">
        <v>13767</v>
      </c>
      <c r="D1010" s="61" t="s">
        <v>13768</v>
      </c>
      <c r="E1010" s="61" t="s">
        <v>13769</v>
      </c>
      <c r="F1010" s="32" t="s">
        <v>13770</v>
      </c>
      <c r="G1010" s="33" t="s">
        <v>205</v>
      </c>
      <c r="H1010" s="32"/>
      <c r="I1010" s="32" t="s">
        <v>13771</v>
      </c>
      <c r="J1010" s="33" t="s">
        <v>663</v>
      </c>
      <c r="K1010" s="32" t="s">
        <v>13772</v>
      </c>
      <c r="L1010" s="32" t="s">
        <v>13773</v>
      </c>
      <c r="M1010" s="33" t="s">
        <v>169</v>
      </c>
      <c r="N1010" s="32" t="s">
        <v>13774</v>
      </c>
      <c r="O1010" s="32" t="s">
        <v>13775</v>
      </c>
      <c r="P1010" s="32" t="s">
        <v>13776</v>
      </c>
      <c r="Q1010" s="34">
        <f t="shared" si="1"/>
        <v>25000</v>
      </c>
      <c r="R1010" s="1062">
        <v>50800.0</v>
      </c>
      <c r="S1010" s="381">
        <v>14400.0</v>
      </c>
      <c r="T1010" s="305">
        <f t="shared" si="2"/>
        <v>69200</v>
      </c>
      <c r="U1010" s="38" t="s">
        <v>13777</v>
      </c>
      <c r="V1010" s="39" t="s">
        <v>13778</v>
      </c>
      <c r="W1010" s="1748">
        <v>38.0</v>
      </c>
      <c r="X1010" s="1806">
        <v>0.974</v>
      </c>
      <c r="Y1010" s="2763">
        <v>42284.0</v>
      </c>
      <c r="Z1010" s="1670">
        <v>24141.0</v>
      </c>
      <c r="AA1010" s="2636" t="s">
        <v>13779</v>
      </c>
      <c r="AB1010" s="45" t="s">
        <v>143</v>
      </c>
      <c r="AC1010" s="72" t="s">
        <v>13780</v>
      </c>
      <c r="AD1010" s="85" t="s">
        <v>13762</v>
      </c>
      <c r="AE1010" s="297" t="s">
        <v>13763</v>
      </c>
      <c r="AF1010" s="85" t="s">
        <v>8222</v>
      </c>
      <c r="AG1010" s="145">
        <v>0.0</v>
      </c>
      <c r="AH1010" s="159">
        <v>4000.0</v>
      </c>
      <c r="AI1010" s="32" t="s">
        <v>13781</v>
      </c>
      <c r="AJ1010" s="1307">
        <v>0.628</v>
      </c>
      <c r="AK1010" s="263"/>
      <c r="AL1010" s="263"/>
      <c r="AM1010" s="263"/>
      <c r="AN1010" s="263"/>
      <c r="AO1010" s="263"/>
      <c r="AP1010" s="263"/>
      <c r="AQ1010" s="263"/>
      <c r="AR1010" s="263"/>
      <c r="AS1010" s="263"/>
      <c r="AT1010" s="263"/>
      <c r="AU1010" s="263"/>
      <c r="AV1010" s="263"/>
      <c r="AW1010" s="263"/>
      <c r="AX1010" s="263"/>
      <c r="AY1010" s="263"/>
      <c r="AZ1010" s="263"/>
      <c r="BA1010" s="263"/>
      <c r="BB1010" s="263"/>
      <c r="BC1010" s="263"/>
      <c r="BD1010" s="263"/>
      <c r="BE1010" s="263"/>
      <c r="BF1010" s="263"/>
      <c r="BG1010" s="263"/>
      <c r="BH1010" s="263"/>
      <c r="BI1010" s="263"/>
      <c r="BJ1010" s="263"/>
      <c r="BK1010" s="263"/>
      <c r="BL1010" s="263"/>
      <c r="BM1010" s="263"/>
      <c r="BN1010" s="263"/>
      <c r="BO1010" s="263"/>
      <c r="BP1010" s="263"/>
      <c r="BQ1010" s="263"/>
      <c r="BR1010" s="263"/>
      <c r="BS1010" s="263"/>
      <c r="BT1010" s="263"/>
      <c r="BU1010" s="263"/>
      <c r="BV1010" s="263"/>
      <c r="BW1010" s="263"/>
      <c r="BX1010" s="263"/>
      <c r="BY1010" s="263"/>
      <c r="BZ1010" s="263"/>
      <c r="CA1010" s="263"/>
      <c r="CB1010" s="263"/>
      <c r="CC1010" s="263"/>
      <c r="CD1010" s="263"/>
      <c r="CE1010" s="263"/>
      <c r="CF1010" s="263"/>
      <c r="CG1010" s="263"/>
      <c r="CH1010" s="263"/>
      <c r="CI1010" s="263"/>
      <c r="CJ1010" s="263"/>
      <c r="CK1010" s="263"/>
      <c r="CL1010" s="263"/>
      <c r="CM1010" s="263"/>
      <c r="CN1010" s="263"/>
      <c r="CO1010" s="263"/>
      <c r="CP1010" s="263"/>
      <c r="CQ1010" s="263"/>
      <c r="CR1010" s="263"/>
      <c r="CS1010" s="263"/>
      <c r="CT1010" s="263"/>
      <c r="CU1010" s="263"/>
      <c r="CV1010" s="263"/>
      <c r="CW1010" s="263"/>
      <c r="CX1010" s="263"/>
      <c r="CY1010" s="263"/>
      <c r="CZ1010" s="263"/>
      <c r="DA1010" s="263"/>
      <c r="DB1010" s="263"/>
      <c r="DC1010" s="263"/>
      <c r="DD1010" s="263"/>
      <c r="DE1010" s="263"/>
      <c r="DF1010" s="263"/>
      <c r="DG1010" s="263"/>
      <c r="DH1010" s="263"/>
      <c r="DI1010" s="263"/>
      <c r="DJ1010" s="263"/>
      <c r="DK1010" s="263"/>
      <c r="DL1010" s="263"/>
      <c r="DM1010" s="263"/>
      <c r="DN1010" s="263"/>
      <c r="DO1010" s="263"/>
      <c r="DP1010" s="263"/>
      <c r="DQ1010" s="263"/>
      <c r="DR1010" s="263"/>
      <c r="DS1010" s="263"/>
      <c r="DT1010" s="263"/>
      <c r="DU1010" s="263"/>
      <c r="DV1010" s="263"/>
      <c r="DW1010" s="263"/>
      <c r="DX1010" s="58" t="str">
        <f t="shared" si="3"/>
        <v/>
      </c>
      <c r="DY1010" s="58" t="str">
        <f t="shared" si="4"/>
        <v>affordable</v>
      </c>
      <c r="DZ1010" s="166"/>
      <c r="EA1010" s="166"/>
      <c r="EB1010" s="59" t="s">
        <v>160</v>
      </c>
    </row>
    <row r="1011" ht="12.75" customHeight="1">
      <c r="A1011" s="60" t="s">
        <v>13782</v>
      </c>
      <c r="B1011" s="592"/>
      <c r="C1011" s="61" t="s">
        <v>13783</v>
      </c>
      <c r="D1011" s="61" t="s">
        <v>217</v>
      </c>
      <c r="E1011" s="61" t="s">
        <v>136</v>
      </c>
      <c r="F1011" s="32" t="s">
        <v>137</v>
      </c>
      <c r="G1011" s="33" t="s">
        <v>138</v>
      </c>
      <c r="H1011" s="32" t="s">
        <v>139</v>
      </c>
      <c r="I1011" s="32" t="s">
        <v>13784</v>
      </c>
      <c r="J1011" s="33" t="s">
        <v>167</v>
      </c>
      <c r="K1011" s="33" t="s">
        <v>142</v>
      </c>
      <c r="L1011" s="32" t="s">
        <v>143</v>
      </c>
      <c r="M1011" s="32" t="s">
        <v>745</v>
      </c>
      <c r="N1011" s="32" t="s">
        <v>13785</v>
      </c>
      <c r="O1011" s="32" t="s">
        <v>146</v>
      </c>
      <c r="P1011" s="32" t="s">
        <v>171</v>
      </c>
      <c r="Q1011" s="34">
        <f t="shared" si="1"/>
        <v>25000</v>
      </c>
      <c r="R1011" s="290">
        <v>53200.0</v>
      </c>
      <c r="S1011" s="379">
        <v>16485.0</v>
      </c>
      <c r="T1011" s="1589">
        <f t="shared" si="2"/>
        <v>73685</v>
      </c>
      <c r="U1011" s="32"/>
      <c r="V1011" s="61" t="s">
        <v>4712</v>
      </c>
      <c r="W1011" s="61" t="s">
        <v>836</v>
      </c>
      <c r="X1011" s="273" t="s">
        <v>836</v>
      </c>
      <c r="Y1011" s="34">
        <v>51422.0</v>
      </c>
      <c r="Z1011" s="997">
        <v>20178.0</v>
      </c>
      <c r="AA1011" s="61"/>
      <c r="AB1011" s="61"/>
      <c r="AC1011" s="61"/>
      <c r="AD1011" s="102"/>
      <c r="AE1011" s="102"/>
      <c r="AF1011" s="102"/>
      <c r="AG1011" s="61"/>
      <c r="AH1011" s="61"/>
      <c r="AI1011" s="33" t="s">
        <v>223</v>
      </c>
      <c r="AJ1011" s="105">
        <v>0.83</v>
      </c>
      <c r="AK1011" s="1546">
        <v>0.65</v>
      </c>
      <c r="AL1011" s="1000">
        <v>0.2</v>
      </c>
      <c r="AM1011" s="61" t="s">
        <v>156</v>
      </c>
      <c r="AN1011" s="61"/>
      <c r="AO1011" s="61" t="s">
        <v>156</v>
      </c>
      <c r="AP1011" s="61"/>
      <c r="AQ1011" s="51">
        <v>0.78</v>
      </c>
      <c r="AR1011" s="33"/>
      <c r="AS1011" s="55" t="s">
        <v>157</v>
      </c>
      <c r="AT1011" s="61"/>
      <c r="AU1011" s="33"/>
      <c r="AV1011" s="33"/>
      <c r="AW1011" s="33"/>
      <c r="AX1011" s="33"/>
      <c r="AY1011" s="33"/>
      <c r="AZ1011" s="33"/>
      <c r="BA1011" s="33"/>
      <c r="BB1011" s="33"/>
      <c r="BC1011" s="33"/>
      <c r="BD1011" s="33"/>
      <c r="BE1011" s="33"/>
      <c r="BF1011" s="33"/>
      <c r="BG1011" s="33"/>
      <c r="BH1011" s="33"/>
      <c r="BI1011" s="33"/>
      <c r="BJ1011" s="33"/>
      <c r="BK1011" s="33"/>
      <c r="BL1011" s="33"/>
      <c r="BM1011" s="33"/>
      <c r="BN1011" s="33"/>
      <c r="BO1011" s="33"/>
      <c r="BP1011" s="33"/>
      <c r="BQ1011" s="33"/>
      <c r="BR1011" s="33"/>
      <c r="BS1011" s="33"/>
      <c r="BT1011" s="33"/>
      <c r="BU1011" s="33"/>
      <c r="BV1011" s="33"/>
      <c r="BW1011" s="33"/>
      <c r="BX1011" s="33"/>
      <c r="BY1011" s="33"/>
      <c r="BZ1011" s="33"/>
      <c r="CA1011" s="33"/>
      <c r="CB1011" s="33"/>
      <c r="CC1011" s="33"/>
      <c r="CD1011" s="33"/>
      <c r="CE1011" s="33"/>
      <c r="CF1011" s="33"/>
      <c r="CG1011" s="33"/>
      <c r="CH1011" s="33"/>
      <c r="CI1011" s="33"/>
      <c r="CJ1011" s="33"/>
      <c r="CK1011" s="33"/>
      <c r="CL1011" s="33"/>
      <c r="CM1011" s="33"/>
      <c r="CN1011" s="33"/>
      <c r="CO1011" s="33"/>
      <c r="CP1011" s="33"/>
      <c r="CQ1011" s="33"/>
      <c r="CR1011" s="33"/>
      <c r="CS1011" s="33"/>
      <c r="CT1011" s="33"/>
      <c r="CU1011" s="33"/>
      <c r="CV1011" s="33"/>
      <c r="CW1011" s="33"/>
      <c r="CX1011" s="33"/>
      <c r="CY1011" s="33"/>
      <c r="CZ1011" s="33"/>
      <c r="DA1011" s="33"/>
      <c r="DB1011" s="33"/>
      <c r="DC1011" s="33"/>
      <c r="DD1011" s="33"/>
      <c r="DE1011" s="33"/>
      <c r="DF1011" s="33"/>
      <c r="DG1011" s="33"/>
      <c r="DH1011" s="33"/>
      <c r="DI1011" s="33"/>
      <c r="DJ1011" s="33"/>
      <c r="DK1011" s="33"/>
      <c r="DL1011" s="33"/>
      <c r="DM1011" s="33"/>
      <c r="DN1011" s="33"/>
      <c r="DO1011" s="33"/>
      <c r="DP1011" s="33"/>
      <c r="DQ1011" s="33"/>
      <c r="DR1011" s="33"/>
      <c r="DS1011" s="33"/>
      <c r="DT1011" s="33"/>
      <c r="DU1011" s="33"/>
      <c r="DV1011" s="33"/>
      <c r="DW1011" s="2537" t="s">
        <v>159</v>
      </c>
      <c r="DX1011" s="58" t="str">
        <f t="shared" si="3"/>
        <v>generous_aid</v>
      </c>
      <c r="DY1011" s="58" t="str">
        <f t="shared" si="4"/>
        <v>affordable</v>
      </c>
      <c r="DZ1011" s="58"/>
      <c r="EA1011" s="58"/>
      <c r="EB1011" s="59" t="s">
        <v>160</v>
      </c>
    </row>
    <row r="1012" ht="12.75" customHeight="1">
      <c r="A1012" s="30" t="s">
        <v>13786</v>
      </c>
      <c r="B1012" s="2718" t="s">
        <v>13787</v>
      </c>
      <c r="C1012" s="32" t="s">
        <v>13788</v>
      </c>
      <c r="D1012" s="32" t="s">
        <v>13789</v>
      </c>
      <c r="E1012" s="32" t="s">
        <v>13790</v>
      </c>
      <c r="F1012" s="32" t="s">
        <v>13791</v>
      </c>
      <c r="G1012" s="33" t="s">
        <v>138</v>
      </c>
      <c r="H1012" s="32" t="s">
        <v>13792</v>
      </c>
      <c r="I1012" s="32" t="s">
        <v>13793</v>
      </c>
      <c r="J1012" s="33" t="s">
        <v>167</v>
      </c>
      <c r="K1012" s="33" t="s">
        <v>142</v>
      </c>
      <c r="L1012" s="32" t="s">
        <v>13794</v>
      </c>
      <c r="M1012" s="32" t="s">
        <v>13795</v>
      </c>
      <c r="N1012" s="32" t="s">
        <v>13796</v>
      </c>
      <c r="O1012" s="32" t="s">
        <v>13797</v>
      </c>
      <c r="P1012" s="32" t="s">
        <v>13798</v>
      </c>
      <c r="Q1012" s="34">
        <f t="shared" si="1"/>
        <v>25000</v>
      </c>
      <c r="R1012" s="2262">
        <v>53200.0</v>
      </c>
      <c r="S1012" s="1625">
        <v>16485.0</v>
      </c>
      <c r="T1012" s="120">
        <f t="shared" si="2"/>
        <v>73685</v>
      </c>
      <c r="U1012" s="38" t="s">
        <v>13799</v>
      </c>
      <c r="V1012" s="32" t="s">
        <v>13800</v>
      </c>
      <c r="W1012" s="32" t="s">
        <v>13801</v>
      </c>
      <c r="X1012" s="83" t="s">
        <v>13802</v>
      </c>
      <c r="Y1012" s="2363">
        <v>51422.0</v>
      </c>
      <c r="Z1012" s="803">
        <v>20178.0</v>
      </c>
      <c r="AA1012" s="32"/>
      <c r="AB1012" s="32"/>
      <c r="AC1012" s="32"/>
      <c r="AD1012" s="85"/>
      <c r="AE1012" s="85"/>
      <c r="AF1012" s="85"/>
      <c r="AG1012" s="32"/>
      <c r="AH1012" s="32"/>
      <c r="AI1012" s="33" t="s">
        <v>223</v>
      </c>
      <c r="AJ1012" s="119">
        <v>0.83</v>
      </c>
      <c r="AK1012" s="91"/>
      <c r="AL1012" s="91"/>
      <c r="AM1012" s="91"/>
      <c r="AN1012" s="91"/>
      <c r="AO1012" s="91"/>
      <c r="AP1012" s="91"/>
      <c r="AQ1012" s="91"/>
      <c r="AR1012" s="91"/>
      <c r="AS1012" s="91"/>
      <c r="AT1012" s="91"/>
      <c r="AU1012" s="91"/>
      <c r="AV1012" s="91"/>
      <c r="AW1012" s="91"/>
      <c r="AX1012" s="91"/>
      <c r="AY1012" s="91"/>
      <c r="AZ1012" s="91"/>
      <c r="BA1012" s="91"/>
      <c r="BB1012" s="91"/>
      <c r="BC1012" s="91"/>
      <c r="BD1012" s="91"/>
      <c r="BE1012" s="91"/>
      <c r="BF1012" s="91"/>
      <c r="BG1012" s="91"/>
      <c r="BH1012" s="91"/>
      <c r="BI1012" s="91"/>
      <c r="BJ1012" s="91"/>
      <c r="BK1012" s="91"/>
      <c r="BL1012" s="91"/>
      <c r="BM1012" s="91"/>
      <c r="BN1012" s="91"/>
      <c r="BO1012" s="91"/>
      <c r="BP1012" s="91"/>
      <c r="BQ1012" s="91"/>
      <c r="BR1012" s="91"/>
      <c r="BS1012" s="91"/>
      <c r="BT1012" s="91"/>
      <c r="BU1012" s="91"/>
      <c r="BV1012" s="91"/>
      <c r="BW1012" s="91"/>
      <c r="BX1012" s="91"/>
      <c r="BY1012" s="91"/>
      <c r="BZ1012" s="91"/>
      <c r="CA1012" s="91"/>
      <c r="CB1012" s="91"/>
      <c r="CC1012" s="91"/>
      <c r="CD1012" s="91"/>
      <c r="CE1012" s="91"/>
      <c r="CF1012" s="91"/>
      <c r="CG1012" s="91"/>
      <c r="CH1012" s="91"/>
      <c r="CI1012" s="91"/>
      <c r="CJ1012" s="91"/>
      <c r="CK1012" s="91"/>
      <c r="CL1012" s="91"/>
      <c r="CM1012" s="91"/>
      <c r="CN1012" s="91"/>
      <c r="CO1012" s="91"/>
      <c r="CP1012" s="91"/>
      <c r="CQ1012" s="91"/>
      <c r="CR1012" s="91"/>
      <c r="CS1012" s="91"/>
      <c r="CT1012" s="91"/>
      <c r="CU1012" s="91"/>
      <c r="CV1012" s="91"/>
      <c r="CW1012" s="91"/>
      <c r="CX1012" s="91"/>
      <c r="CY1012" s="91"/>
      <c r="CZ1012" s="91"/>
      <c r="DA1012" s="91"/>
      <c r="DB1012" s="91"/>
      <c r="DC1012" s="91"/>
      <c r="DD1012" s="91"/>
      <c r="DE1012" s="91"/>
      <c r="DF1012" s="91"/>
      <c r="DG1012" s="91"/>
      <c r="DH1012" s="91"/>
      <c r="DI1012" s="91"/>
      <c r="DJ1012" s="91"/>
      <c r="DK1012" s="91"/>
      <c r="DL1012" s="91"/>
      <c r="DM1012" s="91"/>
      <c r="DN1012" s="91"/>
      <c r="DO1012" s="91"/>
      <c r="DP1012" s="91"/>
      <c r="DQ1012" s="91"/>
      <c r="DR1012" s="91"/>
      <c r="DS1012" s="91"/>
      <c r="DT1012" s="91"/>
      <c r="DU1012" s="91"/>
      <c r="DV1012" s="91"/>
      <c r="DW1012" s="91"/>
      <c r="DX1012" s="58" t="str">
        <f t="shared" si="3"/>
        <v>generous_aid</v>
      </c>
      <c r="DY1012" s="58" t="str">
        <f t="shared" si="4"/>
        <v>affordable</v>
      </c>
      <c r="DZ1012" s="92"/>
      <c r="EA1012" s="92"/>
      <c r="EB1012" s="59" t="s">
        <v>160</v>
      </c>
    </row>
    <row r="1013" ht="12.75" customHeight="1">
      <c r="A1013" s="30" t="s">
        <v>13803</v>
      </c>
      <c r="B1013" s="592"/>
      <c r="C1013" s="32" t="s">
        <v>13804</v>
      </c>
      <c r="D1013" s="32" t="s">
        <v>322</v>
      </c>
      <c r="E1013" s="32" t="s">
        <v>323</v>
      </c>
      <c r="F1013" s="32" t="s">
        <v>137</v>
      </c>
      <c r="G1013" s="33" t="s">
        <v>325</v>
      </c>
      <c r="H1013" s="32" t="s">
        <v>2927</v>
      </c>
      <c r="I1013" s="32" t="s">
        <v>13805</v>
      </c>
      <c r="J1013" s="33" t="s">
        <v>141</v>
      </c>
      <c r="K1013" s="33" t="s">
        <v>142</v>
      </c>
      <c r="L1013" s="32" t="s">
        <v>143</v>
      </c>
      <c r="M1013" s="33" t="s">
        <v>169</v>
      </c>
      <c r="N1013" s="32" t="s">
        <v>13806</v>
      </c>
      <c r="O1013" s="32" t="s">
        <v>146</v>
      </c>
      <c r="P1013" s="32" t="s">
        <v>171</v>
      </c>
      <c r="Q1013" s="34">
        <f t="shared" si="1"/>
        <v>75000</v>
      </c>
      <c r="R1013" s="410">
        <v>67642.0</v>
      </c>
      <c r="S1013" s="122">
        <v>21312.0</v>
      </c>
      <c r="T1013" s="398">
        <f t="shared" si="2"/>
        <v>92954</v>
      </c>
      <c r="U1013" s="32"/>
      <c r="V1013" s="39" t="s">
        <v>149</v>
      </c>
      <c r="W1013" s="1642">
        <v>66.0</v>
      </c>
      <c r="X1013" s="2226">
        <v>0.16</v>
      </c>
      <c r="Y1013" s="1241">
        <v>14003.0</v>
      </c>
      <c r="Z1013" s="34">
        <v>72603.0</v>
      </c>
      <c r="AA1013" s="1337" t="s">
        <v>5453</v>
      </c>
      <c r="AB1013" s="45" t="s">
        <v>143</v>
      </c>
      <c r="AC1013" s="323" t="s">
        <v>13807</v>
      </c>
      <c r="AD1013" s="102" t="s">
        <v>13808</v>
      </c>
      <c r="AE1013" s="434" t="s">
        <v>13809</v>
      </c>
      <c r="AF1013" s="47" t="s">
        <v>13810</v>
      </c>
      <c r="AG1013" s="49">
        <v>0.0</v>
      </c>
      <c r="AH1013" s="2264">
        <v>600.0</v>
      </c>
      <c r="AI1013" s="32" t="s">
        <v>13811</v>
      </c>
      <c r="AJ1013" s="2345">
        <v>0.22</v>
      </c>
      <c r="AK1013" s="32"/>
      <c r="AL1013" s="2751">
        <v>0.37</v>
      </c>
      <c r="AM1013" s="32" t="s">
        <v>156</v>
      </c>
      <c r="AN1013" s="32"/>
      <c r="AO1013" s="32" t="s">
        <v>156</v>
      </c>
      <c r="AP1013" s="32" t="s">
        <v>156</v>
      </c>
      <c r="AQ1013" s="91">
        <v>0.22</v>
      </c>
      <c r="AR1013" s="32"/>
      <c r="AS1013" s="79" t="s">
        <v>173</v>
      </c>
      <c r="AT1013" s="65" t="s">
        <v>278</v>
      </c>
      <c r="AU1013" s="33"/>
      <c r="AV1013" s="33"/>
      <c r="AW1013" s="33"/>
      <c r="AX1013" s="33"/>
      <c r="AY1013" s="33"/>
      <c r="AZ1013" s="33"/>
      <c r="BA1013" s="33"/>
      <c r="BB1013" s="33"/>
      <c r="BC1013" s="33"/>
      <c r="BD1013" s="33"/>
      <c r="BE1013" s="33"/>
      <c r="BF1013" s="33"/>
      <c r="BG1013" s="33"/>
      <c r="BH1013" s="33"/>
      <c r="BI1013" s="33"/>
      <c r="BJ1013" s="33"/>
      <c r="BK1013" s="33"/>
      <c r="BL1013" s="33"/>
      <c r="BM1013" s="33"/>
      <c r="BN1013" s="33"/>
      <c r="BO1013" s="33"/>
      <c r="BP1013" s="33"/>
      <c r="BQ1013" s="33"/>
      <c r="BR1013" s="33"/>
      <c r="BS1013" s="33"/>
      <c r="BT1013" s="33"/>
      <c r="BU1013" s="33"/>
      <c r="BV1013" s="33"/>
      <c r="BW1013" s="33"/>
      <c r="BX1013" s="33"/>
      <c r="BY1013" s="33"/>
      <c r="BZ1013" s="33"/>
      <c r="CA1013" s="33"/>
      <c r="CB1013" s="33"/>
      <c r="CC1013" s="33"/>
      <c r="CD1013" s="33"/>
      <c r="CE1013" s="33"/>
      <c r="CF1013" s="33"/>
      <c r="CG1013" s="33"/>
      <c r="CH1013" s="33"/>
      <c r="CI1013" s="33"/>
      <c r="CJ1013" s="33"/>
      <c r="CK1013" s="33"/>
      <c r="CL1013" s="33"/>
      <c r="CM1013" s="33"/>
      <c r="CN1013" s="33"/>
      <c r="CO1013" s="33"/>
      <c r="CP1013" s="33"/>
      <c r="CQ1013" s="33"/>
      <c r="CR1013" s="33"/>
      <c r="CS1013" s="33"/>
      <c r="CT1013" s="33"/>
      <c r="CU1013" s="33"/>
      <c r="CV1013" s="33"/>
      <c r="CW1013" s="33"/>
      <c r="CX1013" s="33"/>
      <c r="CY1013" s="33"/>
      <c r="CZ1013" s="33"/>
      <c r="DA1013" s="33"/>
      <c r="DB1013" s="33"/>
      <c r="DC1013" s="33"/>
      <c r="DD1013" s="33"/>
      <c r="DE1013" s="33"/>
      <c r="DF1013" s="33"/>
      <c r="DG1013" s="33"/>
      <c r="DH1013" s="33"/>
      <c r="DI1013" s="33"/>
      <c r="DJ1013" s="33"/>
      <c r="DK1013" s="33"/>
      <c r="DL1013" s="33"/>
      <c r="DM1013" s="33"/>
      <c r="DN1013" s="33"/>
      <c r="DO1013" s="33"/>
      <c r="DP1013" s="33"/>
      <c r="DQ1013" s="33"/>
      <c r="DR1013" s="33"/>
      <c r="DS1013" s="33"/>
      <c r="DT1013" s="33"/>
      <c r="DU1013" s="33"/>
      <c r="DV1013" s="33"/>
      <c r="DW1013" s="2537" t="s">
        <v>159</v>
      </c>
      <c r="DX1013" s="58" t="str">
        <f t="shared" si="3"/>
        <v/>
      </c>
      <c r="DY1013" s="58" t="str">
        <f t="shared" si="4"/>
        <v/>
      </c>
      <c r="DZ1013" s="58"/>
      <c r="EA1013" s="58"/>
      <c r="EB1013" s="59" t="s">
        <v>160</v>
      </c>
    </row>
    <row r="1014" ht="12.75" customHeight="1">
      <c r="A1014" s="167" t="s">
        <v>13812</v>
      </c>
      <c r="B1014" s="592"/>
      <c r="C1014" s="32" t="s">
        <v>13813</v>
      </c>
      <c r="D1014" s="32" t="s">
        <v>13814</v>
      </c>
      <c r="E1014" s="32" t="s">
        <v>13815</v>
      </c>
      <c r="F1014" s="32" t="s">
        <v>13816</v>
      </c>
      <c r="G1014" s="33" t="s">
        <v>325</v>
      </c>
      <c r="H1014" s="32" t="s">
        <v>13817</v>
      </c>
      <c r="I1014" s="32" t="s">
        <v>13818</v>
      </c>
      <c r="J1014" s="33" t="s">
        <v>141</v>
      </c>
      <c r="K1014" s="33" t="s">
        <v>142</v>
      </c>
      <c r="L1014" s="32" t="s">
        <v>13819</v>
      </c>
      <c r="M1014" s="33" t="s">
        <v>169</v>
      </c>
      <c r="N1014" s="32" t="s">
        <v>13820</v>
      </c>
      <c r="O1014" s="32" t="s">
        <v>13821</v>
      </c>
      <c r="P1014" s="32" t="s">
        <v>13822</v>
      </c>
      <c r="Q1014" s="34">
        <f t="shared" si="1"/>
        <v>75000</v>
      </c>
      <c r="R1014" s="137">
        <v>67642.0</v>
      </c>
      <c r="S1014" s="1988">
        <v>21312.0</v>
      </c>
      <c r="T1014" s="170">
        <f t="shared" si="2"/>
        <v>92954</v>
      </c>
      <c r="U1014" s="38" t="s">
        <v>13823</v>
      </c>
      <c r="V1014" s="39" t="s">
        <v>13824</v>
      </c>
      <c r="W1014" s="2764">
        <v>66.0</v>
      </c>
      <c r="X1014" s="2437">
        <v>0.159</v>
      </c>
      <c r="Y1014" s="1767">
        <v>14003.0</v>
      </c>
      <c r="Z1014" s="2483">
        <v>72603.0</v>
      </c>
      <c r="AA1014" s="367" t="s">
        <v>13825</v>
      </c>
      <c r="AB1014" s="45" t="s">
        <v>143</v>
      </c>
      <c r="AC1014" s="323" t="s">
        <v>13826</v>
      </c>
      <c r="AD1014" s="324" t="s">
        <v>13808</v>
      </c>
      <c r="AE1014" s="325" t="s">
        <v>13809</v>
      </c>
      <c r="AF1014" s="177" t="s">
        <v>13810</v>
      </c>
      <c r="AG1014" s="326">
        <v>0.0</v>
      </c>
      <c r="AH1014" s="2411">
        <v>600.0</v>
      </c>
      <c r="AI1014" s="324" t="s">
        <v>504</v>
      </c>
      <c r="AJ1014" s="2765">
        <v>0.22</v>
      </c>
      <c r="AK1014" s="32"/>
      <c r="AL1014" s="2200">
        <v>0.37</v>
      </c>
      <c r="AM1014" s="32" t="s">
        <v>13827</v>
      </c>
      <c r="AN1014" s="32"/>
      <c r="AO1014" s="32" t="s">
        <v>13828</v>
      </c>
      <c r="AP1014" s="32" t="s">
        <v>13829</v>
      </c>
      <c r="AQ1014" s="32"/>
      <c r="AR1014" s="32"/>
      <c r="AS1014" s="79" t="s">
        <v>13830</v>
      </c>
      <c r="AT1014" s="65" t="s">
        <v>13831</v>
      </c>
      <c r="AU1014" s="32" t="s">
        <v>13832</v>
      </c>
      <c r="AV1014" s="32"/>
      <c r="AW1014" s="32"/>
      <c r="AX1014" s="32"/>
      <c r="AY1014" s="32" t="s">
        <v>13833</v>
      </c>
      <c r="AZ1014" s="32"/>
      <c r="BA1014" s="32"/>
      <c r="BB1014" s="2766" t="s">
        <v>158</v>
      </c>
      <c r="BC1014" s="2767">
        <v>0.26</v>
      </c>
      <c r="BD1014" s="2768">
        <v>0.22</v>
      </c>
      <c r="BE1014" s="2769">
        <v>1450.0</v>
      </c>
      <c r="BF1014" s="2770">
        <v>700.0</v>
      </c>
      <c r="BG1014" s="2771">
        <v>770.0</v>
      </c>
      <c r="BH1014" s="2772">
        <v>690.0</v>
      </c>
      <c r="BI1014" s="2773">
        <v>740.0</v>
      </c>
      <c r="BJ1014" s="2771">
        <v>32.0</v>
      </c>
      <c r="BK1014" s="2771">
        <v>33.0</v>
      </c>
      <c r="BL1014" s="2771">
        <v>34.0</v>
      </c>
      <c r="BM1014" s="2771"/>
      <c r="BN1014" s="32"/>
      <c r="BO1014" s="32"/>
      <c r="BP1014" s="32"/>
      <c r="BQ1014" s="32"/>
      <c r="BR1014" s="32"/>
      <c r="BS1014" s="32"/>
      <c r="BT1014" s="32" t="s">
        <v>13834</v>
      </c>
      <c r="BU1014" s="32"/>
      <c r="BV1014" s="2774">
        <v>0.8</v>
      </c>
      <c r="BW1014" s="2775">
        <v>0.84</v>
      </c>
      <c r="BX1014" s="2775">
        <v>0.84</v>
      </c>
      <c r="BY1014" s="2776">
        <v>0.05</v>
      </c>
      <c r="BZ1014" s="32"/>
      <c r="CA1014" s="2777">
        <v>45611.0</v>
      </c>
      <c r="CB1014" s="2777">
        <v>45611.0</v>
      </c>
      <c r="CC1014" s="32"/>
      <c r="CD1014" s="32"/>
      <c r="CE1014" s="2778">
        <v>45658.0</v>
      </c>
      <c r="CF1014" s="32"/>
      <c r="CG1014" s="32"/>
      <c r="CH1014" s="2779">
        <v>45627.0</v>
      </c>
      <c r="CI1014" s="32" t="s">
        <v>13835</v>
      </c>
      <c r="CJ1014" s="32"/>
      <c r="CK1014" s="2778">
        <v>45658.0</v>
      </c>
      <c r="CL1014" s="2778">
        <v>45658.0</v>
      </c>
      <c r="CM1014" s="2780">
        <v>45703.0</v>
      </c>
      <c r="CN1014" s="32"/>
      <c r="CO1014" s="32"/>
      <c r="CP1014" s="2781">
        <v>45658.0</v>
      </c>
      <c r="CQ1014" s="2782">
        <v>45748.0</v>
      </c>
      <c r="CR1014" s="46" t="s">
        <v>13836</v>
      </c>
      <c r="CS1014" s="2783">
        <v>46.0</v>
      </c>
      <c r="CT1014" s="78">
        <v>401.0</v>
      </c>
      <c r="CU1014" s="78">
        <v>87.0</v>
      </c>
      <c r="CV1014" s="2784">
        <v>701.0</v>
      </c>
      <c r="CW1014" s="78">
        <v>106.0</v>
      </c>
      <c r="CX1014" s="2785">
        <v>85.0</v>
      </c>
      <c r="CY1014" s="2786">
        <v>75.5</v>
      </c>
      <c r="CZ1014" s="32"/>
      <c r="DA1014" s="78">
        <v>701.0</v>
      </c>
      <c r="DB1014" s="2786">
        <v>10.9</v>
      </c>
      <c r="DC1014" s="2787">
        <v>111.0</v>
      </c>
      <c r="DD1014" s="32"/>
      <c r="DE1014" s="2784">
        <v>701.0</v>
      </c>
      <c r="DF1014" s="32"/>
      <c r="DG1014" s="2788">
        <v>36.0</v>
      </c>
      <c r="DH1014" s="32"/>
      <c r="DI1014" s="2789">
        <v>83.0</v>
      </c>
      <c r="DJ1014" s="32" t="s">
        <v>13837</v>
      </c>
      <c r="DK1014" s="32"/>
      <c r="DL1014" s="2787">
        <v>18.0</v>
      </c>
      <c r="DM1014" s="32"/>
      <c r="DN1014" s="2787">
        <v>111.0</v>
      </c>
      <c r="DO1014" s="32"/>
      <c r="DP1014" s="32"/>
      <c r="DQ1014" s="32"/>
      <c r="DR1014" s="39" t="s">
        <v>13838</v>
      </c>
      <c r="DS1014" s="32" t="s">
        <v>13839</v>
      </c>
      <c r="DT1014" s="2790">
        <v>8.6</v>
      </c>
      <c r="DU1014" s="2791">
        <v>17.4</v>
      </c>
      <c r="DV1014" s="2792">
        <v>10.4</v>
      </c>
      <c r="DW1014" s="2793"/>
      <c r="DX1014" s="58" t="str">
        <f t="shared" si="3"/>
        <v/>
      </c>
      <c r="DY1014" s="58" t="str">
        <f t="shared" si="4"/>
        <v/>
      </c>
      <c r="DZ1014" s="222"/>
      <c r="EA1014" s="222"/>
      <c r="EB1014" s="59" t="s">
        <v>160</v>
      </c>
    </row>
    <row r="1015" ht="12.75" customHeight="1">
      <c r="A1015" s="167" t="s">
        <v>13840</v>
      </c>
      <c r="B1015" s="2718" t="s">
        <v>13841</v>
      </c>
      <c r="C1015" s="61" t="s">
        <v>13842</v>
      </c>
      <c r="D1015" s="61" t="s">
        <v>13843</v>
      </c>
      <c r="E1015" s="61" t="s">
        <v>13844</v>
      </c>
      <c r="F1015" s="32" t="s">
        <v>13845</v>
      </c>
      <c r="G1015" s="33" t="s">
        <v>325</v>
      </c>
      <c r="H1015" s="32" t="s">
        <v>13846</v>
      </c>
      <c r="I1015" s="32" t="s">
        <v>13847</v>
      </c>
      <c r="J1015" s="33" t="s">
        <v>141</v>
      </c>
      <c r="K1015" s="33" t="s">
        <v>142</v>
      </c>
      <c r="L1015" s="32" t="s">
        <v>13848</v>
      </c>
      <c r="M1015" s="33" t="s">
        <v>169</v>
      </c>
      <c r="N1015" s="32" t="s">
        <v>13849</v>
      </c>
      <c r="O1015" s="32" t="s">
        <v>13850</v>
      </c>
      <c r="P1015" s="32" t="s">
        <v>13851</v>
      </c>
      <c r="Q1015" s="34">
        <f t="shared" si="1"/>
        <v>75000</v>
      </c>
      <c r="R1015" s="1134">
        <v>67642.0</v>
      </c>
      <c r="S1015" s="1523">
        <v>21312.0</v>
      </c>
      <c r="T1015" s="397">
        <f t="shared" si="2"/>
        <v>92954</v>
      </c>
      <c r="U1015" s="38" t="s">
        <v>13852</v>
      </c>
      <c r="V1015" s="39" t="s">
        <v>13853</v>
      </c>
      <c r="W1015" s="596">
        <v>66.0</v>
      </c>
      <c r="X1015" s="640">
        <v>0.159</v>
      </c>
      <c r="Y1015" s="1241">
        <v>14003.0</v>
      </c>
      <c r="Z1015" s="2794">
        <v>72603.0</v>
      </c>
      <c r="AA1015" s="1337" t="s">
        <v>13854</v>
      </c>
      <c r="AB1015" s="45" t="s">
        <v>143</v>
      </c>
      <c r="AC1015" s="323" t="s">
        <v>13855</v>
      </c>
      <c r="AD1015" s="85" t="s">
        <v>13808</v>
      </c>
      <c r="AE1015" s="297" t="s">
        <v>13809</v>
      </c>
      <c r="AF1015" s="87" t="s">
        <v>13810</v>
      </c>
      <c r="AG1015" s="145">
        <v>0.0</v>
      </c>
      <c r="AH1015" s="2795">
        <v>600.0</v>
      </c>
      <c r="AI1015" s="32" t="s">
        <v>13856</v>
      </c>
      <c r="AJ1015" s="1724">
        <v>0.22</v>
      </c>
      <c r="AK1015" s="91"/>
      <c r="AL1015" s="91"/>
      <c r="AM1015" s="91"/>
      <c r="AN1015" s="91"/>
      <c r="AO1015" s="91"/>
      <c r="AP1015" s="91"/>
      <c r="AQ1015" s="91"/>
      <c r="AR1015" s="91"/>
      <c r="AS1015" s="91"/>
      <c r="AT1015" s="91"/>
      <c r="AU1015" s="91"/>
      <c r="AV1015" s="91"/>
      <c r="AW1015" s="91"/>
      <c r="AX1015" s="91"/>
      <c r="AY1015" s="91"/>
      <c r="AZ1015" s="91"/>
      <c r="BA1015" s="91"/>
      <c r="BB1015" s="91"/>
      <c r="BC1015" s="91"/>
      <c r="BD1015" s="91"/>
      <c r="BE1015" s="91"/>
      <c r="BF1015" s="91"/>
      <c r="BG1015" s="91"/>
      <c r="BH1015" s="91"/>
      <c r="BI1015" s="91"/>
      <c r="BJ1015" s="91"/>
      <c r="BK1015" s="91"/>
      <c r="BL1015" s="91"/>
      <c r="BM1015" s="91"/>
      <c r="BN1015" s="91"/>
      <c r="BO1015" s="91"/>
      <c r="BP1015" s="91"/>
      <c r="BQ1015" s="91"/>
      <c r="BR1015" s="91"/>
      <c r="BS1015" s="91"/>
      <c r="BT1015" s="91"/>
      <c r="BU1015" s="91"/>
      <c r="BV1015" s="91"/>
      <c r="BW1015" s="91"/>
      <c r="BX1015" s="91"/>
      <c r="BY1015" s="91"/>
      <c r="BZ1015" s="91"/>
      <c r="CA1015" s="91"/>
      <c r="CB1015" s="91"/>
      <c r="CC1015" s="91"/>
      <c r="CD1015" s="91"/>
      <c r="CE1015" s="91"/>
      <c r="CF1015" s="91"/>
      <c r="CG1015" s="91"/>
      <c r="CH1015" s="91"/>
      <c r="CI1015" s="91"/>
      <c r="CJ1015" s="91"/>
      <c r="CK1015" s="91"/>
      <c r="CL1015" s="91"/>
      <c r="CM1015" s="91"/>
      <c r="CN1015" s="91"/>
      <c r="CO1015" s="91"/>
      <c r="CP1015" s="91"/>
      <c r="CQ1015" s="91"/>
      <c r="CR1015" s="91"/>
      <c r="CS1015" s="91"/>
      <c r="CT1015" s="91"/>
      <c r="CU1015" s="91"/>
      <c r="CV1015" s="91"/>
      <c r="CW1015" s="91"/>
      <c r="CX1015" s="91"/>
      <c r="CY1015" s="91"/>
      <c r="CZ1015" s="91"/>
      <c r="DA1015" s="91"/>
      <c r="DB1015" s="91"/>
      <c r="DC1015" s="91"/>
      <c r="DD1015" s="91"/>
      <c r="DE1015" s="91"/>
      <c r="DF1015" s="91"/>
      <c r="DG1015" s="91"/>
      <c r="DH1015" s="91"/>
      <c r="DI1015" s="91"/>
      <c r="DJ1015" s="91"/>
      <c r="DK1015" s="91"/>
      <c r="DL1015" s="91"/>
      <c r="DM1015" s="91"/>
      <c r="DN1015" s="91"/>
      <c r="DO1015" s="91"/>
      <c r="DP1015" s="91"/>
      <c r="DQ1015" s="91"/>
      <c r="DR1015" s="91"/>
      <c r="DS1015" s="91"/>
      <c r="DT1015" s="91"/>
      <c r="DU1015" s="91"/>
      <c r="DV1015" s="91"/>
      <c r="DW1015" s="91"/>
      <c r="DX1015" s="58" t="str">
        <f t="shared" si="3"/>
        <v/>
      </c>
      <c r="DY1015" s="58" t="str">
        <f t="shared" si="4"/>
        <v/>
      </c>
      <c r="DZ1015" s="92"/>
      <c r="EA1015" s="92"/>
      <c r="EB1015" s="59" t="s">
        <v>160</v>
      </c>
    </row>
    <row r="1016" ht="12.75" customHeight="1">
      <c r="A1016" s="30" t="s">
        <v>13857</v>
      </c>
      <c r="B1016" s="2718" t="s">
        <v>13858</v>
      </c>
      <c r="C1016" s="32" t="s">
        <v>13859</v>
      </c>
      <c r="D1016" s="32" t="s">
        <v>13860</v>
      </c>
      <c r="E1016" s="32" t="s">
        <v>13861</v>
      </c>
      <c r="F1016" s="32" t="s">
        <v>13862</v>
      </c>
      <c r="G1016" s="33" t="s">
        <v>205</v>
      </c>
      <c r="H1016" s="32"/>
      <c r="I1016" s="32" t="s">
        <v>13863</v>
      </c>
      <c r="J1016" s="33" t="s">
        <v>167</v>
      </c>
      <c r="K1016" s="33" t="s">
        <v>142</v>
      </c>
      <c r="L1016" s="32" t="s">
        <v>13864</v>
      </c>
      <c r="M1016" s="32" t="s">
        <v>13865</v>
      </c>
      <c r="N1016" s="32" t="s">
        <v>13866</v>
      </c>
      <c r="O1016" s="32" t="s">
        <v>13867</v>
      </c>
      <c r="P1016" s="32" t="s">
        <v>13868</v>
      </c>
      <c r="Q1016" s="34" t="str">
        <f t="shared" si="1"/>
        <v/>
      </c>
      <c r="R1016" s="488">
        <v>36045.0</v>
      </c>
      <c r="S1016" s="626">
        <v>12170.0</v>
      </c>
      <c r="T1016" s="1222">
        <f t="shared" si="2"/>
        <v>52215</v>
      </c>
      <c r="U1016" s="38" t="s">
        <v>13869</v>
      </c>
      <c r="V1016" s="32" t="s">
        <v>13870</v>
      </c>
      <c r="W1016" s="32" t="s">
        <v>13871</v>
      </c>
      <c r="X1016" s="83"/>
      <c r="Y1016" s="32" t="s">
        <v>13872</v>
      </c>
      <c r="Z1016" s="32"/>
      <c r="AA1016" s="32"/>
      <c r="AB1016" s="32"/>
      <c r="AC1016" s="32"/>
      <c r="AD1016" s="85"/>
      <c r="AE1016" s="85"/>
      <c r="AF1016" s="85"/>
      <c r="AG1016" s="32"/>
      <c r="AH1016" s="32"/>
      <c r="AI1016" s="33" t="s">
        <v>223</v>
      </c>
      <c r="AJ1016" s="119">
        <v>0.76</v>
      </c>
      <c r="AK1016" s="91"/>
      <c r="AL1016" s="91"/>
      <c r="AM1016" s="91"/>
      <c r="AN1016" s="91"/>
      <c r="AO1016" s="91"/>
      <c r="AP1016" s="91"/>
      <c r="AQ1016" s="91"/>
      <c r="AR1016" s="91"/>
      <c r="AS1016" s="91"/>
      <c r="AT1016" s="91"/>
      <c r="AU1016" s="91"/>
      <c r="AV1016" s="91"/>
      <c r="AW1016" s="91"/>
      <c r="AX1016" s="91"/>
      <c r="AY1016" s="91"/>
      <c r="AZ1016" s="91"/>
      <c r="BA1016" s="91"/>
      <c r="BB1016" s="91"/>
      <c r="BC1016" s="91"/>
      <c r="BD1016" s="91"/>
      <c r="BE1016" s="91"/>
      <c r="BF1016" s="91"/>
      <c r="BG1016" s="91"/>
      <c r="BH1016" s="91"/>
      <c r="BI1016" s="91"/>
      <c r="BJ1016" s="91"/>
      <c r="BK1016" s="91"/>
      <c r="BL1016" s="91"/>
      <c r="BM1016" s="91"/>
      <c r="BN1016" s="91"/>
      <c r="BO1016" s="91"/>
      <c r="BP1016" s="91"/>
      <c r="BQ1016" s="91"/>
      <c r="BR1016" s="91"/>
      <c r="BS1016" s="91"/>
      <c r="BT1016" s="91"/>
      <c r="BU1016" s="91"/>
      <c r="BV1016" s="91"/>
      <c r="BW1016" s="91"/>
      <c r="BX1016" s="91"/>
      <c r="BY1016" s="91"/>
      <c r="BZ1016" s="91"/>
      <c r="CA1016" s="91"/>
      <c r="CB1016" s="91"/>
      <c r="CC1016" s="91"/>
      <c r="CD1016" s="91"/>
      <c r="CE1016" s="91"/>
      <c r="CF1016" s="91"/>
      <c r="CG1016" s="91"/>
      <c r="CH1016" s="91"/>
      <c r="CI1016" s="91"/>
      <c r="CJ1016" s="91"/>
      <c r="CK1016" s="91"/>
      <c r="CL1016" s="91"/>
      <c r="CM1016" s="91"/>
      <c r="CN1016" s="91"/>
      <c r="CO1016" s="91"/>
      <c r="CP1016" s="91"/>
      <c r="CQ1016" s="91"/>
      <c r="CR1016" s="91"/>
      <c r="CS1016" s="91"/>
      <c r="CT1016" s="91"/>
      <c r="CU1016" s="91"/>
      <c r="CV1016" s="91"/>
      <c r="CW1016" s="91"/>
      <c r="CX1016" s="91"/>
      <c r="CY1016" s="91"/>
      <c r="CZ1016" s="91"/>
      <c r="DA1016" s="91"/>
      <c r="DB1016" s="91"/>
      <c r="DC1016" s="91"/>
      <c r="DD1016" s="91"/>
      <c r="DE1016" s="91"/>
      <c r="DF1016" s="91"/>
      <c r="DG1016" s="91"/>
      <c r="DH1016" s="91"/>
      <c r="DI1016" s="91"/>
      <c r="DJ1016" s="91"/>
      <c r="DK1016" s="91"/>
      <c r="DL1016" s="91"/>
      <c r="DM1016" s="91"/>
      <c r="DN1016" s="91"/>
      <c r="DO1016" s="91"/>
      <c r="DP1016" s="91"/>
      <c r="DQ1016" s="91"/>
      <c r="DR1016" s="91"/>
      <c r="DS1016" s="91"/>
      <c r="DT1016" s="91"/>
      <c r="DU1016" s="91"/>
      <c r="DV1016" s="91"/>
      <c r="DW1016" s="91"/>
      <c r="DX1016" s="58" t="str">
        <f t="shared" si="3"/>
        <v>generous_aid</v>
      </c>
      <c r="DY1016" s="58" t="str">
        <f t="shared" si="4"/>
        <v/>
      </c>
      <c r="DZ1016" s="92"/>
      <c r="EA1016" s="92"/>
      <c r="EB1016" s="59" t="s">
        <v>160</v>
      </c>
    </row>
    <row r="1017" ht="12.75" customHeight="1">
      <c r="A1017" s="60" t="s">
        <v>13873</v>
      </c>
      <c r="B1017" s="2718" t="s">
        <v>13874</v>
      </c>
      <c r="C1017" s="61" t="s">
        <v>13875</v>
      </c>
      <c r="D1017" s="61" t="s">
        <v>13876</v>
      </c>
      <c r="E1017" s="61" t="s">
        <v>13877</v>
      </c>
      <c r="F1017" s="32" t="s">
        <v>13878</v>
      </c>
      <c r="G1017" s="33" t="s">
        <v>525</v>
      </c>
      <c r="H1017" s="32"/>
      <c r="I1017" s="32" t="s">
        <v>13879</v>
      </c>
      <c r="J1017" s="33" t="s">
        <v>167</v>
      </c>
      <c r="K1017" s="33" t="s">
        <v>142</v>
      </c>
      <c r="L1017" s="32" t="s">
        <v>13880</v>
      </c>
      <c r="M1017" s="32" t="s">
        <v>13881</v>
      </c>
      <c r="N1017" s="32" t="s">
        <v>13882</v>
      </c>
      <c r="O1017" s="32" t="s">
        <v>13883</v>
      </c>
      <c r="P1017" s="32" t="s">
        <v>13884</v>
      </c>
      <c r="Q1017" s="34" t="str">
        <f t="shared" si="1"/>
        <v/>
      </c>
      <c r="R1017" s="2128">
        <v>51040.0</v>
      </c>
      <c r="S1017" s="2396">
        <v>11062.0</v>
      </c>
      <c r="T1017" s="389">
        <f t="shared" si="2"/>
        <v>66102</v>
      </c>
      <c r="U1017" s="139" t="s">
        <v>13885</v>
      </c>
      <c r="V1017" s="65" t="s">
        <v>13886</v>
      </c>
      <c r="W1017" s="61" t="s">
        <v>13887</v>
      </c>
      <c r="X1017" s="273" t="s">
        <v>13888</v>
      </c>
      <c r="Y1017" s="61" t="s">
        <v>13889</v>
      </c>
      <c r="Z1017" s="61"/>
      <c r="AA1017" s="61"/>
      <c r="AB1017" s="71" t="s">
        <v>13890</v>
      </c>
      <c r="AC1017" s="568">
        <v>18000.0</v>
      </c>
      <c r="AD1017" s="85" t="s">
        <v>13891</v>
      </c>
      <c r="AE1017" s="297" t="s">
        <v>13892</v>
      </c>
      <c r="AF1017" s="87" t="s">
        <v>13893</v>
      </c>
      <c r="AG1017" s="831">
        <v>33040.0</v>
      </c>
      <c r="AH1017" s="880">
        <v>48102.0</v>
      </c>
      <c r="AI1017" s="32" t="s">
        <v>13894</v>
      </c>
      <c r="AJ1017" s="119">
        <v>0.99</v>
      </c>
      <c r="AK1017" s="91"/>
      <c r="AL1017" s="91"/>
      <c r="AM1017" s="91"/>
      <c r="AN1017" s="91"/>
      <c r="AO1017" s="91"/>
      <c r="AP1017" s="91"/>
      <c r="AQ1017" s="91"/>
      <c r="AR1017" s="91"/>
      <c r="AS1017" s="91"/>
      <c r="AT1017" s="91"/>
      <c r="AU1017" s="91"/>
      <c r="AV1017" s="91"/>
      <c r="AW1017" s="91"/>
      <c r="AX1017" s="91"/>
      <c r="AY1017" s="91"/>
      <c r="AZ1017" s="91"/>
      <c r="BA1017" s="91"/>
      <c r="BB1017" s="91"/>
      <c r="BC1017" s="91"/>
      <c r="BD1017" s="91"/>
      <c r="BE1017" s="91"/>
      <c r="BF1017" s="91"/>
      <c r="BG1017" s="91"/>
      <c r="BH1017" s="91"/>
      <c r="BI1017" s="91"/>
      <c r="BJ1017" s="91"/>
      <c r="BK1017" s="91"/>
      <c r="BL1017" s="91"/>
      <c r="BM1017" s="91"/>
      <c r="BN1017" s="91"/>
      <c r="BO1017" s="91"/>
      <c r="BP1017" s="91"/>
      <c r="BQ1017" s="91"/>
      <c r="BR1017" s="91"/>
      <c r="BS1017" s="91"/>
      <c r="BT1017" s="91"/>
      <c r="BU1017" s="91"/>
      <c r="BV1017" s="91"/>
      <c r="BW1017" s="91"/>
      <c r="BX1017" s="91"/>
      <c r="BY1017" s="91"/>
      <c r="BZ1017" s="91"/>
      <c r="CA1017" s="91"/>
      <c r="CB1017" s="91"/>
      <c r="CC1017" s="91"/>
      <c r="CD1017" s="91"/>
      <c r="CE1017" s="91"/>
      <c r="CF1017" s="91"/>
      <c r="CG1017" s="91"/>
      <c r="CH1017" s="91"/>
      <c r="CI1017" s="91"/>
      <c r="CJ1017" s="91"/>
      <c r="CK1017" s="91"/>
      <c r="CL1017" s="91"/>
      <c r="CM1017" s="91"/>
      <c r="CN1017" s="91"/>
      <c r="CO1017" s="91"/>
      <c r="CP1017" s="91"/>
      <c r="CQ1017" s="91"/>
      <c r="CR1017" s="91"/>
      <c r="CS1017" s="91"/>
      <c r="CT1017" s="91"/>
      <c r="CU1017" s="91"/>
      <c r="CV1017" s="91"/>
      <c r="CW1017" s="91"/>
      <c r="CX1017" s="91"/>
      <c r="CY1017" s="91"/>
      <c r="CZ1017" s="91"/>
      <c r="DA1017" s="91"/>
      <c r="DB1017" s="91"/>
      <c r="DC1017" s="91"/>
      <c r="DD1017" s="91"/>
      <c r="DE1017" s="91"/>
      <c r="DF1017" s="91"/>
      <c r="DG1017" s="91"/>
      <c r="DH1017" s="91"/>
      <c r="DI1017" s="91"/>
      <c r="DJ1017" s="91"/>
      <c r="DK1017" s="91"/>
      <c r="DL1017" s="91"/>
      <c r="DM1017" s="91"/>
      <c r="DN1017" s="91"/>
      <c r="DO1017" s="91"/>
      <c r="DP1017" s="91"/>
      <c r="DQ1017" s="91"/>
      <c r="DR1017" s="91"/>
      <c r="DS1017" s="91"/>
      <c r="DT1017" s="91"/>
      <c r="DU1017" s="91"/>
      <c r="DV1017" s="91"/>
      <c r="DW1017" s="91"/>
      <c r="DX1017" s="58" t="str">
        <f t="shared" si="3"/>
        <v>generous_aid</v>
      </c>
      <c r="DY1017" s="58" t="str">
        <f t="shared" si="4"/>
        <v/>
      </c>
      <c r="DZ1017" s="92"/>
      <c r="EA1017" s="92"/>
      <c r="EB1017" s="59" t="s">
        <v>160</v>
      </c>
    </row>
    <row r="1018" ht="12.75" customHeight="1">
      <c r="A1018" s="60" t="s">
        <v>13895</v>
      </c>
      <c r="B1018" s="592"/>
      <c r="C1018" s="61" t="s">
        <v>3787</v>
      </c>
      <c r="D1018" s="61" t="s">
        <v>227</v>
      </c>
      <c r="E1018" s="61" t="s">
        <v>228</v>
      </c>
      <c r="F1018" s="32" t="s">
        <v>137</v>
      </c>
      <c r="G1018" s="33" t="s">
        <v>138</v>
      </c>
      <c r="H1018" s="32"/>
      <c r="I1018" s="32" t="s">
        <v>140</v>
      </c>
      <c r="J1018" s="33" t="s">
        <v>167</v>
      </c>
      <c r="K1018" s="33" t="s">
        <v>142</v>
      </c>
      <c r="L1018" s="32" t="s">
        <v>143</v>
      </c>
      <c r="M1018" s="33" t="s">
        <v>169</v>
      </c>
      <c r="N1018" s="32" t="s">
        <v>13896</v>
      </c>
      <c r="O1018" s="32" t="s">
        <v>146</v>
      </c>
      <c r="P1018" s="32" t="s">
        <v>171</v>
      </c>
      <c r="Q1018" s="34">
        <f t="shared" si="1"/>
        <v>30000</v>
      </c>
      <c r="R1018" s="1091">
        <v>29570.0</v>
      </c>
      <c r="S1018" s="825">
        <v>14710.0</v>
      </c>
      <c r="T1018" s="82">
        <f t="shared" si="2"/>
        <v>48280</v>
      </c>
      <c r="U1018" s="32"/>
      <c r="V1018" s="39" t="s">
        <v>149</v>
      </c>
      <c r="W1018" s="308">
        <v>14.0</v>
      </c>
      <c r="X1018" s="469">
        <v>0.93</v>
      </c>
      <c r="Y1018" s="628">
        <v>17232.0</v>
      </c>
      <c r="Z1018" s="1698">
        <v>28863.0</v>
      </c>
      <c r="AA1018" s="1613" t="s">
        <v>4329</v>
      </c>
      <c r="AB1018" s="45" t="s">
        <v>143</v>
      </c>
      <c r="AC1018" s="945">
        <v>17000.0</v>
      </c>
      <c r="AD1018" s="102" t="s">
        <v>13897</v>
      </c>
      <c r="AE1018" s="434" t="s">
        <v>13898</v>
      </c>
      <c r="AF1018" s="47" t="s">
        <v>13899</v>
      </c>
      <c r="AG1018" s="34">
        <v>12570.0</v>
      </c>
      <c r="AH1018" s="1067">
        <v>31280.0</v>
      </c>
      <c r="AI1018" s="33" t="s">
        <v>199</v>
      </c>
      <c r="AJ1018" s="895">
        <v>0.815</v>
      </c>
      <c r="AK1018" s="418">
        <v>0.092</v>
      </c>
      <c r="AL1018" s="312">
        <v>0.12</v>
      </c>
      <c r="AM1018" s="1273">
        <v>0.18</v>
      </c>
      <c r="AN1018" s="117">
        <v>360.0</v>
      </c>
      <c r="AO1018" s="118">
        <v>33.0</v>
      </c>
      <c r="AP1018" s="78">
        <v>6.0</v>
      </c>
      <c r="AQ1018" s="2086">
        <v>0.817</v>
      </c>
      <c r="AR1018" s="33"/>
      <c r="AS1018" s="185" t="s">
        <v>296</v>
      </c>
      <c r="AT1018" s="61"/>
      <c r="AU1018" s="33"/>
      <c r="AV1018" s="33"/>
      <c r="AW1018" s="33"/>
      <c r="AX1018" s="33"/>
      <c r="AY1018" s="33"/>
      <c r="AZ1018" s="33"/>
      <c r="BA1018" s="33"/>
      <c r="BB1018" s="33"/>
      <c r="BC1018" s="33"/>
      <c r="BD1018" s="33"/>
      <c r="BE1018" s="33"/>
      <c r="BF1018" s="33"/>
      <c r="BG1018" s="33"/>
      <c r="BH1018" s="33"/>
      <c r="BI1018" s="33"/>
      <c r="BJ1018" s="33"/>
      <c r="BK1018" s="33"/>
      <c r="BL1018" s="33"/>
      <c r="BM1018" s="33"/>
      <c r="BN1018" s="33"/>
      <c r="BO1018" s="33"/>
      <c r="BP1018" s="33"/>
      <c r="BQ1018" s="33"/>
      <c r="BR1018" s="33"/>
      <c r="BS1018" s="33"/>
      <c r="BT1018" s="33"/>
      <c r="BU1018" s="33"/>
      <c r="BV1018" s="33"/>
      <c r="BW1018" s="33"/>
      <c r="BX1018" s="33"/>
      <c r="BY1018" s="33"/>
      <c r="BZ1018" s="33"/>
      <c r="CA1018" s="33"/>
      <c r="CB1018" s="33"/>
      <c r="CC1018" s="33"/>
      <c r="CD1018" s="33"/>
      <c r="CE1018" s="33"/>
      <c r="CF1018" s="33"/>
      <c r="CG1018" s="33"/>
      <c r="CH1018" s="33"/>
      <c r="CI1018" s="33"/>
      <c r="CJ1018" s="33"/>
      <c r="CK1018" s="33"/>
      <c r="CL1018" s="33"/>
      <c r="CM1018" s="33"/>
      <c r="CN1018" s="33"/>
      <c r="CO1018" s="33"/>
      <c r="CP1018" s="33"/>
      <c r="CQ1018" s="33"/>
      <c r="CR1018" s="33"/>
      <c r="CS1018" s="33"/>
      <c r="CT1018" s="33"/>
      <c r="CU1018" s="33"/>
      <c r="CV1018" s="33"/>
      <c r="CW1018" s="33"/>
      <c r="CX1018" s="33"/>
      <c r="CY1018" s="33"/>
      <c r="CZ1018" s="33"/>
      <c r="DA1018" s="33"/>
      <c r="DB1018" s="33"/>
      <c r="DC1018" s="33"/>
      <c r="DD1018" s="33"/>
      <c r="DE1018" s="33"/>
      <c r="DF1018" s="33"/>
      <c r="DG1018" s="33"/>
      <c r="DH1018" s="33"/>
      <c r="DI1018" s="33"/>
      <c r="DJ1018" s="33"/>
      <c r="DK1018" s="33"/>
      <c r="DL1018" s="33"/>
      <c r="DM1018" s="33"/>
      <c r="DN1018" s="33"/>
      <c r="DO1018" s="33"/>
      <c r="DP1018" s="33"/>
      <c r="DQ1018" s="33"/>
      <c r="DR1018" s="33"/>
      <c r="DS1018" s="33"/>
      <c r="DT1018" s="33"/>
      <c r="DU1018" s="33"/>
      <c r="DV1018" s="33"/>
      <c r="DW1018" s="2537" t="s">
        <v>159</v>
      </c>
      <c r="DX1018" s="58" t="str">
        <f t="shared" si="3"/>
        <v/>
      </c>
      <c r="DY1018" s="58" t="str">
        <f t="shared" si="4"/>
        <v>affordable</v>
      </c>
      <c r="DZ1018" s="58"/>
      <c r="EA1018" s="58"/>
      <c r="EB1018" s="59" t="s">
        <v>160</v>
      </c>
    </row>
    <row r="1019" ht="12.75" customHeight="1">
      <c r="A1019" s="30" t="s">
        <v>13900</v>
      </c>
      <c r="B1019" s="2718" t="s">
        <v>13901</v>
      </c>
      <c r="C1019" s="32" t="s">
        <v>13902</v>
      </c>
      <c r="D1019" s="32" t="s">
        <v>13903</v>
      </c>
      <c r="E1019" s="32" t="s">
        <v>13904</v>
      </c>
      <c r="F1019" s="32" t="s">
        <v>13905</v>
      </c>
      <c r="G1019" s="33" t="s">
        <v>138</v>
      </c>
      <c r="H1019" s="32"/>
      <c r="I1019" s="32" t="s">
        <v>13906</v>
      </c>
      <c r="J1019" s="33" t="s">
        <v>167</v>
      </c>
      <c r="K1019" s="33" t="s">
        <v>142</v>
      </c>
      <c r="L1019" s="32" t="s">
        <v>13907</v>
      </c>
      <c r="M1019" s="33" t="s">
        <v>169</v>
      </c>
      <c r="N1019" s="32" t="s">
        <v>13908</v>
      </c>
      <c r="O1019" s="32" t="s">
        <v>13909</v>
      </c>
      <c r="P1019" s="32" t="s">
        <v>13910</v>
      </c>
      <c r="Q1019" s="34">
        <f t="shared" si="1"/>
        <v>30000</v>
      </c>
      <c r="R1019" s="379">
        <v>29570.0</v>
      </c>
      <c r="S1019" s="435">
        <v>14710.0</v>
      </c>
      <c r="T1019" s="444">
        <f t="shared" si="2"/>
        <v>48280</v>
      </c>
      <c r="U1019" s="38" t="s">
        <v>13911</v>
      </c>
      <c r="V1019" s="39" t="s">
        <v>13912</v>
      </c>
      <c r="W1019" s="308">
        <v>14.0</v>
      </c>
      <c r="X1019" s="2343">
        <v>0.933</v>
      </c>
      <c r="Y1019" s="628">
        <v>17232.0</v>
      </c>
      <c r="Z1019" s="143">
        <v>28863.0</v>
      </c>
      <c r="AA1019" s="1613" t="s">
        <v>13913</v>
      </c>
      <c r="AB1019" s="45" t="s">
        <v>143</v>
      </c>
      <c r="AC1019" s="274">
        <v>17000.0</v>
      </c>
      <c r="AD1019" s="85" t="s">
        <v>13897</v>
      </c>
      <c r="AE1019" s="297" t="s">
        <v>13898</v>
      </c>
      <c r="AF1019" s="87" t="s">
        <v>13899</v>
      </c>
      <c r="AG1019" s="89">
        <v>12570.0</v>
      </c>
      <c r="AH1019" s="63">
        <v>31280.0</v>
      </c>
      <c r="AI1019" s="33" t="s">
        <v>199</v>
      </c>
      <c r="AJ1019" s="262">
        <v>0.815</v>
      </c>
      <c r="AK1019" s="263"/>
      <c r="AL1019" s="263"/>
      <c r="AM1019" s="263"/>
      <c r="AN1019" s="263"/>
      <c r="AO1019" s="263"/>
      <c r="AP1019" s="263"/>
      <c r="AQ1019" s="263"/>
      <c r="AR1019" s="263"/>
      <c r="AS1019" s="263"/>
      <c r="AT1019" s="263"/>
      <c r="AU1019" s="263"/>
      <c r="AV1019" s="263"/>
      <c r="AW1019" s="263"/>
      <c r="AX1019" s="263"/>
      <c r="AY1019" s="263"/>
      <c r="AZ1019" s="263"/>
      <c r="BA1019" s="263"/>
      <c r="BB1019" s="263"/>
      <c r="BC1019" s="263"/>
      <c r="BD1019" s="263"/>
      <c r="BE1019" s="263"/>
      <c r="BF1019" s="263"/>
      <c r="BG1019" s="263"/>
      <c r="BH1019" s="263"/>
      <c r="BI1019" s="263"/>
      <c r="BJ1019" s="263"/>
      <c r="BK1019" s="263"/>
      <c r="BL1019" s="263"/>
      <c r="BM1019" s="263"/>
      <c r="BN1019" s="263"/>
      <c r="BO1019" s="263"/>
      <c r="BP1019" s="263"/>
      <c r="BQ1019" s="263"/>
      <c r="BR1019" s="263"/>
      <c r="BS1019" s="263"/>
      <c r="BT1019" s="263"/>
      <c r="BU1019" s="263"/>
      <c r="BV1019" s="263"/>
      <c r="BW1019" s="263"/>
      <c r="BX1019" s="263"/>
      <c r="BY1019" s="263"/>
      <c r="BZ1019" s="263"/>
      <c r="CA1019" s="263"/>
      <c r="CB1019" s="263"/>
      <c r="CC1019" s="263"/>
      <c r="CD1019" s="263"/>
      <c r="CE1019" s="263"/>
      <c r="CF1019" s="263"/>
      <c r="CG1019" s="263"/>
      <c r="CH1019" s="263"/>
      <c r="CI1019" s="263"/>
      <c r="CJ1019" s="263"/>
      <c r="CK1019" s="263"/>
      <c r="CL1019" s="263"/>
      <c r="CM1019" s="263"/>
      <c r="CN1019" s="263"/>
      <c r="CO1019" s="263"/>
      <c r="CP1019" s="263"/>
      <c r="CQ1019" s="263"/>
      <c r="CR1019" s="263"/>
      <c r="CS1019" s="263"/>
      <c r="CT1019" s="263"/>
      <c r="CU1019" s="263"/>
      <c r="CV1019" s="263"/>
      <c r="CW1019" s="263"/>
      <c r="CX1019" s="263"/>
      <c r="CY1019" s="263"/>
      <c r="CZ1019" s="263"/>
      <c r="DA1019" s="263"/>
      <c r="DB1019" s="263"/>
      <c r="DC1019" s="263"/>
      <c r="DD1019" s="263"/>
      <c r="DE1019" s="263"/>
      <c r="DF1019" s="263"/>
      <c r="DG1019" s="263"/>
      <c r="DH1019" s="263"/>
      <c r="DI1019" s="263"/>
      <c r="DJ1019" s="263"/>
      <c r="DK1019" s="263"/>
      <c r="DL1019" s="263"/>
      <c r="DM1019" s="263"/>
      <c r="DN1019" s="263"/>
      <c r="DO1019" s="263"/>
      <c r="DP1019" s="263"/>
      <c r="DQ1019" s="263"/>
      <c r="DR1019" s="263"/>
      <c r="DS1019" s="263"/>
      <c r="DT1019" s="263"/>
      <c r="DU1019" s="263"/>
      <c r="DV1019" s="263"/>
      <c r="DW1019" s="263"/>
      <c r="DX1019" s="58" t="str">
        <f t="shared" si="3"/>
        <v/>
      </c>
      <c r="DY1019" s="58" t="str">
        <f t="shared" si="4"/>
        <v>affordable</v>
      </c>
      <c r="DZ1019" s="166"/>
      <c r="EA1019" s="166"/>
      <c r="EB1019" s="59" t="s">
        <v>160</v>
      </c>
    </row>
    <row r="1020" ht="12.75" customHeight="1">
      <c r="A1020" s="30" t="s">
        <v>13914</v>
      </c>
      <c r="B1020" s="592"/>
      <c r="C1020" s="32" t="s">
        <v>11419</v>
      </c>
      <c r="D1020" s="32" t="s">
        <v>947</v>
      </c>
      <c r="E1020" s="32" t="s">
        <v>948</v>
      </c>
      <c r="F1020" s="32" t="s">
        <v>137</v>
      </c>
      <c r="G1020" s="33" t="s">
        <v>325</v>
      </c>
      <c r="H1020" s="32"/>
      <c r="I1020" s="32" t="s">
        <v>206</v>
      </c>
      <c r="J1020" s="33" t="s">
        <v>167</v>
      </c>
      <c r="K1020" s="33" t="s">
        <v>142</v>
      </c>
      <c r="L1020" s="32" t="s">
        <v>143</v>
      </c>
      <c r="M1020" s="33" t="s">
        <v>169</v>
      </c>
      <c r="N1020" s="32" t="s">
        <v>13915</v>
      </c>
      <c r="O1020" s="32" t="s">
        <v>146</v>
      </c>
      <c r="P1020" s="32" t="s">
        <v>171</v>
      </c>
      <c r="Q1020" s="34" t="str">
        <f t="shared" si="1"/>
        <v/>
      </c>
      <c r="R1020" s="853">
        <v>68045.0</v>
      </c>
      <c r="S1020" s="34">
        <v>18685.0</v>
      </c>
      <c r="T1020" s="794">
        <f t="shared" si="2"/>
        <v>90730</v>
      </c>
      <c r="U1020" s="32"/>
      <c r="V1020" s="65" t="s">
        <v>173</v>
      </c>
      <c r="W1020" s="40">
        <v>117.0</v>
      </c>
      <c r="X1020" s="83">
        <v>0.87</v>
      </c>
      <c r="Y1020" s="1794">
        <v>82358.0</v>
      </c>
      <c r="Z1020" s="32"/>
      <c r="AA1020" s="1965" t="s">
        <v>13916</v>
      </c>
      <c r="AB1020" s="176" t="s">
        <v>294</v>
      </c>
      <c r="AC1020" s="323" t="s">
        <v>13917</v>
      </c>
      <c r="AD1020" s="102" t="s">
        <v>13918</v>
      </c>
      <c r="AE1020" s="434" t="s">
        <v>13919</v>
      </c>
      <c r="AF1020" s="47" t="s">
        <v>13920</v>
      </c>
      <c r="AG1020" s="49">
        <v>0.0</v>
      </c>
      <c r="AH1020" s="2394">
        <v>0.0</v>
      </c>
      <c r="AI1020" s="32" t="s">
        <v>13921</v>
      </c>
      <c r="AJ1020" s="263">
        <v>0.174</v>
      </c>
      <c r="AK1020" s="2529">
        <v>0.025</v>
      </c>
      <c r="AL1020" s="2494">
        <v>0.42</v>
      </c>
      <c r="AM1020" s="2796">
        <v>0.58</v>
      </c>
      <c r="AN1020" s="809">
        <v>2714.0</v>
      </c>
      <c r="AO1020" s="2240">
        <v>67.0</v>
      </c>
      <c r="AP1020" s="1834">
        <v>39.0</v>
      </c>
      <c r="AQ1020" s="263">
        <v>0.149</v>
      </c>
      <c r="AR1020" s="33"/>
      <c r="AS1020" s="185" t="s">
        <v>296</v>
      </c>
      <c r="AT1020" s="65" t="s">
        <v>278</v>
      </c>
      <c r="AU1020" s="33"/>
      <c r="AV1020" s="33"/>
      <c r="AW1020" s="33"/>
      <c r="AX1020" s="33"/>
      <c r="AY1020" s="33"/>
      <c r="AZ1020" s="33"/>
      <c r="BA1020" s="33"/>
      <c r="BB1020" s="33"/>
      <c r="BC1020" s="33"/>
      <c r="BD1020" s="33"/>
      <c r="BE1020" s="33"/>
      <c r="BF1020" s="33"/>
      <c r="BG1020" s="33"/>
      <c r="BH1020" s="33"/>
      <c r="BI1020" s="33"/>
      <c r="BJ1020" s="33"/>
      <c r="BK1020" s="33"/>
      <c r="BL1020" s="33"/>
      <c r="BM1020" s="33"/>
      <c r="BN1020" s="33"/>
      <c r="BO1020" s="33"/>
      <c r="BP1020" s="33"/>
      <c r="BQ1020" s="33"/>
      <c r="BR1020" s="33"/>
      <c r="BS1020" s="33"/>
      <c r="BT1020" s="33"/>
      <c r="BU1020" s="33"/>
      <c r="BV1020" s="33"/>
      <c r="BW1020" s="33"/>
      <c r="BX1020" s="33"/>
      <c r="BY1020" s="33"/>
      <c r="BZ1020" s="33"/>
      <c r="CA1020" s="33"/>
      <c r="CB1020" s="33"/>
      <c r="CC1020" s="33"/>
      <c r="CD1020" s="33"/>
      <c r="CE1020" s="33"/>
      <c r="CF1020" s="33"/>
      <c r="CG1020" s="33"/>
      <c r="CH1020" s="33"/>
      <c r="CI1020" s="33"/>
      <c r="CJ1020" s="33"/>
      <c r="CK1020" s="33"/>
      <c r="CL1020" s="33"/>
      <c r="CM1020" s="33"/>
      <c r="CN1020" s="33"/>
      <c r="CO1020" s="33"/>
      <c r="CP1020" s="33"/>
      <c r="CQ1020" s="33"/>
      <c r="CR1020" s="33"/>
      <c r="CS1020" s="33"/>
      <c r="CT1020" s="33"/>
      <c r="CU1020" s="33"/>
      <c r="CV1020" s="33"/>
      <c r="CW1020" s="33"/>
      <c r="CX1020" s="33"/>
      <c r="CY1020" s="33"/>
      <c r="CZ1020" s="33"/>
      <c r="DA1020" s="33"/>
      <c r="DB1020" s="33"/>
      <c r="DC1020" s="33"/>
      <c r="DD1020" s="33"/>
      <c r="DE1020" s="33"/>
      <c r="DF1020" s="33"/>
      <c r="DG1020" s="33"/>
      <c r="DH1020" s="33"/>
      <c r="DI1020" s="33"/>
      <c r="DJ1020" s="33"/>
      <c r="DK1020" s="33"/>
      <c r="DL1020" s="33"/>
      <c r="DM1020" s="33"/>
      <c r="DN1020" s="33"/>
      <c r="DO1020" s="33"/>
      <c r="DP1020" s="33"/>
      <c r="DQ1020" s="33"/>
      <c r="DR1020" s="33"/>
      <c r="DS1020" s="33"/>
      <c r="DT1020" s="33"/>
      <c r="DU1020" s="33"/>
      <c r="DV1020" s="33"/>
      <c r="DW1020" s="2537" t="s">
        <v>159</v>
      </c>
      <c r="DX1020" s="58" t="str">
        <f t="shared" si="3"/>
        <v>generous_aid</v>
      </c>
      <c r="DY1020" s="58" t="str">
        <f t="shared" si="4"/>
        <v/>
      </c>
      <c r="DZ1020" s="58"/>
      <c r="EA1020" s="58"/>
      <c r="EB1020" s="59" t="s">
        <v>160</v>
      </c>
    </row>
    <row r="1021" ht="12.75" customHeight="1">
      <c r="A1021" s="167" t="s">
        <v>13922</v>
      </c>
      <c r="B1021" s="592"/>
      <c r="C1021" s="61" t="s">
        <v>13923</v>
      </c>
      <c r="D1021" s="61" t="s">
        <v>13924</v>
      </c>
      <c r="E1021" s="61" t="s">
        <v>13925</v>
      </c>
      <c r="F1021" s="32" t="s">
        <v>13926</v>
      </c>
      <c r="G1021" s="33" t="s">
        <v>325</v>
      </c>
      <c r="H1021" s="32"/>
      <c r="I1021" s="32" t="s">
        <v>13927</v>
      </c>
      <c r="J1021" s="33" t="s">
        <v>167</v>
      </c>
      <c r="K1021" s="33" t="s">
        <v>142</v>
      </c>
      <c r="L1021" s="32" t="s">
        <v>13928</v>
      </c>
      <c r="M1021" s="33" t="s">
        <v>169</v>
      </c>
      <c r="N1021" s="32" t="s">
        <v>13929</v>
      </c>
      <c r="O1021" s="32" t="s">
        <v>13930</v>
      </c>
      <c r="P1021" s="32" t="s">
        <v>13931</v>
      </c>
      <c r="Q1021" s="34" t="str">
        <f t="shared" si="1"/>
        <v/>
      </c>
      <c r="R1021" s="247">
        <v>68045.0</v>
      </c>
      <c r="S1021" s="2797">
        <v>18685.0</v>
      </c>
      <c r="T1021" s="904">
        <f t="shared" si="2"/>
        <v>90730</v>
      </c>
      <c r="U1021" s="38" t="s">
        <v>13932</v>
      </c>
      <c r="V1021" s="65" t="s">
        <v>13933</v>
      </c>
      <c r="W1021" s="2798">
        <v>117.0</v>
      </c>
      <c r="X1021" s="469">
        <v>0.868</v>
      </c>
      <c r="Y1021" s="2799">
        <v>82358.0</v>
      </c>
      <c r="Z1021" s="61"/>
      <c r="AA1021" s="1965" t="s">
        <v>13934</v>
      </c>
      <c r="AB1021" s="176" t="s">
        <v>294</v>
      </c>
      <c r="AC1021" s="323" t="s">
        <v>13935</v>
      </c>
      <c r="AD1021" s="324" t="s">
        <v>13918</v>
      </c>
      <c r="AE1021" s="325" t="s">
        <v>13919</v>
      </c>
      <c r="AF1021" s="177" t="s">
        <v>13920</v>
      </c>
      <c r="AG1021" s="326">
        <v>0.0</v>
      </c>
      <c r="AH1021" s="327">
        <v>0.0</v>
      </c>
      <c r="AI1021" s="324" t="s">
        <v>935</v>
      </c>
      <c r="AJ1021" s="463">
        <v>0.174</v>
      </c>
      <c r="AK1021" s="405">
        <v>0.025</v>
      </c>
      <c r="AL1021" s="1305">
        <v>0.42</v>
      </c>
      <c r="AM1021" s="808">
        <v>0.58</v>
      </c>
      <c r="AN1021" s="302">
        <v>2714.0</v>
      </c>
      <c r="AO1021" s="916">
        <v>67.0</v>
      </c>
      <c r="AP1021" s="78">
        <v>39.0</v>
      </c>
      <c r="AQ1021" s="32"/>
      <c r="AR1021" s="32"/>
      <c r="AS1021" s="185" t="s">
        <v>296</v>
      </c>
      <c r="AT1021" s="65" t="s">
        <v>13936</v>
      </c>
      <c r="AU1021" s="2732">
        <v>0.345</v>
      </c>
      <c r="AV1021" s="1277">
        <v>2027.0</v>
      </c>
      <c r="AW1021" s="2800" t="s">
        <v>13937</v>
      </c>
      <c r="AX1021" s="2801">
        <v>0.59</v>
      </c>
      <c r="AY1021" s="61"/>
      <c r="AZ1021" s="61"/>
      <c r="BA1021" s="61"/>
      <c r="BB1021" s="2766" t="s">
        <v>158</v>
      </c>
      <c r="BC1021" s="2802">
        <v>0.27</v>
      </c>
      <c r="BD1021" s="2803">
        <v>0.25</v>
      </c>
      <c r="BE1021" s="2804">
        <v>1490.0</v>
      </c>
      <c r="BF1021" s="2770">
        <v>700.0</v>
      </c>
      <c r="BG1021" s="2805">
        <v>780.0</v>
      </c>
      <c r="BH1021" s="2771">
        <v>710.0</v>
      </c>
      <c r="BI1021" s="2806">
        <v>750.0</v>
      </c>
      <c r="BJ1021" s="2771">
        <v>32.0</v>
      </c>
      <c r="BK1021" s="2807">
        <v>34.0</v>
      </c>
      <c r="BL1021" s="2807">
        <v>35.0</v>
      </c>
      <c r="BM1021" s="2770">
        <v>29.0</v>
      </c>
      <c r="BN1021" s="2771">
        <v>34.0</v>
      </c>
      <c r="BO1021" s="2805">
        <v>34.0</v>
      </c>
      <c r="BP1021" s="2771">
        <v>35.0</v>
      </c>
      <c r="BQ1021" s="61"/>
      <c r="BR1021" s="61"/>
      <c r="BS1021" s="61"/>
      <c r="BT1021" s="61" t="s">
        <v>13938</v>
      </c>
      <c r="BU1021" s="61"/>
      <c r="BV1021" s="2808">
        <v>0.85</v>
      </c>
      <c r="BW1021" s="2808">
        <v>0.85</v>
      </c>
      <c r="BX1021" s="2809">
        <v>0.92</v>
      </c>
      <c r="BY1021" s="2810">
        <v>0.08</v>
      </c>
      <c r="BZ1021" s="61"/>
      <c r="CA1021" s="2811">
        <v>45597.0</v>
      </c>
      <c r="CB1021" s="61"/>
      <c r="CC1021" s="2779">
        <v>45627.0</v>
      </c>
      <c r="CD1021" s="61"/>
      <c r="CE1021" s="2778">
        <v>45658.0</v>
      </c>
      <c r="CF1021" s="61"/>
      <c r="CG1021" s="2777">
        <v>45611.0</v>
      </c>
      <c r="CH1021" s="2779">
        <v>45627.0</v>
      </c>
      <c r="CI1021" s="61" t="s">
        <v>13939</v>
      </c>
      <c r="CJ1021" s="2812">
        <v>45646.0</v>
      </c>
      <c r="CK1021" s="2778">
        <v>45658.0</v>
      </c>
      <c r="CL1021" s="2813">
        <v>45672.0</v>
      </c>
      <c r="CM1021" s="2814">
        <v>45689.0</v>
      </c>
      <c r="CN1021" s="2814">
        <v>45689.0</v>
      </c>
      <c r="CO1021" s="61" t="s">
        <v>13940</v>
      </c>
      <c r="CP1021" s="2782">
        <v>45703.0</v>
      </c>
      <c r="CQ1021" s="2782">
        <v>45748.0</v>
      </c>
      <c r="CR1021" s="46" t="s">
        <v>13941</v>
      </c>
      <c r="CS1021" s="61"/>
      <c r="CT1021" s="61"/>
      <c r="CU1021" s="61"/>
      <c r="CV1021" s="61"/>
      <c r="CW1021" s="61"/>
      <c r="CX1021" s="2815">
        <v>44.0</v>
      </c>
      <c r="CY1021" s="2816">
        <v>79.2</v>
      </c>
      <c r="CZ1021" s="2817">
        <v>19.0</v>
      </c>
      <c r="DA1021" s="61"/>
      <c r="DB1021" s="61"/>
      <c r="DC1021" s="61"/>
      <c r="DD1021" s="61"/>
      <c r="DE1021" s="61"/>
      <c r="DF1021" s="61"/>
      <c r="DG1021" s="78">
        <v>127.0</v>
      </c>
      <c r="DH1021" s="61"/>
      <c r="DI1021" s="2787">
        <v>127.0</v>
      </c>
      <c r="DJ1021" s="61"/>
      <c r="DK1021" s="61"/>
      <c r="DL1021" s="61"/>
      <c r="DM1021" s="61"/>
      <c r="DN1021" s="61"/>
      <c r="DO1021" s="61"/>
      <c r="DP1021" s="61"/>
      <c r="DQ1021" s="61"/>
      <c r="DR1021" s="65" t="s">
        <v>13942</v>
      </c>
      <c r="DS1021" s="61" t="s">
        <v>13943</v>
      </c>
      <c r="DT1021" s="61" t="s">
        <v>13944</v>
      </c>
      <c r="DU1021" s="78">
        <v>0.0</v>
      </c>
      <c r="DV1021" s="2818">
        <v>6.6</v>
      </c>
      <c r="DW1021" s="2793"/>
      <c r="DX1021" s="58" t="str">
        <f t="shared" si="3"/>
        <v>generous_aid</v>
      </c>
      <c r="DY1021" s="58" t="str">
        <f t="shared" si="4"/>
        <v/>
      </c>
      <c r="DZ1021" s="222"/>
      <c r="EA1021" s="222"/>
      <c r="EB1021" s="59" t="s">
        <v>160</v>
      </c>
    </row>
    <row r="1022" ht="12.75" customHeight="1">
      <c r="A1022" s="167" t="s">
        <v>13945</v>
      </c>
      <c r="B1022" s="2718" t="s">
        <v>13946</v>
      </c>
      <c r="C1022" s="61" t="s">
        <v>13947</v>
      </c>
      <c r="D1022" s="61" t="s">
        <v>13948</v>
      </c>
      <c r="E1022" s="61" t="s">
        <v>13949</v>
      </c>
      <c r="F1022" s="32" t="s">
        <v>13950</v>
      </c>
      <c r="G1022" s="33" t="s">
        <v>325</v>
      </c>
      <c r="H1022" s="32"/>
      <c r="I1022" s="32" t="s">
        <v>13951</v>
      </c>
      <c r="J1022" s="33" t="s">
        <v>167</v>
      </c>
      <c r="K1022" s="33" t="s">
        <v>142</v>
      </c>
      <c r="L1022" s="32" t="s">
        <v>13952</v>
      </c>
      <c r="M1022" s="33" t="s">
        <v>169</v>
      </c>
      <c r="N1022" s="32" t="s">
        <v>13953</v>
      </c>
      <c r="O1022" s="32" t="s">
        <v>13954</v>
      </c>
      <c r="P1022" s="32" t="s">
        <v>13955</v>
      </c>
      <c r="Q1022" s="34" t="str">
        <f t="shared" si="1"/>
        <v/>
      </c>
      <c r="R1022" s="903">
        <v>68045.0</v>
      </c>
      <c r="S1022" s="35">
        <v>18685.0</v>
      </c>
      <c r="T1022" s="388">
        <f t="shared" si="2"/>
        <v>90730</v>
      </c>
      <c r="U1022" s="38" t="s">
        <v>13956</v>
      </c>
      <c r="V1022" s="65" t="s">
        <v>13957</v>
      </c>
      <c r="W1022" s="40">
        <v>117.0</v>
      </c>
      <c r="X1022" s="1825">
        <v>0.868</v>
      </c>
      <c r="Y1022" s="1794">
        <v>82358.0</v>
      </c>
      <c r="Z1022" s="61"/>
      <c r="AA1022" s="1965" t="s">
        <v>13958</v>
      </c>
      <c r="AB1022" s="176" t="s">
        <v>294</v>
      </c>
      <c r="AC1022" s="323" t="s">
        <v>13959</v>
      </c>
      <c r="AD1022" s="85" t="s">
        <v>13918</v>
      </c>
      <c r="AE1022" s="297" t="s">
        <v>13919</v>
      </c>
      <c r="AF1022" s="87" t="s">
        <v>13920</v>
      </c>
      <c r="AG1022" s="145">
        <v>0.0</v>
      </c>
      <c r="AH1022" s="2411">
        <v>0.0</v>
      </c>
      <c r="AI1022" s="32" t="s">
        <v>13960</v>
      </c>
      <c r="AJ1022" s="937">
        <v>0.174</v>
      </c>
      <c r="AK1022" s="263"/>
      <c r="AL1022" s="263"/>
      <c r="AM1022" s="263"/>
      <c r="AN1022" s="263"/>
      <c r="AO1022" s="263"/>
      <c r="AP1022" s="263"/>
      <c r="AQ1022" s="263"/>
      <c r="AR1022" s="263"/>
      <c r="AS1022" s="263"/>
      <c r="AT1022" s="263"/>
      <c r="AU1022" s="263"/>
      <c r="AV1022" s="263"/>
      <c r="AW1022" s="263"/>
      <c r="AX1022" s="263"/>
      <c r="AY1022" s="263"/>
      <c r="AZ1022" s="263"/>
      <c r="BA1022" s="263"/>
      <c r="BB1022" s="263"/>
      <c r="BC1022" s="263"/>
      <c r="BD1022" s="263"/>
      <c r="BE1022" s="263"/>
      <c r="BF1022" s="263"/>
      <c r="BG1022" s="263"/>
      <c r="BH1022" s="263"/>
      <c r="BI1022" s="263"/>
      <c r="BJ1022" s="263"/>
      <c r="BK1022" s="263"/>
      <c r="BL1022" s="263"/>
      <c r="BM1022" s="263"/>
      <c r="BN1022" s="263"/>
      <c r="BO1022" s="263"/>
      <c r="BP1022" s="263"/>
      <c r="BQ1022" s="263"/>
      <c r="BR1022" s="263"/>
      <c r="BS1022" s="263"/>
      <c r="BT1022" s="263"/>
      <c r="BU1022" s="263"/>
      <c r="BV1022" s="263"/>
      <c r="BW1022" s="263"/>
      <c r="BX1022" s="263"/>
      <c r="BY1022" s="263"/>
      <c r="BZ1022" s="263"/>
      <c r="CA1022" s="263"/>
      <c r="CB1022" s="263"/>
      <c r="CC1022" s="263"/>
      <c r="CD1022" s="263"/>
      <c r="CE1022" s="263"/>
      <c r="CF1022" s="263"/>
      <c r="CG1022" s="263"/>
      <c r="CH1022" s="263"/>
      <c r="CI1022" s="263"/>
      <c r="CJ1022" s="263"/>
      <c r="CK1022" s="263"/>
      <c r="CL1022" s="263"/>
      <c r="CM1022" s="263"/>
      <c r="CN1022" s="263"/>
      <c r="CO1022" s="263"/>
      <c r="CP1022" s="263"/>
      <c r="CQ1022" s="263"/>
      <c r="CR1022" s="263"/>
      <c r="CS1022" s="263"/>
      <c r="CT1022" s="263"/>
      <c r="CU1022" s="263"/>
      <c r="CV1022" s="263"/>
      <c r="CW1022" s="263"/>
      <c r="CX1022" s="263"/>
      <c r="CY1022" s="263"/>
      <c r="CZ1022" s="263"/>
      <c r="DA1022" s="263"/>
      <c r="DB1022" s="263"/>
      <c r="DC1022" s="263"/>
      <c r="DD1022" s="263"/>
      <c r="DE1022" s="263"/>
      <c r="DF1022" s="263"/>
      <c r="DG1022" s="263"/>
      <c r="DH1022" s="263"/>
      <c r="DI1022" s="263"/>
      <c r="DJ1022" s="263"/>
      <c r="DK1022" s="263"/>
      <c r="DL1022" s="263"/>
      <c r="DM1022" s="263"/>
      <c r="DN1022" s="263"/>
      <c r="DO1022" s="263"/>
      <c r="DP1022" s="263"/>
      <c r="DQ1022" s="263"/>
      <c r="DR1022" s="263"/>
      <c r="DS1022" s="263"/>
      <c r="DT1022" s="263"/>
      <c r="DU1022" s="263"/>
      <c r="DV1022" s="263"/>
      <c r="DW1022" s="263"/>
      <c r="DX1022" s="58" t="str">
        <f t="shared" si="3"/>
        <v>generous_aid</v>
      </c>
      <c r="DY1022" s="58" t="str">
        <f t="shared" si="4"/>
        <v/>
      </c>
      <c r="DZ1022" s="166"/>
      <c r="EA1022" s="166"/>
      <c r="EB1022" s="59" t="s">
        <v>160</v>
      </c>
    </row>
    <row r="1023" ht="12.75" customHeight="1">
      <c r="A1023" s="60" t="s">
        <v>13961</v>
      </c>
      <c r="B1023" s="592"/>
      <c r="C1023" s="61" t="s">
        <v>13962</v>
      </c>
      <c r="D1023" s="61" t="s">
        <v>4052</v>
      </c>
      <c r="E1023" s="61" t="s">
        <v>4053</v>
      </c>
      <c r="F1023" s="32" t="s">
        <v>137</v>
      </c>
      <c r="G1023" s="33" t="s">
        <v>138</v>
      </c>
      <c r="H1023" s="32"/>
      <c r="I1023" s="32" t="s">
        <v>206</v>
      </c>
      <c r="J1023" s="33" t="s">
        <v>663</v>
      </c>
      <c r="K1023" s="33" t="s">
        <v>142</v>
      </c>
      <c r="L1023" s="32" t="s">
        <v>143</v>
      </c>
      <c r="M1023" s="33" t="s">
        <v>169</v>
      </c>
      <c r="N1023" s="32" t="s">
        <v>13963</v>
      </c>
      <c r="O1023" s="32" t="s">
        <v>146</v>
      </c>
      <c r="P1023" s="32" t="s">
        <v>171</v>
      </c>
      <c r="Q1023" s="34">
        <f t="shared" si="1"/>
        <v>45000</v>
      </c>
      <c r="R1023" s="34">
        <v>55326.0</v>
      </c>
      <c r="S1023" s="885">
        <v>18250.0</v>
      </c>
      <c r="T1023" s="1165">
        <f t="shared" si="2"/>
        <v>77576</v>
      </c>
      <c r="U1023" s="32"/>
      <c r="V1023" s="65" t="s">
        <v>173</v>
      </c>
      <c r="W1023" s="1976">
        <v>21.0</v>
      </c>
      <c r="X1023" s="846">
        <v>0.49</v>
      </c>
      <c r="Y1023" s="776">
        <v>30882.0</v>
      </c>
      <c r="Z1023" s="566">
        <v>42708.0</v>
      </c>
      <c r="AA1023" s="1668" t="s">
        <v>2186</v>
      </c>
      <c r="AB1023" s="71" t="s">
        <v>143</v>
      </c>
      <c r="AC1023" s="127">
        <v>40000.0</v>
      </c>
      <c r="AD1023" s="102" t="s">
        <v>13964</v>
      </c>
      <c r="AE1023" s="434" t="s">
        <v>13965</v>
      </c>
      <c r="AF1023" s="102" t="s">
        <v>7208</v>
      </c>
      <c r="AG1023" s="586">
        <v>15326.0</v>
      </c>
      <c r="AH1023" s="34">
        <v>37576.0</v>
      </c>
      <c r="AI1023" s="32" t="s">
        <v>13966</v>
      </c>
      <c r="AJ1023" s="2350">
        <v>0.654</v>
      </c>
      <c r="AK1023" s="179">
        <v>0.054</v>
      </c>
      <c r="AL1023" s="959">
        <v>0.14</v>
      </c>
      <c r="AM1023" s="1000">
        <v>0.21</v>
      </c>
      <c r="AN1023" s="117">
        <v>445.0</v>
      </c>
      <c r="AO1023" s="1105">
        <v>24.0</v>
      </c>
      <c r="AP1023" s="78">
        <v>5.0</v>
      </c>
      <c r="AQ1023" s="2266">
        <v>0.532</v>
      </c>
      <c r="AR1023" s="32"/>
      <c r="AS1023" s="79" t="s">
        <v>173</v>
      </c>
      <c r="AT1023" s="61"/>
      <c r="AU1023" s="33"/>
      <c r="AV1023" s="33"/>
      <c r="AW1023" s="33"/>
      <c r="AX1023" s="33"/>
      <c r="AY1023" s="33"/>
      <c r="AZ1023" s="33"/>
      <c r="BA1023" s="33"/>
      <c r="BB1023" s="33"/>
      <c r="BC1023" s="33"/>
      <c r="BD1023" s="33"/>
      <c r="BE1023" s="33"/>
      <c r="BF1023" s="33"/>
      <c r="BG1023" s="33"/>
      <c r="BH1023" s="33"/>
      <c r="BI1023" s="33"/>
      <c r="BJ1023" s="33"/>
      <c r="BK1023" s="33"/>
      <c r="BL1023" s="33"/>
      <c r="BM1023" s="33"/>
      <c r="BN1023" s="33"/>
      <c r="BO1023" s="33"/>
      <c r="BP1023" s="33"/>
      <c r="BQ1023" s="33"/>
      <c r="BR1023" s="33"/>
      <c r="BS1023" s="33"/>
      <c r="BT1023" s="33"/>
      <c r="BU1023" s="33"/>
      <c r="BV1023" s="33"/>
      <c r="BW1023" s="33"/>
      <c r="BX1023" s="33"/>
      <c r="BY1023" s="33"/>
      <c r="BZ1023" s="33"/>
      <c r="CA1023" s="33"/>
      <c r="CB1023" s="33"/>
      <c r="CC1023" s="33"/>
      <c r="CD1023" s="33"/>
      <c r="CE1023" s="33"/>
      <c r="CF1023" s="33"/>
      <c r="CG1023" s="33"/>
      <c r="CH1023" s="33"/>
      <c r="CI1023" s="33"/>
      <c r="CJ1023" s="33"/>
      <c r="CK1023" s="33"/>
      <c r="CL1023" s="33"/>
      <c r="CM1023" s="33"/>
      <c r="CN1023" s="33"/>
      <c r="CO1023" s="33"/>
      <c r="CP1023" s="33"/>
      <c r="CQ1023" s="33"/>
      <c r="CR1023" s="33"/>
      <c r="CS1023" s="33"/>
      <c r="CT1023" s="33"/>
      <c r="CU1023" s="33"/>
      <c r="CV1023" s="33"/>
      <c r="CW1023" s="33"/>
      <c r="CX1023" s="33"/>
      <c r="CY1023" s="33"/>
      <c r="CZ1023" s="33"/>
      <c r="DA1023" s="33"/>
      <c r="DB1023" s="33"/>
      <c r="DC1023" s="33"/>
      <c r="DD1023" s="33"/>
      <c r="DE1023" s="33"/>
      <c r="DF1023" s="33"/>
      <c r="DG1023" s="33"/>
      <c r="DH1023" s="33"/>
      <c r="DI1023" s="33"/>
      <c r="DJ1023" s="33"/>
      <c r="DK1023" s="33"/>
      <c r="DL1023" s="33"/>
      <c r="DM1023" s="33"/>
      <c r="DN1023" s="33"/>
      <c r="DO1023" s="33"/>
      <c r="DP1023" s="33"/>
      <c r="DQ1023" s="33"/>
      <c r="DR1023" s="33"/>
      <c r="DS1023" s="33"/>
      <c r="DT1023" s="33"/>
      <c r="DU1023" s="33"/>
      <c r="DV1023" s="33"/>
      <c r="DW1023" s="2537" t="s">
        <v>159</v>
      </c>
      <c r="DX1023" s="58" t="str">
        <f t="shared" si="3"/>
        <v/>
      </c>
      <c r="DY1023" s="58" t="str">
        <f t="shared" si="4"/>
        <v/>
      </c>
      <c r="DZ1023" s="58"/>
      <c r="EA1023" s="58"/>
      <c r="EB1023" s="59" t="s">
        <v>160</v>
      </c>
    </row>
    <row r="1024" ht="12.75" customHeight="1">
      <c r="A1024" s="30" t="s">
        <v>13967</v>
      </c>
      <c r="B1024" s="2718" t="s">
        <v>13968</v>
      </c>
      <c r="C1024" s="32" t="s">
        <v>13969</v>
      </c>
      <c r="D1024" s="32" t="s">
        <v>13970</v>
      </c>
      <c r="E1024" s="32" t="s">
        <v>13971</v>
      </c>
      <c r="F1024" s="32" t="s">
        <v>13972</v>
      </c>
      <c r="G1024" s="33" t="s">
        <v>138</v>
      </c>
      <c r="H1024" s="32"/>
      <c r="I1024" s="32" t="s">
        <v>13973</v>
      </c>
      <c r="J1024" s="33" t="s">
        <v>663</v>
      </c>
      <c r="K1024" s="33" t="s">
        <v>142</v>
      </c>
      <c r="L1024" s="32" t="s">
        <v>13974</v>
      </c>
      <c r="M1024" s="33" t="s">
        <v>169</v>
      </c>
      <c r="N1024" s="32" t="s">
        <v>13975</v>
      </c>
      <c r="O1024" s="32" t="s">
        <v>13976</v>
      </c>
      <c r="P1024" s="32" t="s">
        <v>13977</v>
      </c>
      <c r="Q1024" s="34">
        <f t="shared" si="1"/>
        <v>45000</v>
      </c>
      <c r="R1024" s="2819">
        <v>55326.0</v>
      </c>
      <c r="S1024" s="892">
        <v>18250.0</v>
      </c>
      <c r="T1024" s="1079">
        <f t="shared" si="2"/>
        <v>77576</v>
      </c>
      <c r="U1024" s="38" t="s">
        <v>13978</v>
      </c>
      <c r="V1024" s="65" t="s">
        <v>13979</v>
      </c>
      <c r="W1024" s="534">
        <v>21.0</v>
      </c>
      <c r="X1024" s="2587">
        <v>0.488</v>
      </c>
      <c r="Y1024" s="776">
        <v>30882.0</v>
      </c>
      <c r="Z1024" s="828">
        <v>42708.0</v>
      </c>
      <c r="AA1024" s="1668" t="s">
        <v>13980</v>
      </c>
      <c r="AB1024" s="71" t="s">
        <v>13981</v>
      </c>
      <c r="AC1024" s="782">
        <v>40000.0</v>
      </c>
      <c r="AD1024" s="85" t="s">
        <v>13964</v>
      </c>
      <c r="AE1024" s="297" t="s">
        <v>13965</v>
      </c>
      <c r="AF1024" s="85" t="s">
        <v>7208</v>
      </c>
      <c r="AG1024" s="626">
        <v>15326.0</v>
      </c>
      <c r="AH1024" s="825">
        <v>37576.0</v>
      </c>
      <c r="AI1024" s="32" t="s">
        <v>13982</v>
      </c>
      <c r="AJ1024" s="2353">
        <v>0.654</v>
      </c>
      <c r="AK1024" s="263"/>
      <c r="AL1024" s="263"/>
      <c r="AM1024" s="263"/>
      <c r="AN1024" s="263"/>
      <c r="AO1024" s="263"/>
      <c r="AP1024" s="263"/>
      <c r="AQ1024" s="263"/>
      <c r="AR1024" s="263"/>
      <c r="AS1024" s="263"/>
      <c r="AT1024" s="263"/>
      <c r="AU1024" s="263"/>
      <c r="AV1024" s="263"/>
      <c r="AW1024" s="263"/>
      <c r="AX1024" s="263"/>
      <c r="AY1024" s="263"/>
      <c r="AZ1024" s="263"/>
      <c r="BA1024" s="263"/>
      <c r="BB1024" s="263"/>
      <c r="BC1024" s="263"/>
      <c r="BD1024" s="263"/>
      <c r="BE1024" s="263"/>
      <c r="BF1024" s="263"/>
      <c r="BG1024" s="263"/>
      <c r="BH1024" s="263"/>
      <c r="BI1024" s="263"/>
      <c r="BJ1024" s="263"/>
      <c r="BK1024" s="263"/>
      <c r="BL1024" s="263"/>
      <c r="BM1024" s="263"/>
      <c r="BN1024" s="263"/>
      <c r="BO1024" s="263"/>
      <c r="BP1024" s="263"/>
      <c r="BQ1024" s="263"/>
      <c r="BR1024" s="263"/>
      <c r="BS1024" s="263"/>
      <c r="BT1024" s="263"/>
      <c r="BU1024" s="263"/>
      <c r="BV1024" s="263"/>
      <c r="BW1024" s="263"/>
      <c r="BX1024" s="263"/>
      <c r="BY1024" s="263"/>
      <c r="BZ1024" s="263"/>
      <c r="CA1024" s="263"/>
      <c r="CB1024" s="263"/>
      <c r="CC1024" s="263"/>
      <c r="CD1024" s="263"/>
      <c r="CE1024" s="263"/>
      <c r="CF1024" s="263"/>
      <c r="CG1024" s="263"/>
      <c r="CH1024" s="263"/>
      <c r="CI1024" s="263"/>
      <c r="CJ1024" s="263"/>
      <c r="CK1024" s="263"/>
      <c r="CL1024" s="263"/>
      <c r="CM1024" s="263"/>
      <c r="CN1024" s="263"/>
      <c r="CO1024" s="263"/>
      <c r="CP1024" s="263"/>
      <c r="CQ1024" s="263"/>
      <c r="CR1024" s="263"/>
      <c r="CS1024" s="263"/>
      <c r="CT1024" s="263"/>
      <c r="CU1024" s="263"/>
      <c r="CV1024" s="263"/>
      <c r="CW1024" s="263"/>
      <c r="CX1024" s="263"/>
      <c r="CY1024" s="263"/>
      <c r="CZ1024" s="263"/>
      <c r="DA1024" s="263"/>
      <c r="DB1024" s="263"/>
      <c r="DC1024" s="263"/>
      <c r="DD1024" s="263"/>
      <c r="DE1024" s="263"/>
      <c r="DF1024" s="263"/>
      <c r="DG1024" s="263"/>
      <c r="DH1024" s="263"/>
      <c r="DI1024" s="263"/>
      <c r="DJ1024" s="263"/>
      <c r="DK1024" s="263"/>
      <c r="DL1024" s="263"/>
      <c r="DM1024" s="263"/>
      <c r="DN1024" s="263"/>
      <c r="DO1024" s="263"/>
      <c r="DP1024" s="263"/>
      <c r="DQ1024" s="263"/>
      <c r="DR1024" s="263"/>
      <c r="DS1024" s="263"/>
      <c r="DT1024" s="263"/>
      <c r="DU1024" s="263"/>
      <c r="DV1024" s="263"/>
      <c r="DW1024" s="263"/>
      <c r="DX1024" s="58" t="str">
        <f t="shared" si="3"/>
        <v/>
      </c>
      <c r="DY1024" s="58" t="str">
        <f t="shared" si="4"/>
        <v/>
      </c>
      <c r="DZ1024" s="166"/>
      <c r="EA1024" s="166"/>
      <c r="EB1024" s="59" t="s">
        <v>160</v>
      </c>
    </row>
    <row r="1025" ht="12.75" customHeight="1">
      <c r="A1025" s="60" t="s">
        <v>13983</v>
      </c>
      <c r="B1025" s="2718" t="s">
        <v>13984</v>
      </c>
      <c r="C1025" s="61" t="s">
        <v>13985</v>
      </c>
      <c r="D1025" s="61" t="s">
        <v>13986</v>
      </c>
      <c r="E1025" s="61" t="s">
        <v>13987</v>
      </c>
      <c r="F1025" s="32" t="s">
        <v>13988</v>
      </c>
      <c r="G1025" s="32" t="s">
        <v>13989</v>
      </c>
      <c r="H1025" s="32"/>
      <c r="I1025" s="32" t="s">
        <v>13990</v>
      </c>
      <c r="J1025" s="33" t="s">
        <v>326</v>
      </c>
      <c r="K1025" s="33" t="s">
        <v>142</v>
      </c>
      <c r="L1025" s="32" t="s">
        <v>13991</v>
      </c>
      <c r="M1025" s="32" t="s">
        <v>13992</v>
      </c>
      <c r="N1025" s="32" t="s">
        <v>13993</v>
      </c>
      <c r="O1025" s="32" t="s">
        <v>13994</v>
      </c>
      <c r="P1025" s="32" t="s">
        <v>13995</v>
      </c>
      <c r="Q1025" s="34">
        <f t="shared" si="1"/>
        <v>30000</v>
      </c>
      <c r="R1025" s="805">
        <v>29950.0</v>
      </c>
      <c r="S1025" s="970">
        <v>13622.0</v>
      </c>
      <c r="T1025" s="561">
        <f t="shared" si="2"/>
        <v>47572</v>
      </c>
      <c r="U1025" s="38" t="s">
        <v>13996</v>
      </c>
      <c r="V1025" s="39" t="s">
        <v>13997</v>
      </c>
      <c r="W1025" s="639">
        <v>236.0</v>
      </c>
      <c r="X1025" s="788">
        <v>0.397</v>
      </c>
      <c r="Y1025" s="1033">
        <v>19488.0</v>
      </c>
      <c r="Z1025" s="1688">
        <v>26716.0</v>
      </c>
      <c r="AA1025" s="849" t="s">
        <v>13998</v>
      </c>
      <c r="AB1025" s="45" t="s">
        <v>143</v>
      </c>
      <c r="AC1025" s="2709">
        <v>4000.0</v>
      </c>
      <c r="AD1025" s="85" t="s">
        <v>13999</v>
      </c>
      <c r="AE1025" s="297" t="s">
        <v>14000</v>
      </c>
      <c r="AF1025" s="85" t="s">
        <v>14001</v>
      </c>
      <c r="AG1025" s="279">
        <v>25950.0</v>
      </c>
      <c r="AH1025" s="279">
        <v>43572.0</v>
      </c>
      <c r="AI1025" s="32" t="s">
        <v>14002</v>
      </c>
      <c r="AJ1025" s="262">
        <v>0.854</v>
      </c>
      <c r="AK1025" s="263"/>
      <c r="AL1025" s="263"/>
      <c r="AM1025" s="263"/>
      <c r="AN1025" s="263"/>
      <c r="AO1025" s="263"/>
      <c r="AP1025" s="263"/>
      <c r="AQ1025" s="263"/>
      <c r="AR1025" s="263"/>
      <c r="AS1025" s="263"/>
      <c r="AT1025" s="263"/>
      <c r="AU1025" s="263"/>
      <c r="AV1025" s="263"/>
      <c r="AW1025" s="263"/>
      <c r="AX1025" s="263"/>
      <c r="AY1025" s="263"/>
      <c r="AZ1025" s="263"/>
      <c r="BA1025" s="263"/>
      <c r="BB1025" s="263"/>
      <c r="BC1025" s="263"/>
      <c r="BD1025" s="263"/>
      <c r="BE1025" s="263"/>
      <c r="BF1025" s="263"/>
      <c r="BG1025" s="263"/>
      <c r="BH1025" s="263"/>
      <c r="BI1025" s="263"/>
      <c r="BJ1025" s="263"/>
      <c r="BK1025" s="263"/>
      <c r="BL1025" s="263"/>
      <c r="BM1025" s="263"/>
      <c r="BN1025" s="263"/>
      <c r="BO1025" s="263"/>
      <c r="BP1025" s="263"/>
      <c r="BQ1025" s="263"/>
      <c r="BR1025" s="263"/>
      <c r="BS1025" s="263"/>
      <c r="BT1025" s="263"/>
      <c r="BU1025" s="263"/>
      <c r="BV1025" s="263"/>
      <c r="BW1025" s="263"/>
      <c r="BX1025" s="263"/>
      <c r="BY1025" s="263"/>
      <c r="BZ1025" s="263"/>
      <c r="CA1025" s="263"/>
      <c r="CB1025" s="263"/>
      <c r="CC1025" s="263"/>
      <c r="CD1025" s="263"/>
      <c r="CE1025" s="263"/>
      <c r="CF1025" s="263"/>
      <c r="CG1025" s="263"/>
      <c r="CH1025" s="263"/>
      <c r="CI1025" s="263"/>
      <c r="CJ1025" s="263"/>
      <c r="CK1025" s="263"/>
      <c r="CL1025" s="263"/>
      <c r="CM1025" s="263"/>
      <c r="CN1025" s="263"/>
      <c r="CO1025" s="263"/>
      <c r="CP1025" s="263"/>
      <c r="CQ1025" s="263"/>
      <c r="CR1025" s="263"/>
      <c r="CS1025" s="263"/>
      <c r="CT1025" s="263"/>
      <c r="CU1025" s="263"/>
      <c r="CV1025" s="263"/>
      <c r="CW1025" s="263"/>
      <c r="CX1025" s="263"/>
      <c r="CY1025" s="263"/>
      <c r="CZ1025" s="263"/>
      <c r="DA1025" s="263"/>
      <c r="DB1025" s="263"/>
      <c r="DC1025" s="263"/>
      <c r="DD1025" s="263"/>
      <c r="DE1025" s="263"/>
      <c r="DF1025" s="263"/>
      <c r="DG1025" s="263"/>
      <c r="DH1025" s="263"/>
      <c r="DI1025" s="263"/>
      <c r="DJ1025" s="263"/>
      <c r="DK1025" s="263"/>
      <c r="DL1025" s="263"/>
      <c r="DM1025" s="263"/>
      <c r="DN1025" s="263"/>
      <c r="DO1025" s="263"/>
      <c r="DP1025" s="263"/>
      <c r="DQ1025" s="263"/>
      <c r="DR1025" s="263"/>
      <c r="DS1025" s="263"/>
      <c r="DT1025" s="263"/>
      <c r="DU1025" s="263"/>
      <c r="DV1025" s="263"/>
      <c r="DW1025" s="263"/>
      <c r="DX1025" s="58" t="str">
        <f t="shared" si="3"/>
        <v/>
      </c>
      <c r="DY1025" s="58" t="str">
        <f t="shared" si="4"/>
        <v>affordable</v>
      </c>
      <c r="DZ1025" s="166"/>
      <c r="EA1025" s="166"/>
      <c r="EB1025" s="59" t="s">
        <v>160</v>
      </c>
    </row>
    <row r="1026" ht="12.75" customHeight="1">
      <c r="A1026" s="30" t="s">
        <v>14003</v>
      </c>
      <c r="B1026" s="592"/>
      <c r="C1026" s="32" t="s">
        <v>8440</v>
      </c>
      <c r="D1026" s="32" t="s">
        <v>8441</v>
      </c>
      <c r="E1026" s="32" t="s">
        <v>8442</v>
      </c>
      <c r="F1026" s="32" t="s">
        <v>137</v>
      </c>
      <c r="G1026" s="33" t="s">
        <v>525</v>
      </c>
      <c r="H1026" s="32"/>
      <c r="I1026" s="32" t="s">
        <v>140</v>
      </c>
      <c r="J1026" s="33" t="s">
        <v>265</v>
      </c>
      <c r="K1026" s="33" t="s">
        <v>142</v>
      </c>
      <c r="L1026" s="32" t="s">
        <v>143</v>
      </c>
      <c r="M1026" s="33" t="s">
        <v>169</v>
      </c>
      <c r="N1026" s="32" t="s">
        <v>14004</v>
      </c>
      <c r="O1026" s="32" t="s">
        <v>799</v>
      </c>
      <c r="P1026" s="32" t="s">
        <v>147</v>
      </c>
      <c r="Q1026" s="34">
        <f t="shared" si="1"/>
        <v>25000</v>
      </c>
      <c r="R1026" s="784">
        <v>65790.0</v>
      </c>
      <c r="S1026" s="2820">
        <v>21854.0</v>
      </c>
      <c r="T1026" s="388">
        <f t="shared" si="2"/>
        <v>91644</v>
      </c>
      <c r="U1026" s="32"/>
      <c r="V1026" s="65" t="s">
        <v>173</v>
      </c>
      <c r="W1026" s="1908">
        <v>30.0</v>
      </c>
      <c r="X1026" s="2633">
        <v>0.05</v>
      </c>
      <c r="Y1026" s="1304">
        <v>63918.0</v>
      </c>
      <c r="Z1026" s="1407">
        <v>23842.0</v>
      </c>
      <c r="AA1026" s="1096" t="s">
        <v>1877</v>
      </c>
      <c r="AB1026" s="322" t="s">
        <v>499</v>
      </c>
      <c r="AC1026" s="46" t="s">
        <v>14005</v>
      </c>
      <c r="AD1026" s="102" t="s">
        <v>14006</v>
      </c>
      <c r="AE1026" s="434" t="s">
        <v>14007</v>
      </c>
      <c r="AF1026" s="47" t="s">
        <v>14008</v>
      </c>
      <c r="AG1026" s="49">
        <v>0.0</v>
      </c>
      <c r="AH1026" s="1933">
        <v>25854.0</v>
      </c>
      <c r="AI1026" s="32" t="s">
        <v>14009</v>
      </c>
      <c r="AJ1026" s="576">
        <v>0.12</v>
      </c>
      <c r="AK1026" s="2099">
        <v>0.059</v>
      </c>
      <c r="AL1026" s="2274">
        <v>0.47</v>
      </c>
      <c r="AM1026" s="1567">
        <v>0.55</v>
      </c>
      <c r="AN1026" s="2598">
        <v>7010.0</v>
      </c>
      <c r="AO1026" s="117">
        <v>415.0</v>
      </c>
      <c r="AP1026" s="2821">
        <v>229.0</v>
      </c>
      <c r="AQ1026" s="590">
        <v>0.097</v>
      </c>
      <c r="AR1026" s="33"/>
      <c r="AS1026" s="185" t="s">
        <v>296</v>
      </c>
      <c r="AT1026" s="65" t="s">
        <v>278</v>
      </c>
      <c r="AU1026" s="33"/>
      <c r="AV1026" s="33"/>
      <c r="AW1026" s="33"/>
      <c r="AX1026" s="33"/>
      <c r="AY1026" s="33"/>
      <c r="AZ1026" s="33"/>
      <c r="BA1026" s="33"/>
      <c r="BB1026" s="33"/>
      <c r="BC1026" s="33"/>
      <c r="BD1026" s="33"/>
      <c r="BE1026" s="33"/>
      <c r="BF1026" s="33"/>
      <c r="BG1026" s="33"/>
      <c r="BH1026" s="33"/>
      <c r="BI1026" s="33"/>
      <c r="BJ1026" s="33"/>
      <c r="BK1026" s="33"/>
      <c r="BL1026" s="33"/>
      <c r="BM1026" s="33"/>
      <c r="BN1026" s="33"/>
      <c r="BO1026" s="33"/>
      <c r="BP1026" s="33"/>
      <c r="BQ1026" s="33"/>
      <c r="BR1026" s="33"/>
      <c r="BS1026" s="33"/>
      <c r="BT1026" s="33"/>
      <c r="BU1026" s="33"/>
      <c r="BV1026" s="33"/>
      <c r="BW1026" s="33"/>
      <c r="BX1026" s="33"/>
      <c r="BY1026" s="33"/>
      <c r="BZ1026" s="33"/>
      <c r="CA1026" s="33"/>
      <c r="CB1026" s="33"/>
      <c r="CC1026" s="33"/>
      <c r="CD1026" s="33"/>
      <c r="CE1026" s="33"/>
      <c r="CF1026" s="33"/>
      <c r="CG1026" s="33"/>
      <c r="CH1026" s="33"/>
      <c r="CI1026" s="33"/>
      <c r="CJ1026" s="33"/>
      <c r="CK1026" s="33"/>
      <c r="CL1026" s="33"/>
      <c r="CM1026" s="33"/>
      <c r="CN1026" s="33"/>
      <c r="CO1026" s="33"/>
      <c r="CP1026" s="33"/>
      <c r="CQ1026" s="33"/>
      <c r="CR1026" s="33"/>
      <c r="CS1026" s="33"/>
      <c r="CT1026" s="33"/>
      <c r="CU1026" s="33"/>
      <c r="CV1026" s="33"/>
      <c r="CW1026" s="33"/>
      <c r="CX1026" s="33"/>
      <c r="CY1026" s="33"/>
      <c r="CZ1026" s="33"/>
      <c r="DA1026" s="33"/>
      <c r="DB1026" s="33"/>
      <c r="DC1026" s="33"/>
      <c r="DD1026" s="33"/>
      <c r="DE1026" s="33"/>
      <c r="DF1026" s="33"/>
      <c r="DG1026" s="33"/>
      <c r="DH1026" s="33"/>
      <c r="DI1026" s="33"/>
      <c r="DJ1026" s="33"/>
      <c r="DK1026" s="33"/>
      <c r="DL1026" s="33"/>
      <c r="DM1026" s="33"/>
      <c r="DN1026" s="33"/>
      <c r="DO1026" s="33"/>
      <c r="DP1026" s="33"/>
      <c r="DQ1026" s="33"/>
      <c r="DR1026" s="33"/>
      <c r="DS1026" s="33"/>
      <c r="DT1026" s="33"/>
      <c r="DU1026" s="33"/>
      <c r="DV1026" s="33"/>
      <c r="DW1026" s="2537" t="s">
        <v>159</v>
      </c>
      <c r="DX1026" s="58" t="str">
        <f t="shared" si="3"/>
        <v>generous_aid</v>
      </c>
      <c r="DY1026" s="58" t="str">
        <f t="shared" si="4"/>
        <v>affordable</v>
      </c>
      <c r="DZ1026" s="58"/>
      <c r="EA1026" s="58"/>
      <c r="EB1026" s="59" t="s">
        <v>160</v>
      </c>
    </row>
    <row r="1027" ht="12.75" customHeight="1">
      <c r="A1027" s="577" t="s">
        <v>14003</v>
      </c>
      <c r="B1027" s="592"/>
      <c r="C1027" s="578" t="s">
        <v>8440</v>
      </c>
      <c r="D1027" s="578" t="s">
        <v>8441</v>
      </c>
      <c r="E1027" s="578" t="s">
        <v>8442</v>
      </c>
      <c r="F1027" s="32" t="s">
        <v>137</v>
      </c>
      <c r="G1027" s="33" t="s">
        <v>525</v>
      </c>
      <c r="H1027" s="32"/>
      <c r="I1027" s="32" t="s">
        <v>140</v>
      </c>
      <c r="J1027" s="33" t="s">
        <v>265</v>
      </c>
      <c r="K1027" s="33" t="s">
        <v>142</v>
      </c>
      <c r="L1027" s="32" t="s">
        <v>143</v>
      </c>
      <c r="M1027" s="33" t="s">
        <v>169</v>
      </c>
      <c r="N1027" s="32" t="s">
        <v>14010</v>
      </c>
      <c r="O1027" s="32" t="s">
        <v>799</v>
      </c>
      <c r="P1027" s="32" t="s">
        <v>147</v>
      </c>
      <c r="Q1027" s="34">
        <f t="shared" si="1"/>
        <v>25000</v>
      </c>
      <c r="R1027" s="784">
        <v>65790.0</v>
      </c>
      <c r="S1027" s="2820">
        <v>21854.0</v>
      </c>
      <c r="T1027" s="388">
        <f t="shared" si="2"/>
        <v>91644</v>
      </c>
      <c r="U1027" s="32"/>
      <c r="V1027" s="962" t="s">
        <v>173</v>
      </c>
      <c r="W1027" s="1908">
        <v>30.0</v>
      </c>
      <c r="X1027" s="2633">
        <v>0.05</v>
      </c>
      <c r="Y1027" s="1304">
        <v>63918.0</v>
      </c>
      <c r="Z1027" s="1407">
        <v>23842.0</v>
      </c>
      <c r="AA1027" s="1096" t="s">
        <v>1877</v>
      </c>
      <c r="AB1027" s="322" t="s">
        <v>499</v>
      </c>
      <c r="AC1027" s="46" t="s">
        <v>14011</v>
      </c>
      <c r="AD1027" s="85" t="s">
        <v>14006</v>
      </c>
      <c r="AE1027" s="297" t="s">
        <v>14007</v>
      </c>
      <c r="AF1027" s="87" t="s">
        <v>14008</v>
      </c>
      <c r="AG1027" s="49">
        <v>0.0</v>
      </c>
      <c r="AH1027" s="1933">
        <v>25854.0</v>
      </c>
      <c r="AI1027" s="32" t="s">
        <v>14012</v>
      </c>
      <c r="AJ1027" s="576">
        <v>0.12</v>
      </c>
      <c r="AK1027" s="2099">
        <v>0.059</v>
      </c>
      <c r="AL1027" s="2274">
        <v>0.47</v>
      </c>
      <c r="AM1027" s="1567">
        <v>0.55</v>
      </c>
      <c r="AN1027" s="2598">
        <v>7010.0</v>
      </c>
      <c r="AO1027" s="117">
        <v>415.0</v>
      </c>
      <c r="AP1027" s="2821">
        <v>229.0</v>
      </c>
      <c r="AQ1027" s="2822">
        <v>33.0</v>
      </c>
      <c r="AR1027" s="590">
        <v>0.097</v>
      </c>
      <c r="AS1027" s="185" t="s">
        <v>296</v>
      </c>
      <c r="AT1027" s="65" t="s">
        <v>278</v>
      </c>
      <c r="AU1027" s="33"/>
      <c r="AV1027" s="32"/>
      <c r="AW1027" s="32"/>
      <c r="AX1027" s="32"/>
      <c r="AY1027" s="32"/>
      <c r="AZ1027" s="32"/>
      <c r="BA1027" s="32"/>
      <c r="BB1027" s="32"/>
      <c r="BC1027" s="32"/>
      <c r="BD1027" s="32"/>
      <c r="BE1027" s="32"/>
      <c r="BF1027" s="32"/>
      <c r="BG1027" s="32"/>
      <c r="BH1027" s="32"/>
      <c r="BI1027" s="32"/>
      <c r="BJ1027" s="32"/>
      <c r="BK1027" s="32"/>
      <c r="BL1027" s="32"/>
      <c r="BM1027" s="32"/>
      <c r="BN1027" s="32"/>
      <c r="BO1027" s="32"/>
      <c r="BP1027" s="32"/>
      <c r="BQ1027" s="32"/>
      <c r="BR1027" s="32"/>
      <c r="BS1027" s="32"/>
      <c r="BT1027" s="32"/>
      <c r="BU1027" s="32"/>
      <c r="BV1027" s="32"/>
      <c r="BW1027" s="32"/>
      <c r="BX1027" s="32"/>
      <c r="BY1027" s="32"/>
      <c r="BZ1027" s="32"/>
      <c r="CA1027" s="32"/>
      <c r="CB1027" s="32"/>
      <c r="CC1027" s="32"/>
      <c r="CD1027" s="32"/>
      <c r="CE1027" s="32"/>
      <c r="CF1027" s="32"/>
      <c r="CG1027" s="32"/>
      <c r="CH1027" s="32"/>
      <c r="CI1027" s="32"/>
      <c r="CJ1027" s="32"/>
      <c r="CK1027" s="32"/>
      <c r="CL1027" s="32"/>
      <c r="CM1027" s="32"/>
      <c r="CN1027" s="32"/>
      <c r="CO1027" s="32"/>
      <c r="CP1027" s="32"/>
      <c r="CQ1027" s="32"/>
      <c r="CR1027" s="32"/>
      <c r="CS1027" s="32"/>
      <c r="CT1027" s="32"/>
      <c r="CU1027" s="32"/>
      <c r="CV1027" s="32"/>
      <c r="CW1027" s="32"/>
      <c r="CX1027" s="32"/>
      <c r="CY1027" s="32"/>
      <c r="CZ1027" s="32"/>
      <c r="DA1027" s="32"/>
      <c r="DB1027" s="32"/>
      <c r="DC1027" s="32"/>
      <c r="DD1027" s="32"/>
      <c r="DE1027" s="32"/>
      <c r="DF1027" s="32"/>
      <c r="DG1027" s="32"/>
      <c r="DH1027" s="32"/>
      <c r="DI1027" s="32"/>
      <c r="DJ1027" s="32"/>
      <c r="DK1027" s="32"/>
      <c r="DL1027" s="32"/>
      <c r="DM1027" s="32"/>
      <c r="DN1027" s="32"/>
      <c r="DO1027" s="32"/>
      <c r="DP1027" s="32"/>
      <c r="DQ1027" s="32"/>
      <c r="DR1027" s="32"/>
      <c r="DS1027" s="32"/>
      <c r="DT1027" s="32"/>
      <c r="DU1027" s="32"/>
      <c r="DV1027" s="32"/>
      <c r="DW1027" s="324"/>
      <c r="DX1027" s="58" t="str">
        <f t="shared" si="3"/>
        <v>generous_aid</v>
      </c>
      <c r="DY1027" s="58" t="str">
        <f t="shared" si="4"/>
        <v>affordable</v>
      </c>
      <c r="DZ1027" s="592" t="s">
        <v>14013</v>
      </c>
      <c r="EA1027" s="592"/>
      <c r="EB1027" s="59" t="s">
        <v>160</v>
      </c>
    </row>
    <row r="1028" ht="12.75" customHeight="1">
      <c r="A1028" s="150" t="s">
        <v>14014</v>
      </c>
      <c r="B1028" s="2718" t="s">
        <v>14015</v>
      </c>
      <c r="C1028" s="32" t="s">
        <v>14016</v>
      </c>
      <c r="D1028" s="32" t="s">
        <v>14017</v>
      </c>
      <c r="E1028" s="32" t="s">
        <v>14018</v>
      </c>
      <c r="F1028" s="32" t="s">
        <v>14019</v>
      </c>
      <c r="G1028" s="33" t="s">
        <v>525</v>
      </c>
      <c r="H1028" s="32"/>
      <c r="I1028" s="32" t="s">
        <v>14020</v>
      </c>
      <c r="J1028" s="33" t="s">
        <v>265</v>
      </c>
      <c r="K1028" s="33" t="s">
        <v>142</v>
      </c>
      <c r="L1028" s="32" t="s">
        <v>14021</v>
      </c>
      <c r="M1028" s="33" t="s">
        <v>169</v>
      </c>
      <c r="N1028" s="32" t="s">
        <v>14022</v>
      </c>
      <c r="O1028" s="32" t="s">
        <v>14023</v>
      </c>
      <c r="P1028" s="32" t="s">
        <v>14024</v>
      </c>
      <c r="Q1028" s="34">
        <f t="shared" si="1"/>
        <v>25000</v>
      </c>
      <c r="R1028" s="740">
        <v>65790.0</v>
      </c>
      <c r="S1028" s="2823">
        <v>21854.0</v>
      </c>
      <c r="T1028" s="1705">
        <f t="shared" si="2"/>
        <v>91644</v>
      </c>
      <c r="U1028" s="38" t="s">
        <v>14025</v>
      </c>
      <c r="V1028" s="65" t="s">
        <v>14026</v>
      </c>
      <c r="W1028" s="1913">
        <v>30.0</v>
      </c>
      <c r="X1028" s="1254">
        <v>0.046</v>
      </c>
      <c r="Y1028" s="1304">
        <v>63918.0</v>
      </c>
      <c r="Z1028" s="174">
        <v>23842.0</v>
      </c>
      <c r="AA1028" s="1096" t="s">
        <v>14027</v>
      </c>
      <c r="AB1028" s="322" t="s">
        <v>499</v>
      </c>
      <c r="AC1028" s="46" t="s">
        <v>14028</v>
      </c>
      <c r="AD1028" s="85" t="s">
        <v>14006</v>
      </c>
      <c r="AE1028" s="297" t="s">
        <v>14007</v>
      </c>
      <c r="AF1028" s="87" t="s">
        <v>14008</v>
      </c>
      <c r="AG1028" s="145">
        <v>0.0</v>
      </c>
      <c r="AH1028" s="1999">
        <v>25854.0</v>
      </c>
      <c r="AI1028" s="32" t="s">
        <v>14029</v>
      </c>
      <c r="AJ1028" s="1144">
        <v>0.12</v>
      </c>
      <c r="AK1028" s="263"/>
      <c r="AL1028" s="263"/>
      <c r="AM1028" s="263"/>
      <c r="AN1028" s="263"/>
      <c r="AO1028" s="263"/>
      <c r="AP1028" s="263"/>
      <c r="AQ1028" s="263"/>
      <c r="AR1028" s="263"/>
      <c r="AS1028" s="263"/>
      <c r="AT1028" s="263"/>
      <c r="AU1028" s="263"/>
      <c r="AV1028" s="263"/>
      <c r="AW1028" s="263"/>
      <c r="AX1028" s="263"/>
      <c r="AY1028" s="263"/>
      <c r="AZ1028" s="263"/>
      <c r="BA1028" s="263"/>
      <c r="BB1028" s="263"/>
      <c r="BC1028" s="263"/>
      <c r="BD1028" s="263"/>
      <c r="BE1028" s="263"/>
      <c r="BF1028" s="263"/>
      <c r="BG1028" s="263"/>
      <c r="BH1028" s="263"/>
      <c r="BI1028" s="263"/>
      <c r="BJ1028" s="263"/>
      <c r="BK1028" s="263"/>
      <c r="BL1028" s="263"/>
      <c r="BM1028" s="263"/>
      <c r="BN1028" s="263"/>
      <c r="BO1028" s="263"/>
      <c r="BP1028" s="263"/>
      <c r="BQ1028" s="263"/>
      <c r="BR1028" s="263"/>
      <c r="BS1028" s="263"/>
      <c r="BT1028" s="263"/>
      <c r="BU1028" s="263"/>
      <c r="BV1028" s="263"/>
      <c r="BW1028" s="263"/>
      <c r="BX1028" s="263"/>
      <c r="BY1028" s="263"/>
      <c r="BZ1028" s="263"/>
      <c r="CA1028" s="263"/>
      <c r="CB1028" s="263"/>
      <c r="CC1028" s="263"/>
      <c r="CD1028" s="263"/>
      <c r="CE1028" s="263"/>
      <c r="CF1028" s="263"/>
      <c r="CG1028" s="263"/>
      <c r="CH1028" s="263"/>
      <c r="CI1028" s="263"/>
      <c r="CJ1028" s="263"/>
      <c r="CK1028" s="263"/>
      <c r="CL1028" s="263"/>
      <c r="CM1028" s="263"/>
      <c r="CN1028" s="263"/>
      <c r="CO1028" s="263"/>
      <c r="CP1028" s="263"/>
      <c r="CQ1028" s="263"/>
      <c r="CR1028" s="263"/>
      <c r="CS1028" s="263"/>
      <c r="CT1028" s="263"/>
      <c r="CU1028" s="263"/>
      <c r="CV1028" s="263"/>
      <c r="CW1028" s="263"/>
      <c r="CX1028" s="263"/>
      <c r="CY1028" s="263"/>
      <c r="CZ1028" s="263"/>
      <c r="DA1028" s="263"/>
      <c r="DB1028" s="263"/>
      <c r="DC1028" s="263"/>
      <c r="DD1028" s="263"/>
      <c r="DE1028" s="263"/>
      <c r="DF1028" s="263"/>
      <c r="DG1028" s="263"/>
      <c r="DH1028" s="263"/>
      <c r="DI1028" s="263"/>
      <c r="DJ1028" s="263"/>
      <c r="DK1028" s="263"/>
      <c r="DL1028" s="263"/>
      <c r="DM1028" s="263"/>
      <c r="DN1028" s="263"/>
      <c r="DO1028" s="263"/>
      <c r="DP1028" s="263"/>
      <c r="DQ1028" s="263"/>
      <c r="DR1028" s="263"/>
      <c r="DS1028" s="263"/>
      <c r="DT1028" s="263"/>
      <c r="DU1028" s="263"/>
      <c r="DV1028" s="263"/>
      <c r="DW1028" s="263"/>
      <c r="DX1028" s="58" t="str">
        <f t="shared" si="3"/>
        <v>generous_aid</v>
      </c>
      <c r="DY1028" s="58" t="str">
        <f t="shared" si="4"/>
        <v>affordable</v>
      </c>
      <c r="DZ1028" s="166"/>
      <c r="EA1028" s="166"/>
      <c r="EB1028" s="59" t="s">
        <v>160</v>
      </c>
    </row>
    <row r="1029" ht="12.75" customHeight="1">
      <c r="A1029" s="60" t="s">
        <v>14030</v>
      </c>
      <c r="B1029" s="2718" t="s">
        <v>14031</v>
      </c>
      <c r="C1029" s="61" t="s">
        <v>14032</v>
      </c>
      <c r="D1029" s="61" t="s">
        <v>14033</v>
      </c>
      <c r="E1029" s="61" t="s">
        <v>14034</v>
      </c>
      <c r="F1029" s="32" t="s">
        <v>14035</v>
      </c>
      <c r="G1029" s="33" t="s">
        <v>205</v>
      </c>
      <c r="H1029" s="32"/>
      <c r="I1029" s="32" t="s">
        <v>14036</v>
      </c>
      <c r="J1029" s="33" t="s">
        <v>326</v>
      </c>
      <c r="K1029" s="33" t="s">
        <v>142</v>
      </c>
      <c r="L1029" s="32" t="s">
        <v>14037</v>
      </c>
      <c r="M1029" s="32" t="s">
        <v>14038</v>
      </c>
      <c r="N1029" s="32" t="s">
        <v>14039</v>
      </c>
      <c r="O1029" s="32" t="s">
        <v>14040</v>
      </c>
      <c r="P1029" s="32" t="s">
        <v>14041</v>
      </c>
      <c r="Q1029" s="34">
        <f t="shared" si="1"/>
        <v>40000</v>
      </c>
      <c r="R1029" s="407">
        <v>34650.0</v>
      </c>
      <c r="S1029" s="818">
        <v>12530.0</v>
      </c>
      <c r="T1029" s="379">
        <f t="shared" si="2"/>
        <v>51180</v>
      </c>
      <c r="U1029" s="139" t="s">
        <v>14042</v>
      </c>
      <c r="V1029" s="39" t="s">
        <v>14043</v>
      </c>
      <c r="W1029" s="391">
        <v>195.0</v>
      </c>
      <c r="X1029" s="414">
        <v>0.574</v>
      </c>
      <c r="Y1029" s="1767">
        <v>11190.0</v>
      </c>
      <c r="Z1029" s="374">
        <v>36186.0</v>
      </c>
      <c r="AA1029" s="2162" t="s">
        <v>14044</v>
      </c>
      <c r="AB1029" s="45" t="s">
        <v>143</v>
      </c>
      <c r="AC1029" s="860" t="s">
        <v>14045</v>
      </c>
      <c r="AD1029" s="87" t="s">
        <v>4469</v>
      </c>
      <c r="AE1029" s="297" t="s">
        <v>14046</v>
      </c>
      <c r="AF1029" s="87" t="s">
        <v>14047</v>
      </c>
      <c r="AG1029" s="1862">
        <v>16159.0</v>
      </c>
      <c r="AH1029" s="637">
        <v>32689.0</v>
      </c>
      <c r="AI1029" s="32" t="s">
        <v>14048</v>
      </c>
      <c r="AJ1029" s="262">
        <v>0.818</v>
      </c>
      <c r="AK1029" s="263"/>
      <c r="AL1029" s="263"/>
      <c r="AM1029" s="263"/>
      <c r="AN1029" s="263"/>
      <c r="AO1029" s="263"/>
      <c r="AP1029" s="263"/>
      <c r="AQ1029" s="263"/>
      <c r="AR1029" s="263"/>
      <c r="AS1029" s="263"/>
      <c r="AT1029" s="263"/>
      <c r="AU1029" s="263"/>
      <c r="AV1029" s="263"/>
      <c r="AW1029" s="263"/>
      <c r="AX1029" s="263"/>
      <c r="AY1029" s="263"/>
      <c r="AZ1029" s="263"/>
      <c r="BA1029" s="263"/>
      <c r="BB1029" s="263"/>
      <c r="BC1029" s="263"/>
      <c r="BD1029" s="263"/>
      <c r="BE1029" s="263"/>
      <c r="BF1029" s="263"/>
      <c r="BG1029" s="263"/>
      <c r="BH1029" s="263"/>
      <c r="BI1029" s="263"/>
      <c r="BJ1029" s="263"/>
      <c r="BK1029" s="263"/>
      <c r="BL1029" s="263"/>
      <c r="BM1029" s="263"/>
      <c r="BN1029" s="263"/>
      <c r="BO1029" s="263"/>
      <c r="BP1029" s="263"/>
      <c r="BQ1029" s="263"/>
      <c r="BR1029" s="263"/>
      <c r="BS1029" s="263"/>
      <c r="BT1029" s="263"/>
      <c r="BU1029" s="263"/>
      <c r="BV1029" s="263"/>
      <c r="BW1029" s="263"/>
      <c r="BX1029" s="263"/>
      <c r="BY1029" s="263"/>
      <c r="BZ1029" s="263"/>
      <c r="CA1029" s="263"/>
      <c r="CB1029" s="263"/>
      <c r="CC1029" s="263"/>
      <c r="CD1029" s="263"/>
      <c r="CE1029" s="263"/>
      <c r="CF1029" s="263"/>
      <c r="CG1029" s="263"/>
      <c r="CH1029" s="263"/>
      <c r="CI1029" s="263"/>
      <c r="CJ1029" s="263"/>
      <c r="CK1029" s="263"/>
      <c r="CL1029" s="263"/>
      <c r="CM1029" s="263"/>
      <c r="CN1029" s="263"/>
      <c r="CO1029" s="263"/>
      <c r="CP1029" s="263"/>
      <c r="CQ1029" s="263"/>
      <c r="CR1029" s="263"/>
      <c r="CS1029" s="263"/>
      <c r="CT1029" s="263"/>
      <c r="CU1029" s="263"/>
      <c r="CV1029" s="263"/>
      <c r="CW1029" s="263"/>
      <c r="CX1029" s="263"/>
      <c r="CY1029" s="263"/>
      <c r="CZ1029" s="263"/>
      <c r="DA1029" s="263"/>
      <c r="DB1029" s="263"/>
      <c r="DC1029" s="263"/>
      <c r="DD1029" s="263"/>
      <c r="DE1029" s="263"/>
      <c r="DF1029" s="263"/>
      <c r="DG1029" s="263"/>
      <c r="DH1029" s="263"/>
      <c r="DI1029" s="263"/>
      <c r="DJ1029" s="263"/>
      <c r="DK1029" s="263"/>
      <c r="DL1029" s="263"/>
      <c r="DM1029" s="263"/>
      <c r="DN1029" s="263"/>
      <c r="DO1029" s="263"/>
      <c r="DP1029" s="263"/>
      <c r="DQ1029" s="263"/>
      <c r="DR1029" s="263"/>
      <c r="DS1029" s="263"/>
      <c r="DT1029" s="263"/>
      <c r="DU1029" s="263"/>
      <c r="DV1029" s="263"/>
      <c r="DW1029" s="263"/>
      <c r="DX1029" s="58" t="str">
        <f t="shared" si="3"/>
        <v/>
      </c>
      <c r="DY1029" s="58" t="str">
        <f t="shared" si="4"/>
        <v/>
      </c>
      <c r="DZ1029" s="166"/>
      <c r="EA1029" s="166"/>
      <c r="EB1029" s="59" t="s">
        <v>160</v>
      </c>
    </row>
    <row r="1030" ht="12.75" customHeight="1">
      <c r="A1030" s="60" t="s">
        <v>14049</v>
      </c>
      <c r="B1030" s="592"/>
      <c r="C1030" s="61" t="s">
        <v>14050</v>
      </c>
      <c r="D1030" s="61" t="s">
        <v>830</v>
      </c>
      <c r="E1030" s="61" t="s">
        <v>831</v>
      </c>
      <c r="F1030" s="32" t="s">
        <v>137</v>
      </c>
      <c r="G1030" s="33" t="s">
        <v>285</v>
      </c>
      <c r="H1030" s="32" t="s">
        <v>832</v>
      </c>
      <c r="I1030" s="32" t="s">
        <v>140</v>
      </c>
      <c r="J1030" s="33" t="s">
        <v>167</v>
      </c>
      <c r="K1030" s="32" t="s">
        <v>168</v>
      </c>
      <c r="L1030" s="32" t="s">
        <v>143</v>
      </c>
      <c r="M1030" s="33" t="s">
        <v>169</v>
      </c>
      <c r="N1030" s="32" t="s">
        <v>14051</v>
      </c>
      <c r="O1030" s="32" t="s">
        <v>146</v>
      </c>
      <c r="P1030" s="32" t="s">
        <v>171</v>
      </c>
      <c r="Q1030" s="34">
        <f t="shared" si="1"/>
        <v>5000</v>
      </c>
      <c r="R1030" s="904">
        <v>67176.0</v>
      </c>
      <c r="S1030" s="480">
        <v>21024.0</v>
      </c>
      <c r="T1030" s="34">
        <f t="shared" si="2"/>
        <v>92200</v>
      </c>
      <c r="U1030" s="32"/>
      <c r="V1030" s="100" t="s">
        <v>592</v>
      </c>
      <c r="W1030" s="951">
        <v>81.0</v>
      </c>
      <c r="X1030" s="839">
        <v>0.25</v>
      </c>
      <c r="Y1030" s="1269">
        <v>86187.0</v>
      </c>
      <c r="Z1030" s="34">
        <v>2053.0</v>
      </c>
      <c r="AA1030" s="472" t="s">
        <v>14052</v>
      </c>
      <c r="AB1030" s="322" t="s">
        <v>499</v>
      </c>
      <c r="AC1030" s="61"/>
      <c r="AD1030" s="102"/>
      <c r="AE1030" s="102"/>
      <c r="AF1030" s="102"/>
      <c r="AG1030" s="61"/>
      <c r="AH1030" s="61"/>
      <c r="AI1030" s="33" t="s">
        <v>223</v>
      </c>
      <c r="AJ1030" s="2527">
        <v>0.139</v>
      </c>
      <c r="AK1030" s="605">
        <v>0.063</v>
      </c>
      <c r="AL1030" s="2522">
        <v>0.5</v>
      </c>
      <c r="AM1030" s="2642">
        <v>0.59</v>
      </c>
      <c r="AN1030" s="302">
        <v>2262.0</v>
      </c>
      <c r="AO1030" s="423">
        <v>143.0</v>
      </c>
      <c r="AP1030" s="1104">
        <v>85.0</v>
      </c>
      <c r="AQ1030" s="937">
        <v>0.117</v>
      </c>
      <c r="AR1030" s="33"/>
      <c r="AS1030" s="185" t="s">
        <v>296</v>
      </c>
      <c r="AT1030" s="65" t="s">
        <v>278</v>
      </c>
      <c r="AU1030" s="33"/>
      <c r="AV1030" s="33"/>
      <c r="AW1030" s="33"/>
      <c r="AX1030" s="33"/>
      <c r="AY1030" s="33"/>
      <c r="AZ1030" s="33"/>
      <c r="BA1030" s="33"/>
      <c r="BB1030" s="33"/>
      <c r="BC1030" s="33"/>
      <c r="BD1030" s="33"/>
      <c r="BE1030" s="33"/>
      <c r="BF1030" s="33"/>
      <c r="BG1030" s="33"/>
      <c r="BH1030" s="33"/>
      <c r="BI1030" s="33"/>
      <c r="BJ1030" s="33"/>
      <c r="BK1030" s="33"/>
      <c r="BL1030" s="33"/>
      <c r="BM1030" s="33"/>
      <c r="BN1030" s="33"/>
      <c r="BO1030" s="33"/>
      <c r="BP1030" s="33"/>
      <c r="BQ1030" s="33"/>
      <c r="BR1030" s="33"/>
      <c r="BS1030" s="33"/>
      <c r="BT1030" s="33"/>
      <c r="BU1030" s="33"/>
      <c r="BV1030" s="33"/>
      <c r="BW1030" s="33"/>
      <c r="BX1030" s="33"/>
      <c r="BY1030" s="33"/>
      <c r="BZ1030" s="33"/>
      <c r="CA1030" s="33"/>
      <c r="CB1030" s="33"/>
      <c r="CC1030" s="33"/>
      <c r="CD1030" s="33"/>
      <c r="CE1030" s="33"/>
      <c r="CF1030" s="33"/>
      <c r="CG1030" s="33"/>
      <c r="CH1030" s="33"/>
      <c r="CI1030" s="33"/>
      <c r="CJ1030" s="33"/>
      <c r="CK1030" s="33"/>
      <c r="CL1030" s="33"/>
      <c r="CM1030" s="33"/>
      <c r="CN1030" s="33"/>
      <c r="CO1030" s="33"/>
      <c r="CP1030" s="33"/>
      <c r="CQ1030" s="33"/>
      <c r="CR1030" s="33"/>
      <c r="CS1030" s="33"/>
      <c r="CT1030" s="33"/>
      <c r="CU1030" s="33"/>
      <c r="CV1030" s="33"/>
      <c r="CW1030" s="33"/>
      <c r="CX1030" s="33"/>
      <c r="CY1030" s="33"/>
      <c r="CZ1030" s="33"/>
      <c r="DA1030" s="33"/>
      <c r="DB1030" s="33"/>
      <c r="DC1030" s="33"/>
      <c r="DD1030" s="33"/>
      <c r="DE1030" s="33"/>
      <c r="DF1030" s="33"/>
      <c r="DG1030" s="33"/>
      <c r="DH1030" s="33"/>
      <c r="DI1030" s="33"/>
      <c r="DJ1030" s="33"/>
      <c r="DK1030" s="33"/>
      <c r="DL1030" s="33"/>
      <c r="DM1030" s="33"/>
      <c r="DN1030" s="33"/>
      <c r="DO1030" s="33"/>
      <c r="DP1030" s="33"/>
      <c r="DQ1030" s="33"/>
      <c r="DR1030" s="33"/>
      <c r="DS1030" s="33"/>
      <c r="DT1030" s="33"/>
      <c r="DU1030" s="33"/>
      <c r="DV1030" s="33"/>
      <c r="DW1030" s="2537" t="s">
        <v>159</v>
      </c>
      <c r="DX1030" s="58" t="str">
        <f t="shared" si="3"/>
        <v>generous_aid</v>
      </c>
      <c r="DY1030" s="58" t="str">
        <f t="shared" si="4"/>
        <v>affordable</v>
      </c>
      <c r="DZ1030" s="58"/>
      <c r="EA1030" s="58"/>
      <c r="EB1030" s="59" t="s">
        <v>160</v>
      </c>
    </row>
    <row r="1031" ht="12.75" customHeight="1">
      <c r="A1031" s="167" t="s">
        <v>14053</v>
      </c>
      <c r="B1031" s="592"/>
      <c r="C1031" s="32" t="s">
        <v>14054</v>
      </c>
      <c r="D1031" s="32" t="s">
        <v>14055</v>
      </c>
      <c r="E1031" s="32" t="s">
        <v>14056</v>
      </c>
      <c r="F1031" s="32" t="s">
        <v>14057</v>
      </c>
      <c r="G1031" s="33" t="s">
        <v>285</v>
      </c>
      <c r="H1031" s="32" t="s">
        <v>14058</v>
      </c>
      <c r="I1031" s="32" t="s">
        <v>14059</v>
      </c>
      <c r="J1031" s="33" t="s">
        <v>167</v>
      </c>
      <c r="K1031" s="32" t="s">
        <v>14060</v>
      </c>
      <c r="L1031" s="32" t="s">
        <v>14061</v>
      </c>
      <c r="M1031" s="33" t="s">
        <v>169</v>
      </c>
      <c r="N1031" s="32" t="s">
        <v>14062</v>
      </c>
      <c r="O1031" s="32" t="s">
        <v>14063</v>
      </c>
      <c r="P1031" s="32" t="s">
        <v>14064</v>
      </c>
      <c r="Q1031" s="34">
        <f t="shared" si="1"/>
        <v>5000</v>
      </c>
      <c r="R1031" s="1330">
        <v>67176.0</v>
      </c>
      <c r="S1031" s="1330">
        <v>21024.0</v>
      </c>
      <c r="T1031" s="398">
        <f t="shared" si="2"/>
        <v>92200</v>
      </c>
      <c r="U1031" s="38" t="s">
        <v>14065</v>
      </c>
      <c r="V1031" s="100" t="s">
        <v>14066</v>
      </c>
      <c r="W1031" s="984">
        <v>81.0</v>
      </c>
      <c r="X1031" s="1564">
        <v>0.252</v>
      </c>
      <c r="Y1031" s="1269">
        <v>86187.0</v>
      </c>
      <c r="Z1031" s="1371">
        <v>2053.0</v>
      </c>
      <c r="AA1031" s="472" t="s">
        <v>14067</v>
      </c>
      <c r="AB1031" s="322" t="s">
        <v>499</v>
      </c>
      <c r="AC1031" s="32"/>
      <c r="AD1031" s="32" t="s">
        <v>14068</v>
      </c>
      <c r="AE1031" s="32"/>
      <c r="AF1031" s="32" t="s">
        <v>14069</v>
      </c>
      <c r="AG1031" s="32"/>
      <c r="AH1031" s="32"/>
      <c r="AI1031" s="33" t="s">
        <v>223</v>
      </c>
      <c r="AJ1031" s="299">
        <v>0.139</v>
      </c>
      <c r="AK1031" s="815">
        <v>0.063</v>
      </c>
      <c r="AL1031" s="277">
        <v>0.5</v>
      </c>
      <c r="AM1031" s="2466">
        <v>0.59</v>
      </c>
      <c r="AN1031" s="440">
        <v>2262.0</v>
      </c>
      <c r="AO1031" s="810">
        <v>143.0</v>
      </c>
      <c r="AP1031" s="1655">
        <v>85.0</v>
      </c>
      <c r="AQ1031" s="32"/>
      <c r="AR1031" s="32"/>
      <c r="AS1031" s="185" t="s">
        <v>296</v>
      </c>
      <c r="AT1031" s="65" t="s">
        <v>14070</v>
      </c>
      <c r="AU1031" s="1708">
        <v>0.302</v>
      </c>
      <c r="AV1031" s="1277">
        <v>2027.0</v>
      </c>
      <c r="AW1031" s="1534" t="s">
        <v>14071</v>
      </c>
      <c r="AX1031" s="2824">
        <v>0.51</v>
      </c>
      <c r="AY1031" s="32"/>
      <c r="AZ1031" s="32"/>
      <c r="BA1031" s="32"/>
      <c r="BB1031" s="2766" t="s">
        <v>158</v>
      </c>
      <c r="BC1031" s="2825">
        <v>0.42</v>
      </c>
      <c r="BD1031" s="2826">
        <v>0.17</v>
      </c>
      <c r="BE1031" s="2827">
        <v>1510.0</v>
      </c>
      <c r="BF1031" s="2828">
        <v>720.0</v>
      </c>
      <c r="BG1031" s="2805">
        <v>780.0</v>
      </c>
      <c r="BH1031" s="2828">
        <v>720.0</v>
      </c>
      <c r="BI1031" s="2771">
        <v>770.0</v>
      </c>
      <c r="BJ1031" s="2807">
        <v>33.0</v>
      </c>
      <c r="BK1031" s="2807">
        <v>34.0</v>
      </c>
      <c r="BL1031" s="2807">
        <v>35.0</v>
      </c>
      <c r="BM1031" s="2770">
        <v>29.0</v>
      </c>
      <c r="BN1031" s="2771">
        <v>34.0</v>
      </c>
      <c r="BO1031" s="2805">
        <v>34.0</v>
      </c>
      <c r="BP1031" s="2771">
        <v>35.0</v>
      </c>
      <c r="BQ1031" s="2829">
        <v>34.0</v>
      </c>
      <c r="BR1031" s="2829">
        <v>36.0</v>
      </c>
      <c r="BS1031" s="2771">
        <v>31.0</v>
      </c>
      <c r="BT1031" s="2771">
        <v>35.0</v>
      </c>
      <c r="BU1031" s="32" t="s">
        <v>14072</v>
      </c>
      <c r="BV1031" s="2830">
        <v>0.79</v>
      </c>
      <c r="BW1031" s="2831">
        <v>0.87</v>
      </c>
      <c r="BX1031" s="2832">
        <v>0.89</v>
      </c>
      <c r="BY1031" s="2833">
        <v>0.11</v>
      </c>
      <c r="BZ1031" s="32"/>
      <c r="CA1031" s="2811">
        <v>45597.0</v>
      </c>
      <c r="CB1031" s="32"/>
      <c r="CC1031" s="32"/>
      <c r="CD1031" s="32"/>
      <c r="CE1031" s="2834">
        <v>45665.0</v>
      </c>
      <c r="CF1031" s="32"/>
      <c r="CG1031" s="2811">
        <v>45597.0</v>
      </c>
      <c r="CH1031" s="2811">
        <v>45597.0</v>
      </c>
      <c r="CI1031" s="32" t="s">
        <v>14073</v>
      </c>
      <c r="CJ1031" s="32" t="s">
        <v>14074</v>
      </c>
      <c r="CK1031" s="2778">
        <v>45658.0</v>
      </c>
      <c r="CL1031" s="2778">
        <v>45658.0</v>
      </c>
      <c r="CM1031" s="32" t="s">
        <v>14075</v>
      </c>
      <c r="CN1031" s="2834">
        <v>45665.0</v>
      </c>
      <c r="CO1031" s="32" t="s">
        <v>14076</v>
      </c>
      <c r="CP1031" s="2835">
        <v>45672.0</v>
      </c>
      <c r="CQ1031" s="32"/>
      <c r="CR1031" s="46" t="s">
        <v>14077</v>
      </c>
      <c r="CS1031" s="32"/>
      <c r="CT1031" s="32"/>
      <c r="CU1031" s="32"/>
      <c r="CV1031" s="32"/>
      <c r="CW1031" s="32"/>
      <c r="CX1031" s="2836">
        <v>117.0</v>
      </c>
      <c r="CY1031" s="2786">
        <v>73.5</v>
      </c>
      <c r="CZ1031" s="2837">
        <v>7.0</v>
      </c>
      <c r="DA1031" s="32"/>
      <c r="DB1031" s="32"/>
      <c r="DC1031" s="2838">
        <v>100.0</v>
      </c>
      <c r="DD1031" s="32"/>
      <c r="DE1031" s="32"/>
      <c r="DF1031" s="32"/>
      <c r="DG1031" s="32"/>
      <c r="DH1031" s="32"/>
      <c r="DI1031" s="2839">
        <v>37.0</v>
      </c>
      <c r="DJ1031" s="32"/>
      <c r="DK1031" s="32"/>
      <c r="DL1031" s="32"/>
      <c r="DM1031" s="32"/>
      <c r="DN1031" s="2838">
        <v>100.0</v>
      </c>
      <c r="DO1031" s="32"/>
      <c r="DP1031" s="32"/>
      <c r="DQ1031" s="32"/>
      <c r="DR1031" s="65" t="s">
        <v>14078</v>
      </c>
      <c r="DS1031" s="32" t="s">
        <v>14079</v>
      </c>
      <c r="DT1031" s="2840">
        <v>0.9</v>
      </c>
      <c r="DU1031" s="78">
        <v>0.0</v>
      </c>
      <c r="DV1031" s="2841">
        <v>3.0</v>
      </c>
      <c r="DW1031" s="2793"/>
      <c r="DX1031" s="58" t="str">
        <f t="shared" si="3"/>
        <v>generous_aid</v>
      </c>
      <c r="DY1031" s="58" t="str">
        <f t="shared" si="4"/>
        <v>affordable</v>
      </c>
      <c r="DZ1031" s="222"/>
      <c r="EA1031" s="222"/>
      <c r="EB1031" s="59" t="s">
        <v>160</v>
      </c>
    </row>
    <row r="1032" ht="12.75" customHeight="1">
      <c r="A1032" s="167" t="s">
        <v>14080</v>
      </c>
      <c r="B1032" s="2718" t="s">
        <v>14081</v>
      </c>
      <c r="C1032" s="32" t="s">
        <v>14082</v>
      </c>
      <c r="D1032" s="32" t="s">
        <v>14083</v>
      </c>
      <c r="E1032" s="32" t="s">
        <v>14084</v>
      </c>
      <c r="F1032" s="32" t="s">
        <v>14085</v>
      </c>
      <c r="G1032" s="33" t="s">
        <v>285</v>
      </c>
      <c r="H1032" s="32" t="s">
        <v>14086</v>
      </c>
      <c r="I1032" s="32" t="s">
        <v>14087</v>
      </c>
      <c r="J1032" s="33" t="s">
        <v>167</v>
      </c>
      <c r="K1032" s="32" t="s">
        <v>14088</v>
      </c>
      <c r="L1032" s="32" t="s">
        <v>14089</v>
      </c>
      <c r="M1032" s="33" t="s">
        <v>169</v>
      </c>
      <c r="N1032" s="32" t="s">
        <v>14090</v>
      </c>
      <c r="O1032" s="32" t="s">
        <v>14091</v>
      </c>
      <c r="P1032" s="32" t="s">
        <v>14092</v>
      </c>
      <c r="Q1032" s="34">
        <f t="shared" si="1"/>
        <v>5000</v>
      </c>
      <c r="R1032" s="579">
        <v>67176.0</v>
      </c>
      <c r="S1032" s="705">
        <v>21024.0</v>
      </c>
      <c r="T1032" s="931">
        <f t="shared" si="2"/>
        <v>92200</v>
      </c>
      <c r="U1032" s="38" t="s">
        <v>14093</v>
      </c>
      <c r="V1032" s="100" t="s">
        <v>14094</v>
      </c>
      <c r="W1032" s="1672">
        <v>81.0</v>
      </c>
      <c r="X1032" s="1564">
        <v>0.252</v>
      </c>
      <c r="Y1032" s="1269">
        <v>86187.0</v>
      </c>
      <c r="Z1032" s="2842">
        <v>2053.0</v>
      </c>
      <c r="AA1032" s="472" t="s">
        <v>14095</v>
      </c>
      <c r="AB1032" s="322" t="s">
        <v>499</v>
      </c>
      <c r="AC1032" s="32"/>
      <c r="AD1032" s="85"/>
      <c r="AE1032" s="85"/>
      <c r="AF1032" s="85"/>
      <c r="AG1032" s="32"/>
      <c r="AH1032" s="32"/>
      <c r="AI1032" s="33" t="s">
        <v>223</v>
      </c>
      <c r="AJ1032" s="590">
        <v>0.139</v>
      </c>
      <c r="AK1032" s="263"/>
      <c r="AL1032" s="263"/>
      <c r="AM1032" s="263"/>
      <c r="AN1032" s="263"/>
      <c r="AO1032" s="263"/>
      <c r="AP1032" s="263"/>
      <c r="AQ1032" s="263"/>
      <c r="AR1032" s="263"/>
      <c r="AS1032" s="263"/>
      <c r="AT1032" s="263"/>
      <c r="AU1032" s="263"/>
      <c r="AV1032" s="263"/>
      <c r="AW1032" s="263"/>
      <c r="AX1032" s="263"/>
      <c r="AY1032" s="263"/>
      <c r="AZ1032" s="263"/>
      <c r="BA1032" s="263"/>
      <c r="BB1032" s="263"/>
      <c r="BC1032" s="263"/>
      <c r="BD1032" s="263"/>
      <c r="BE1032" s="263"/>
      <c r="BF1032" s="263"/>
      <c r="BG1032" s="263"/>
      <c r="BH1032" s="263"/>
      <c r="BI1032" s="263"/>
      <c r="BJ1032" s="263"/>
      <c r="BK1032" s="263"/>
      <c r="BL1032" s="263"/>
      <c r="BM1032" s="263"/>
      <c r="BN1032" s="263"/>
      <c r="BO1032" s="263"/>
      <c r="BP1032" s="263"/>
      <c r="BQ1032" s="263"/>
      <c r="BR1032" s="263"/>
      <c r="BS1032" s="263"/>
      <c r="BT1032" s="263"/>
      <c r="BU1032" s="263"/>
      <c r="BV1032" s="263"/>
      <c r="BW1032" s="263"/>
      <c r="BX1032" s="263"/>
      <c r="BY1032" s="263"/>
      <c r="BZ1032" s="263"/>
      <c r="CA1032" s="263"/>
      <c r="CB1032" s="263"/>
      <c r="CC1032" s="263"/>
      <c r="CD1032" s="263"/>
      <c r="CE1032" s="263"/>
      <c r="CF1032" s="263"/>
      <c r="CG1032" s="263"/>
      <c r="CH1032" s="263"/>
      <c r="CI1032" s="263"/>
      <c r="CJ1032" s="263"/>
      <c r="CK1032" s="263"/>
      <c r="CL1032" s="263"/>
      <c r="CM1032" s="263"/>
      <c r="CN1032" s="263"/>
      <c r="CO1032" s="263"/>
      <c r="CP1032" s="263"/>
      <c r="CQ1032" s="263"/>
      <c r="CR1032" s="263"/>
      <c r="CS1032" s="263"/>
      <c r="CT1032" s="263"/>
      <c r="CU1032" s="263"/>
      <c r="CV1032" s="263"/>
      <c r="CW1032" s="263"/>
      <c r="CX1032" s="263"/>
      <c r="CY1032" s="263"/>
      <c r="CZ1032" s="263"/>
      <c r="DA1032" s="263"/>
      <c r="DB1032" s="263"/>
      <c r="DC1032" s="263"/>
      <c r="DD1032" s="263"/>
      <c r="DE1032" s="263"/>
      <c r="DF1032" s="263"/>
      <c r="DG1032" s="263"/>
      <c r="DH1032" s="263"/>
      <c r="DI1032" s="263"/>
      <c r="DJ1032" s="263"/>
      <c r="DK1032" s="263"/>
      <c r="DL1032" s="263"/>
      <c r="DM1032" s="263"/>
      <c r="DN1032" s="263"/>
      <c r="DO1032" s="263"/>
      <c r="DP1032" s="263"/>
      <c r="DQ1032" s="263"/>
      <c r="DR1032" s="263"/>
      <c r="DS1032" s="263"/>
      <c r="DT1032" s="263"/>
      <c r="DU1032" s="263"/>
      <c r="DV1032" s="263"/>
      <c r="DW1032" s="263"/>
      <c r="DX1032" s="58" t="str">
        <f t="shared" si="3"/>
        <v>generous_aid</v>
      </c>
      <c r="DY1032" s="58" t="str">
        <f t="shared" si="4"/>
        <v>affordable</v>
      </c>
      <c r="DZ1032" s="166"/>
      <c r="EA1032" s="166"/>
      <c r="EB1032" s="59" t="s">
        <v>160</v>
      </c>
    </row>
    <row r="1033" ht="12.75" customHeight="1">
      <c r="A1033" s="60" t="s">
        <v>14096</v>
      </c>
      <c r="B1033" s="2718" t="s">
        <v>14097</v>
      </c>
      <c r="C1033" s="61" t="s">
        <v>14098</v>
      </c>
      <c r="D1033" s="61" t="s">
        <v>14099</v>
      </c>
      <c r="E1033" s="61" t="s">
        <v>14100</v>
      </c>
      <c r="F1033" s="32" t="s">
        <v>14101</v>
      </c>
      <c r="G1033" s="33" t="s">
        <v>285</v>
      </c>
      <c r="H1033" s="32" t="s">
        <v>14102</v>
      </c>
      <c r="I1033" s="32" t="s">
        <v>14103</v>
      </c>
      <c r="J1033" s="33" t="s">
        <v>167</v>
      </c>
      <c r="K1033" s="33" t="s">
        <v>142</v>
      </c>
      <c r="L1033" s="32" t="s">
        <v>14104</v>
      </c>
      <c r="M1033" s="32" t="s">
        <v>14105</v>
      </c>
      <c r="N1033" s="32" t="s">
        <v>14106</v>
      </c>
      <c r="O1033" s="32" t="s">
        <v>14107</v>
      </c>
      <c r="P1033" s="32" t="s">
        <v>14108</v>
      </c>
      <c r="Q1033" s="34">
        <f t="shared" si="1"/>
        <v>55000</v>
      </c>
      <c r="R1033" s="872">
        <v>42884.0</v>
      </c>
      <c r="S1033" s="1159">
        <v>19355.0</v>
      </c>
      <c r="T1033" s="2707">
        <f t="shared" si="2"/>
        <v>66239</v>
      </c>
      <c r="U1033" s="38" t="s">
        <v>14109</v>
      </c>
      <c r="V1033" s="39" t="s">
        <v>14110</v>
      </c>
      <c r="W1033" s="282">
        <v>154.0</v>
      </c>
      <c r="X1033" s="985">
        <v>0.987</v>
      </c>
      <c r="Y1033" s="827">
        <v>9578.0</v>
      </c>
      <c r="Z1033" s="1711">
        <v>54102.0</v>
      </c>
      <c r="AA1033" s="100" t="s">
        <v>14111</v>
      </c>
      <c r="AB1033" s="45" t="s">
        <v>143</v>
      </c>
      <c r="AC1033" s="61"/>
      <c r="AD1033" s="85"/>
      <c r="AE1033" s="85"/>
      <c r="AF1033" s="85"/>
      <c r="AG1033" s="61"/>
      <c r="AH1033" s="61" t="s">
        <v>14112</v>
      </c>
      <c r="AI1033" s="33" t="s">
        <v>223</v>
      </c>
      <c r="AJ1033" s="119">
        <v>0.85</v>
      </c>
      <c r="AK1033" s="91"/>
      <c r="AL1033" s="91"/>
      <c r="AM1033" s="91"/>
      <c r="AN1033" s="91"/>
      <c r="AO1033" s="91"/>
      <c r="AP1033" s="91"/>
      <c r="AQ1033" s="91"/>
      <c r="AR1033" s="91"/>
      <c r="AS1033" s="91"/>
      <c r="AT1033" s="91"/>
      <c r="AU1033" s="91"/>
      <c r="AV1033" s="91"/>
      <c r="AW1033" s="91"/>
      <c r="AX1033" s="91"/>
      <c r="AY1033" s="91"/>
      <c r="AZ1033" s="91"/>
      <c r="BA1033" s="91"/>
      <c r="BB1033" s="91"/>
      <c r="BC1033" s="91"/>
      <c r="BD1033" s="91"/>
      <c r="BE1033" s="91"/>
      <c r="BF1033" s="91"/>
      <c r="BG1033" s="91"/>
      <c r="BH1033" s="91"/>
      <c r="BI1033" s="91"/>
      <c r="BJ1033" s="91"/>
      <c r="BK1033" s="91"/>
      <c r="BL1033" s="91"/>
      <c r="BM1033" s="91"/>
      <c r="BN1033" s="91"/>
      <c r="BO1033" s="91"/>
      <c r="BP1033" s="91"/>
      <c r="BQ1033" s="91"/>
      <c r="BR1033" s="91"/>
      <c r="BS1033" s="91"/>
      <c r="BT1033" s="91"/>
      <c r="BU1033" s="91"/>
      <c r="BV1033" s="91"/>
      <c r="BW1033" s="91"/>
      <c r="BX1033" s="91"/>
      <c r="BY1033" s="91"/>
      <c r="BZ1033" s="91"/>
      <c r="CA1033" s="91"/>
      <c r="CB1033" s="91"/>
      <c r="CC1033" s="91"/>
      <c r="CD1033" s="91"/>
      <c r="CE1033" s="91"/>
      <c r="CF1033" s="91"/>
      <c r="CG1033" s="91"/>
      <c r="CH1033" s="91"/>
      <c r="CI1033" s="91"/>
      <c r="CJ1033" s="91"/>
      <c r="CK1033" s="91"/>
      <c r="CL1033" s="91"/>
      <c r="CM1033" s="91"/>
      <c r="CN1033" s="91"/>
      <c r="CO1033" s="91"/>
      <c r="CP1033" s="91"/>
      <c r="CQ1033" s="91"/>
      <c r="CR1033" s="91"/>
      <c r="CS1033" s="91"/>
      <c r="CT1033" s="91"/>
      <c r="CU1033" s="91"/>
      <c r="CV1033" s="91"/>
      <c r="CW1033" s="91"/>
      <c r="CX1033" s="91"/>
      <c r="CY1033" s="91"/>
      <c r="CZ1033" s="91"/>
      <c r="DA1033" s="91"/>
      <c r="DB1033" s="91"/>
      <c r="DC1033" s="91"/>
      <c r="DD1033" s="91"/>
      <c r="DE1033" s="91"/>
      <c r="DF1033" s="91"/>
      <c r="DG1033" s="91"/>
      <c r="DH1033" s="91"/>
      <c r="DI1033" s="91"/>
      <c r="DJ1033" s="91"/>
      <c r="DK1033" s="91"/>
      <c r="DL1033" s="91"/>
      <c r="DM1033" s="91"/>
      <c r="DN1033" s="91"/>
      <c r="DO1033" s="91"/>
      <c r="DP1033" s="91"/>
      <c r="DQ1033" s="91"/>
      <c r="DR1033" s="91"/>
      <c r="DS1033" s="91"/>
      <c r="DT1033" s="91"/>
      <c r="DU1033" s="91"/>
      <c r="DV1033" s="91"/>
      <c r="DW1033" s="91"/>
      <c r="DX1033" s="58" t="str">
        <f t="shared" si="3"/>
        <v/>
      </c>
      <c r="DY1033" s="58" t="str">
        <f t="shared" si="4"/>
        <v/>
      </c>
      <c r="DZ1033" s="92"/>
      <c r="EA1033" s="92"/>
      <c r="EB1033" s="59" t="s">
        <v>160</v>
      </c>
    </row>
    <row r="1034" ht="12.75" customHeight="1">
      <c r="A1034" s="167" t="s">
        <v>14113</v>
      </c>
      <c r="B1034" s="592"/>
      <c r="C1034" s="61" t="s">
        <v>14114</v>
      </c>
      <c r="D1034" s="61" t="s">
        <v>14115</v>
      </c>
      <c r="E1034" s="61" t="s">
        <v>14116</v>
      </c>
      <c r="F1034" s="32" t="s">
        <v>14117</v>
      </c>
      <c r="G1034" s="33" t="s">
        <v>166</v>
      </c>
      <c r="H1034" s="32"/>
      <c r="I1034" s="32" t="s">
        <v>14118</v>
      </c>
      <c r="J1034" s="33" t="s">
        <v>663</v>
      </c>
      <c r="K1034" s="32" t="s">
        <v>14119</v>
      </c>
      <c r="L1034" s="32" t="s">
        <v>14120</v>
      </c>
      <c r="M1034" s="32" t="s">
        <v>14121</v>
      </c>
      <c r="N1034" s="32" t="s">
        <v>14122</v>
      </c>
      <c r="O1034" s="32" t="s">
        <v>14123</v>
      </c>
      <c r="P1034" s="32" t="s">
        <v>14124</v>
      </c>
      <c r="Q1034" s="34" t="str">
        <f t="shared" si="1"/>
        <v/>
      </c>
      <c r="R1034" s="94">
        <v>27650.0</v>
      </c>
      <c r="S1034" s="2843">
        <v>10996.0</v>
      </c>
      <c r="T1034" s="1317">
        <f t="shared" si="2"/>
        <v>42646</v>
      </c>
      <c r="U1034" s="139" t="s">
        <v>14125</v>
      </c>
      <c r="V1034" s="39" t="s">
        <v>14126</v>
      </c>
      <c r="W1034" s="61" t="s">
        <v>14127</v>
      </c>
      <c r="X1034" s="273"/>
      <c r="Y1034" s="61" t="s">
        <v>14128</v>
      </c>
      <c r="Z1034" s="61"/>
      <c r="AA1034" s="61"/>
      <c r="AB1034" s="45" t="s">
        <v>143</v>
      </c>
      <c r="AC1034" s="1269">
        <v>46000.0</v>
      </c>
      <c r="AD1034" s="324" t="s">
        <v>14129</v>
      </c>
      <c r="AE1034" s="325" t="s">
        <v>14130</v>
      </c>
      <c r="AF1034" s="324" t="s">
        <v>14131</v>
      </c>
      <c r="AG1034" s="494">
        <v>-18350.0</v>
      </c>
      <c r="AH1034" s="327">
        <v>0.0</v>
      </c>
      <c r="AI1034" s="324" t="s">
        <v>1614</v>
      </c>
      <c r="AJ1034" s="1163">
        <v>0.67</v>
      </c>
      <c r="AK1034" s="61"/>
      <c r="AL1034" s="748">
        <v>0.14</v>
      </c>
      <c r="AM1034" s="61" t="s">
        <v>14132</v>
      </c>
      <c r="AN1034" s="61"/>
      <c r="AO1034" s="61" t="s">
        <v>14133</v>
      </c>
      <c r="AP1034" s="61"/>
      <c r="AQ1034" s="32"/>
      <c r="AR1034" s="32"/>
      <c r="AS1034" s="61"/>
      <c r="AT1034" s="61"/>
      <c r="AU1034" s="61"/>
      <c r="AV1034" s="61"/>
      <c r="AW1034" s="61"/>
      <c r="AX1034" s="61"/>
      <c r="AY1034" s="61"/>
      <c r="AZ1034" s="61"/>
      <c r="BA1034" s="61"/>
      <c r="BB1034" s="2844" t="s">
        <v>14134</v>
      </c>
      <c r="BC1034" s="61"/>
      <c r="BD1034" s="61" t="s">
        <v>14135</v>
      </c>
      <c r="BE1034" s="61"/>
      <c r="BF1034" s="61"/>
      <c r="BG1034" s="61"/>
      <c r="BH1034" s="61"/>
      <c r="BI1034" s="61"/>
      <c r="BJ1034" s="61"/>
      <c r="BK1034" s="61"/>
      <c r="BL1034" s="61"/>
      <c r="BM1034" s="61"/>
      <c r="BN1034" s="61"/>
      <c r="BO1034" s="61"/>
      <c r="BP1034" s="61"/>
      <c r="BQ1034" s="61"/>
      <c r="BR1034" s="61"/>
      <c r="BS1034" s="61"/>
      <c r="BT1034" s="61"/>
      <c r="BU1034" s="61"/>
      <c r="BV1034" s="2845">
        <v>0.5</v>
      </c>
      <c r="BW1034" s="2845">
        <v>0.5</v>
      </c>
      <c r="BX1034" s="2845">
        <v>0.5</v>
      </c>
      <c r="BY1034" s="2846">
        <v>0.0</v>
      </c>
      <c r="BZ1034" s="61"/>
      <c r="CA1034" s="61"/>
      <c r="CB1034" s="61"/>
      <c r="CC1034" s="61"/>
      <c r="CD1034" s="61"/>
      <c r="CE1034" s="61"/>
      <c r="CF1034" s="61"/>
      <c r="CG1034" s="61"/>
      <c r="CH1034" s="61"/>
      <c r="CI1034" s="61"/>
      <c r="CJ1034" s="61"/>
      <c r="CK1034" s="61"/>
      <c r="CL1034" s="61"/>
      <c r="CM1034" s="61"/>
      <c r="CN1034" s="61"/>
      <c r="CO1034" s="61"/>
      <c r="CP1034" s="61"/>
      <c r="CQ1034" s="61"/>
      <c r="CR1034" s="2847" t="s">
        <v>14136</v>
      </c>
      <c r="CS1034" s="61"/>
      <c r="CT1034" s="61"/>
      <c r="CU1034" s="61"/>
      <c r="CV1034" s="61"/>
      <c r="CW1034" s="61"/>
      <c r="CX1034" s="61"/>
      <c r="CY1034" s="61"/>
      <c r="CZ1034" s="61"/>
      <c r="DA1034" s="61"/>
      <c r="DB1034" s="61"/>
      <c r="DC1034" s="61"/>
      <c r="DD1034" s="61"/>
      <c r="DE1034" s="61"/>
      <c r="DF1034" s="61"/>
      <c r="DG1034" s="61"/>
      <c r="DH1034" s="61"/>
      <c r="DI1034" s="61"/>
      <c r="DJ1034" s="61"/>
      <c r="DK1034" s="61"/>
      <c r="DL1034" s="61"/>
      <c r="DM1034" s="61"/>
      <c r="DN1034" s="61"/>
      <c r="DO1034" s="61"/>
      <c r="DP1034" s="61"/>
      <c r="DQ1034" s="61"/>
      <c r="DR1034" s="39" t="s">
        <v>14137</v>
      </c>
      <c r="DS1034" s="61" t="s">
        <v>14138</v>
      </c>
      <c r="DT1034" s="2848">
        <v>25.9</v>
      </c>
      <c r="DU1034" s="78">
        <v>0.0</v>
      </c>
      <c r="DV1034" s="2786">
        <v>0.4</v>
      </c>
      <c r="DW1034" s="2793"/>
      <c r="DX1034" s="58" t="str">
        <f t="shared" si="3"/>
        <v>generous_aid</v>
      </c>
      <c r="DY1034" s="58" t="str">
        <f t="shared" si="4"/>
        <v/>
      </c>
      <c r="DZ1034" s="222"/>
      <c r="EA1034" s="222"/>
      <c r="EB1034" s="59" t="s">
        <v>160</v>
      </c>
    </row>
    <row r="1035" ht="12.75" customHeight="1">
      <c r="A1035" s="167" t="s">
        <v>14139</v>
      </c>
      <c r="B1035" s="2718" t="s">
        <v>14140</v>
      </c>
      <c r="C1035" s="32" t="s">
        <v>14141</v>
      </c>
      <c r="D1035" s="32" t="s">
        <v>14142</v>
      </c>
      <c r="E1035" s="32" t="s">
        <v>14143</v>
      </c>
      <c r="F1035" s="32" t="s">
        <v>14144</v>
      </c>
      <c r="G1035" s="33" t="s">
        <v>166</v>
      </c>
      <c r="H1035" s="32"/>
      <c r="I1035" s="32" t="s">
        <v>14145</v>
      </c>
      <c r="J1035" s="33" t="s">
        <v>663</v>
      </c>
      <c r="K1035" s="32" t="s">
        <v>14146</v>
      </c>
      <c r="L1035" s="32" t="s">
        <v>14147</v>
      </c>
      <c r="M1035" s="32" t="s">
        <v>14148</v>
      </c>
      <c r="N1035" s="32" t="s">
        <v>14149</v>
      </c>
      <c r="O1035" s="32" t="s">
        <v>14150</v>
      </c>
      <c r="P1035" s="32" t="s">
        <v>14151</v>
      </c>
      <c r="Q1035" s="34" t="str">
        <f t="shared" si="1"/>
        <v/>
      </c>
      <c r="R1035" s="989">
        <v>27650.0</v>
      </c>
      <c r="S1035" s="1504">
        <v>10996.0</v>
      </c>
      <c r="T1035" s="378">
        <f t="shared" si="2"/>
        <v>42646</v>
      </c>
      <c r="U1035" s="139" t="s">
        <v>14152</v>
      </c>
      <c r="V1035" s="39" t="s">
        <v>14153</v>
      </c>
      <c r="W1035" s="32" t="s">
        <v>14154</v>
      </c>
      <c r="X1035" s="83"/>
      <c r="Y1035" s="32" t="s">
        <v>14155</v>
      </c>
      <c r="Z1035" s="32"/>
      <c r="AA1035" s="32"/>
      <c r="AB1035" s="45" t="s">
        <v>143</v>
      </c>
      <c r="AC1035" s="1269">
        <v>46000.0</v>
      </c>
      <c r="AD1035" s="85" t="s">
        <v>14129</v>
      </c>
      <c r="AE1035" s="297" t="s">
        <v>14130</v>
      </c>
      <c r="AF1035" s="85" t="s">
        <v>14131</v>
      </c>
      <c r="AG1035" s="494">
        <v>-18350.0</v>
      </c>
      <c r="AH1035" s="2411">
        <v>0.0</v>
      </c>
      <c r="AI1035" s="32" t="s">
        <v>14156</v>
      </c>
      <c r="AJ1035" s="467">
        <v>0.67</v>
      </c>
      <c r="AK1035" s="91"/>
      <c r="AL1035" s="91"/>
      <c r="AM1035" s="91"/>
      <c r="AN1035" s="91"/>
      <c r="AO1035" s="91"/>
      <c r="AP1035" s="91"/>
      <c r="AQ1035" s="91"/>
      <c r="AR1035" s="91"/>
      <c r="AS1035" s="91"/>
      <c r="AT1035" s="91"/>
      <c r="AU1035" s="91"/>
      <c r="AV1035" s="91"/>
      <c r="AW1035" s="91"/>
      <c r="AX1035" s="91"/>
      <c r="AY1035" s="91"/>
      <c r="AZ1035" s="91"/>
      <c r="BA1035" s="91"/>
      <c r="BB1035" s="91"/>
      <c r="BC1035" s="91"/>
      <c r="BD1035" s="91"/>
      <c r="BE1035" s="91"/>
      <c r="BF1035" s="91"/>
      <c r="BG1035" s="91"/>
      <c r="BH1035" s="91"/>
      <c r="BI1035" s="91"/>
      <c r="BJ1035" s="91"/>
      <c r="BK1035" s="91"/>
      <c r="BL1035" s="91"/>
      <c r="BM1035" s="91"/>
      <c r="BN1035" s="91"/>
      <c r="BO1035" s="91"/>
      <c r="BP1035" s="91"/>
      <c r="BQ1035" s="91"/>
      <c r="BR1035" s="91"/>
      <c r="BS1035" s="91"/>
      <c r="BT1035" s="91"/>
      <c r="BU1035" s="91"/>
      <c r="BV1035" s="91"/>
      <c r="BW1035" s="91"/>
      <c r="BX1035" s="91"/>
      <c r="BY1035" s="91"/>
      <c r="BZ1035" s="91"/>
      <c r="CA1035" s="91"/>
      <c r="CB1035" s="91"/>
      <c r="CC1035" s="91"/>
      <c r="CD1035" s="91"/>
      <c r="CE1035" s="91"/>
      <c r="CF1035" s="91"/>
      <c r="CG1035" s="91"/>
      <c r="CH1035" s="91"/>
      <c r="CI1035" s="91"/>
      <c r="CJ1035" s="91"/>
      <c r="CK1035" s="91"/>
      <c r="CL1035" s="91"/>
      <c r="CM1035" s="91"/>
      <c r="CN1035" s="91"/>
      <c r="CO1035" s="91"/>
      <c r="CP1035" s="91"/>
      <c r="CQ1035" s="91"/>
      <c r="CR1035" s="91"/>
      <c r="CS1035" s="91"/>
      <c r="CT1035" s="91"/>
      <c r="CU1035" s="91"/>
      <c r="CV1035" s="91"/>
      <c r="CW1035" s="91"/>
      <c r="CX1035" s="91"/>
      <c r="CY1035" s="91"/>
      <c r="CZ1035" s="91"/>
      <c r="DA1035" s="91"/>
      <c r="DB1035" s="91"/>
      <c r="DC1035" s="91"/>
      <c r="DD1035" s="91"/>
      <c r="DE1035" s="91"/>
      <c r="DF1035" s="91"/>
      <c r="DG1035" s="91"/>
      <c r="DH1035" s="91"/>
      <c r="DI1035" s="91"/>
      <c r="DJ1035" s="91"/>
      <c r="DK1035" s="91"/>
      <c r="DL1035" s="91"/>
      <c r="DM1035" s="91"/>
      <c r="DN1035" s="91"/>
      <c r="DO1035" s="91"/>
      <c r="DP1035" s="91"/>
      <c r="DQ1035" s="91"/>
      <c r="DR1035" s="91"/>
      <c r="DS1035" s="91"/>
      <c r="DT1035" s="91"/>
      <c r="DU1035" s="91"/>
      <c r="DV1035" s="91"/>
      <c r="DW1035" s="91"/>
      <c r="DX1035" s="58" t="str">
        <f t="shared" si="3"/>
        <v>generous_aid</v>
      </c>
      <c r="DY1035" s="58" t="str">
        <f t="shared" si="4"/>
        <v/>
      </c>
      <c r="DZ1035" s="92"/>
      <c r="EA1035" s="92"/>
      <c r="EB1035" s="59" t="s">
        <v>160</v>
      </c>
    </row>
    <row r="1036" ht="12.75" customHeight="1">
      <c r="A1036" s="30" t="s">
        <v>14157</v>
      </c>
      <c r="B1036" s="592"/>
      <c r="C1036" s="32" t="s">
        <v>14158</v>
      </c>
      <c r="D1036" s="32" t="s">
        <v>2314</v>
      </c>
      <c r="E1036" s="32" t="s">
        <v>2315</v>
      </c>
      <c r="F1036" s="32" t="s">
        <v>137</v>
      </c>
      <c r="G1036" s="33" t="s">
        <v>285</v>
      </c>
      <c r="H1036" s="32"/>
      <c r="I1036" s="32" t="s">
        <v>14159</v>
      </c>
      <c r="J1036" s="33" t="s">
        <v>167</v>
      </c>
      <c r="K1036" s="33" t="s">
        <v>142</v>
      </c>
      <c r="L1036" s="32" t="s">
        <v>143</v>
      </c>
      <c r="M1036" s="33" t="s">
        <v>169</v>
      </c>
      <c r="N1036" s="32" t="s">
        <v>14160</v>
      </c>
      <c r="O1036" s="32" t="s">
        <v>146</v>
      </c>
      <c r="P1036" s="32" t="s">
        <v>171</v>
      </c>
      <c r="Q1036" s="34">
        <f t="shared" si="1"/>
        <v>10000</v>
      </c>
      <c r="R1036" s="706">
        <v>70042.0</v>
      </c>
      <c r="S1036" s="2088">
        <v>19872.0</v>
      </c>
      <c r="T1036" s="34">
        <f t="shared" si="2"/>
        <v>93914</v>
      </c>
      <c r="U1036" s="32"/>
      <c r="V1036" s="65" t="s">
        <v>173</v>
      </c>
      <c r="W1036" s="40">
        <v>103.0</v>
      </c>
      <c r="X1036" s="1349">
        <v>0.33</v>
      </c>
      <c r="Y1036" s="1259">
        <v>83486.0</v>
      </c>
      <c r="Z1036" s="34">
        <v>6564.0</v>
      </c>
      <c r="AA1036" s="1984" t="s">
        <v>4864</v>
      </c>
      <c r="AB1036" s="322" t="s">
        <v>499</v>
      </c>
      <c r="AC1036" s="323" t="s">
        <v>14161</v>
      </c>
      <c r="AD1036" s="102" t="s">
        <v>14162</v>
      </c>
      <c r="AE1036" s="434" t="s">
        <v>14163</v>
      </c>
      <c r="AF1036" s="47" t="s">
        <v>14164</v>
      </c>
      <c r="AG1036" s="49">
        <v>0.0</v>
      </c>
      <c r="AH1036" s="2394">
        <v>0.0</v>
      </c>
      <c r="AI1036" s="32" t="s">
        <v>14165</v>
      </c>
      <c r="AJ1036" s="1514">
        <v>0.171</v>
      </c>
      <c r="AK1036" s="941">
        <v>0.08</v>
      </c>
      <c r="AL1036" s="556">
        <v>0.32</v>
      </c>
      <c r="AM1036" s="2752">
        <v>0.33</v>
      </c>
      <c r="AN1036" s="1745">
        <v>3479.0</v>
      </c>
      <c r="AO1036" s="78">
        <v>277.0</v>
      </c>
      <c r="AP1036" s="2849">
        <v>91.0</v>
      </c>
      <c r="AQ1036" s="914">
        <v>0.152</v>
      </c>
      <c r="AR1036" s="33"/>
      <c r="AS1036" s="185" t="s">
        <v>296</v>
      </c>
      <c r="AT1036" s="65" t="s">
        <v>278</v>
      </c>
      <c r="AU1036" s="33"/>
      <c r="AV1036" s="33"/>
      <c r="AW1036" s="33"/>
      <c r="AX1036" s="33"/>
      <c r="AY1036" s="33"/>
      <c r="AZ1036" s="33"/>
      <c r="BA1036" s="33"/>
      <c r="BB1036" s="33"/>
      <c r="BC1036" s="33"/>
      <c r="BD1036" s="33"/>
      <c r="BE1036" s="33"/>
      <c r="BF1036" s="33"/>
      <c r="BG1036" s="33"/>
      <c r="BH1036" s="33"/>
      <c r="BI1036" s="33"/>
      <c r="BJ1036" s="33"/>
      <c r="BK1036" s="33"/>
      <c r="BL1036" s="33"/>
      <c r="BM1036" s="33"/>
      <c r="BN1036" s="33"/>
      <c r="BO1036" s="33"/>
      <c r="BP1036" s="33"/>
      <c r="BQ1036" s="33"/>
      <c r="BR1036" s="33"/>
      <c r="BS1036" s="33"/>
      <c r="BT1036" s="33"/>
      <c r="BU1036" s="33"/>
      <c r="BV1036" s="33"/>
      <c r="BW1036" s="33"/>
      <c r="BX1036" s="33"/>
      <c r="BY1036" s="33"/>
      <c r="BZ1036" s="33"/>
      <c r="CA1036" s="33"/>
      <c r="CB1036" s="33"/>
      <c r="CC1036" s="33"/>
      <c r="CD1036" s="33"/>
      <c r="CE1036" s="33"/>
      <c r="CF1036" s="33"/>
      <c r="CG1036" s="33"/>
      <c r="CH1036" s="33"/>
      <c r="CI1036" s="33"/>
      <c r="CJ1036" s="33"/>
      <c r="CK1036" s="33"/>
      <c r="CL1036" s="33"/>
      <c r="CM1036" s="33"/>
      <c r="CN1036" s="33"/>
      <c r="CO1036" s="33"/>
      <c r="CP1036" s="33"/>
      <c r="CQ1036" s="33"/>
      <c r="CR1036" s="33"/>
      <c r="CS1036" s="33"/>
      <c r="CT1036" s="33"/>
      <c r="CU1036" s="33"/>
      <c r="CV1036" s="33"/>
      <c r="CW1036" s="33"/>
      <c r="CX1036" s="33"/>
      <c r="CY1036" s="33"/>
      <c r="CZ1036" s="33"/>
      <c r="DA1036" s="33"/>
      <c r="DB1036" s="33"/>
      <c r="DC1036" s="33"/>
      <c r="DD1036" s="33"/>
      <c r="DE1036" s="33"/>
      <c r="DF1036" s="33"/>
      <c r="DG1036" s="33"/>
      <c r="DH1036" s="33"/>
      <c r="DI1036" s="33"/>
      <c r="DJ1036" s="33"/>
      <c r="DK1036" s="33"/>
      <c r="DL1036" s="33"/>
      <c r="DM1036" s="33"/>
      <c r="DN1036" s="33"/>
      <c r="DO1036" s="33"/>
      <c r="DP1036" s="33"/>
      <c r="DQ1036" s="33"/>
      <c r="DR1036" s="33"/>
      <c r="DS1036" s="33"/>
      <c r="DT1036" s="33"/>
      <c r="DU1036" s="33"/>
      <c r="DV1036" s="33"/>
      <c r="DW1036" s="2537" t="s">
        <v>159</v>
      </c>
      <c r="DX1036" s="58" t="str">
        <f t="shared" si="3"/>
        <v>generous_aid</v>
      </c>
      <c r="DY1036" s="58" t="str">
        <f t="shared" si="4"/>
        <v>affordable</v>
      </c>
      <c r="DZ1036" s="58"/>
      <c r="EA1036" s="58"/>
      <c r="EB1036" s="59" t="s">
        <v>160</v>
      </c>
    </row>
    <row r="1037" ht="12.75" customHeight="1">
      <c r="A1037" s="167" t="s">
        <v>14166</v>
      </c>
      <c r="B1037" s="592"/>
      <c r="C1037" s="32" t="s">
        <v>14167</v>
      </c>
      <c r="D1037" s="32" t="s">
        <v>14168</v>
      </c>
      <c r="E1037" s="32" t="s">
        <v>14169</v>
      </c>
      <c r="F1037" s="32" t="s">
        <v>14170</v>
      </c>
      <c r="G1037" s="33" t="s">
        <v>285</v>
      </c>
      <c r="H1037" s="32"/>
      <c r="I1037" s="32" t="s">
        <v>14171</v>
      </c>
      <c r="J1037" s="33" t="s">
        <v>167</v>
      </c>
      <c r="K1037" s="33" t="s">
        <v>142</v>
      </c>
      <c r="L1037" s="32" t="s">
        <v>14172</v>
      </c>
      <c r="M1037" s="33" t="s">
        <v>169</v>
      </c>
      <c r="N1037" s="32" t="s">
        <v>14173</v>
      </c>
      <c r="O1037" s="32" t="s">
        <v>14174</v>
      </c>
      <c r="P1037" s="32" t="s">
        <v>14175</v>
      </c>
      <c r="Q1037" s="34">
        <f t="shared" si="1"/>
        <v>10000</v>
      </c>
      <c r="R1037" s="451">
        <v>70042.0</v>
      </c>
      <c r="S1037" s="885">
        <v>19872.0</v>
      </c>
      <c r="T1037" s="1258">
        <f t="shared" si="2"/>
        <v>93914</v>
      </c>
      <c r="U1037" s="38" t="s">
        <v>14176</v>
      </c>
      <c r="V1037" s="65" t="s">
        <v>14177</v>
      </c>
      <c r="W1037" s="1168">
        <v>103.0</v>
      </c>
      <c r="X1037" s="1240">
        <v>0.334</v>
      </c>
      <c r="Y1037" s="1259">
        <v>83486.0</v>
      </c>
      <c r="Z1037" s="2850">
        <v>6564.0</v>
      </c>
      <c r="AA1037" s="1984" t="s">
        <v>14178</v>
      </c>
      <c r="AB1037" s="322" t="s">
        <v>499</v>
      </c>
      <c r="AC1037" s="323" t="s">
        <v>14179</v>
      </c>
      <c r="AD1037" s="324" t="s">
        <v>14162</v>
      </c>
      <c r="AE1037" s="325" t="s">
        <v>14163</v>
      </c>
      <c r="AF1037" s="177" t="s">
        <v>14164</v>
      </c>
      <c r="AG1037" s="326">
        <v>0.0</v>
      </c>
      <c r="AH1037" s="327">
        <v>0.0</v>
      </c>
      <c r="AI1037" s="324" t="s">
        <v>504</v>
      </c>
      <c r="AJ1037" s="165">
        <v>0.171</v>
      </c>
      <c r="AK1037" s="600">
        <v>0.08</v>
      </c>
      <c r="AL1037" s="132">
        <v>0.32</v>
      </c>
      <c r="AM1037" s="2593">
        <v>0.33</v>
      </c>
      <c r="AN1037" s="1306">
        <v>3479.0</v>
      </c>
      <c r="AO1037" s="2497">
        <v>277.0</v>
      </c>
      <c r="AP1037" s="911">
        <v>91.0</v>
      </c>
      <c r="AQ1037" s="32"/>
      <c r="AR1037" s="32"/>
      <c r="AS1037" s="185" t="s">
        <v>296</v>
      </c>
      <c r="AT1037" s="65" t="s">
        <v>14180</v>
      </c>
      <c r="AU1037" s="2193">
        <v>0.401</v>
      </c>
      <c r="AV1037" s="1277">
        <v>2027.0</v>
      </c>
      <c r="AW1037" s="2851" t="s">
        <v>14181</v>
      </c>
      <c r="AX1037" s="2852">
        <v>0.58</v>
      </c>
      <c r="AY1037" s="32"/>
      <c r="AZ1037" s="32"/>
      <c r="BA1037" s="32"/>
      <c r="BB1037" s="2766" t="s">
        <v>158</v>
      </c>
      <c r="BC1037" s="2853">
        <v>0.52</v>
      </c>
      <c r="BD1037" s="2854">
        <v>0.14</v>
      </c>
      <c r="BE1037" s="2855">
        <v>1430.0</v>
      </c>
      <c r="BF1037" s="2856">
        <v>750.0</v>
      </c>
      <c r="BG1037" s="2857">
        <v>790.0</v>
      </c>
      <c r="BH1037" s="2858">
        <v>730.0</v>
      </c>
      <c r="BI1037" s="2771">
        <v>770.0</v>
      </c>
      <c r="BJ1037" s="2807">
        <v>33.0</v>
      </c>
      <c r="BK1037" s="2807">
        <v>34.0</v>
      </c>
      <c r="BL1037" s="2807">
        <v>35.0</v>
      </c>
      <c r="BM1037" s="2859">
        <v>30.0</v>
      </c>
      <c r="BN1037" s="2771">
        <v>34.0</v>
      </c>
      <c r="BO1037" s="2829">
        <v>35.0</v>
      </c>
      <c r="BP1037" s="2771">
        <v>35.0</v>
      </c>
      <c r="BQ1037" s="2771">
        <v>33.0</v>
      </c>
      <c r="BR1037" s="2829">
        <v>36.0</v>
      </c>
      <c r="BS1037" s="2860">
        <v>29.0</v>
      </c>
      <c r="BT1037" s="2806">
        <v>34.0</v>
      </c>
      <c r="BU1037" s="32" t="s">
        <v>14182</v>
      </c>
      <c r="BV1037" s="2775">
        <v>0.84</v>
      </c>
      <c r="BW1037" s="2861">
        <v>0.9</v>
      </c>
      <c r="BX1037" s="2809">
        <v>0.92</v>
      </c>
      <c r="BY1037" s="2862">
        <v>0.09</v>
      </c>
      <c r="BZ1037" s="2863">
        <v>0.03</v>
      </c>
      <c r="CA1037" s="2777">
        <v>45611.0</v>
      </c>
      <c r="CB1037" s="32"/>
      <c r="CC1037" s="32"/>
      <c r="CD1037" s="32"/>
      <c r="CE1037" s="2778">
        <v>45658.0</v>
      </c>
      <c r="CF1037" s="32"/>
      <c r="CG1037" s="32"/>
      <c r="CH1037" s="2777">
        <v>45611.0</v>
      </c>
      <c r="CI1037" s="32" t="s">
        <v>14183</v>
      </c>
      <c r="CJ1037" s="32" t="s">
        <v>14184</v>
      </c>
      <c r="CK1037" s="2778">
        <v>45658.0</v>
      </c>
      <c r="CL1037" s="2778">
        <v>45658.0</v>
      </c>
      <c r="CM1037" s="32" t="s">
        <v>14185</v>
      </c>
      <c r="CN1037" s="32"/>
      <c r="CO1037" s="32"/>
      <c r="CP1037" s="2835">
        <v>45672.0</v>
      </c>
      <c r="CQ1037" s="32"/>
      <c r="CR1037" s="46" t="s">
        <v>14186</v>
      </c>
      <c r="CS1037" s="32"/>
      <c r="CT1037" s="32"/>
      <c r="CU1037" s="32"/>
      <c r="CV1037" s="32"/>
      <c r="CW1037" s="32"/>
      <c r="CX1037" s="2864">
        <v>73.0</v>
      </c>
      <c r="CY1037" s="2786">
        <v>76.9</v>
      </c>
      <c r="CZ1037" s="2865">
        <v>14.0</v>
      </c>
      <c r="DA1037" s="32"/>
      <c r="DB1037" s="32"/>
      <c r="DC1037" s="2866">
        <v>145.0</v>
      </c>
      <c r="DD1037" s="32"/>
      <c r="DE1037" s="32"/>
      <c r="DF1037" s="32"/>
      <c r="DG1037" s="32"/>
      <c r="DH1037" s="32"/>
      <c r="DI1037" s="2867">
        <v>57.0</v>
      </c>
      <c r="DJ1037" s="32"/>
      <c r="DK1037" s="32"/>
      <c r="DL1037" s="32"/>
      <c r="DM1037" s="32"/>
      <c r="DN1037" s="2866">
        <v>145.0</v>
      </c>
      <c r="DO1037" s="32"/>
      <c r="DP1037" s="32"/>
      <c r="DQ1037" s="32"/>
      <c r="DR1037" s="65" t="s">
        <v>14187</v>
      </c>
      <c r="DS1037" s="32" t="s">
        <v>14188</v>
      </c>
      <c r="DT1037" s="2868">
        <v>6.1</v>
      </c>
      <c r="DU1037" s="78">
        <v>0.0</v>
      </c>
      <c r="DV1037" s="2869">
        <v>9.6</v>
      </c>
      <c r="DW1037" s="2793"/>
      <c r="DX1037" s="58" t="str">
        <f t="shared" si="3"/>
        <v>generous_aid</v>
      </c>
      <c r="DY1037" s="58" t="str">
        <f t="shared" si="4"/>
        <v>affordable</v>
      </c>
      <c r="DZ1037" s="222"/>
      <c r="EA1037" s="222"/>
      <c r="EB1037" s="59" t="s">
        <v>160</v>
      </c>
    </row>
    <row r="1038" ht="12.75" customHeight="1">
      <c r="A1038" s="167" t="s">
        <v>14189</v>
      </c>
      <c r="B1038" s="2718" t="s">
        <v>14190</v>
      </c>
      <c r="C1038" s="61" t="s">
        <v>14191</v>
      </c>
      <c r="D1038" s="61" t="s">
        <v>14192</v>
      </c>
      <c r="E1038" s="61" t="s">
        <v>14193</v>
      </c>
      <c r="F1038" s="32" t="s">
        <v>14194</v>
      </c>
      <c r="G1038" s="33" t="s">
        <v>285</v>
      </c>
      <c r="H1038" s="32"/>
      <c r="I1038" s="32" t="s">
        <v>14195</v>
      </c>
      <c r="J1038" s="33" t="s">
        <v>167</v>
      </c>
      <c r="K1038" s="33" t="s">
        <v>142</v>
      </c>
      <c r="L1038" s="32" t="s">
        <v>14196</v>
      </c>
      <c r="M1038" s="33" t="s">
        <v>169</v>
      </c>
      <c r="N1038" s="32" t="s">
        <v>14197</v>
      </c>
      <c r="O1038" s="32" t="s">
        <v>14198</v>
      </c>
      <c r="P1038" s="32" t="s">
        <v>14199</v>
      </c>
      <c r="Q1038" s="34">
        <f t="shared" si="1"/>
        <v>10000</v>
      </c>
      <c r="R1038" s="170">
        <v>70042.0</v>
      </c>
      <c r="S1038" s="1050">
        <v>19872.0</v>
      </c>
      <c r="T1038" s="1143">
        <f t="shared" si="2"/>
        <v>93914</v>
      </c>
      <c r="U1038" s="38" t="s">
        <v>14200</v>
      </c>
      <c r="V1038" s="65" t="s">
        <v>14201</v>
      </c>
      <c r="W1038" s="40">
        <v>103.0</v>
      </c>
      <c r="X1038" s="2478">
        <v>0.334</v>
      </c>
      <c r="Y1038" s="1259">
        <v>83486.0</v>
      </c>
      <c r="Z1038" s="1425">
        <v>6564.0</v>
      </c>
      <c r="AA1038" s="1984" t="s">
        <v>14202</v>
      </c>
      <c r="AB1038" s="322" t="s">
        <v>499</v>
      </c>
      <c r="AC1038" s="323" t="s">
        <v>14203</v>
      </c>
      <c r="AD1038" s="85" t="s">
        <v>14162</v>
      </c>
      <c r="AE1038" s="297" t="s">
        <v>14163</v>
      </c>
      <c r="AF1038" s="87" t="s">
        <v>14164</v>
      </c>
      <c r="AG1038" s="145">
        <v>0.0</v>
      </c>
      <c r="AH1038" s="2411">
        <v>0.0</v>
      </c>
      <c r="AI1038" s="32" t="s">
        <v>14204</v>
      </c>
      <c r="AJ1038" s="937">
        <v>0.171</v>
      </c>
      <c r="AK1038" s="263"/>
      <c r="AL1038" s="263"/>
      <c r="AM1038" s="263"/>
      <c r="AN1038" s="263"/>
      <c r="AO1038" s="263"/>
      <c r="AP1038" s="263"/>
      <c r="AQ1038" s="263"/>
      <c r="AR1038" s="263"/>
      <c r="AS1038" s="263"/>
      <c r="AT1038" s="263"/>
      <c r="AU1038" s="263"/>
      <c r="AV1038" s="263"/>
      <c r="AW1038" s="263"/>
      <c r="AX1038" s="263"/>
      <c r="AY1038" s="263"/>
      <c r="AZ1038" s="263"/>
      <c r="BA1038" s="263"/>
      <c r="BB1038" s="263"/>
      <c r="BC1038" s="263"/>
      <c r="BD1038" s="263"/>
      <c r="BE1038" s="263"/>
      <c r="BF1038" s="263"/>
      <c r="BG1038" s="263"/>
      <c r="BH1038" s="263"/>
      <c r="BI1038" s="263"/>
      <c r="BJ1038" s="263"/>
      <c r="BK1038" s="263"/>
      <c r="BL1038" s="263"/>
      <c r="BM1038" s="263"/>
      <c r="BN1038" s="263"/>
      <c r="BO1038" s="263"/>
      <c r="BP1038" s="263"/>
      <c r="BQ1038" s="263"/>
      <c r="BR1038" s="263"/>
      <c r="BS1038" s="263"/>
      <c r="BT1038" s="263"/>
      <c r="BU1038" s="263"/>
      <c r="BV1038" s="263"/>
      <c r="BW1038" s="263"/>
      <c r="BX1038" s="263"/>
      <c r="BY1038" s="263"/>
      <c r="BZ1038" s="263"/>
      <c r="CA1038" s="263"/>
      <c r="CB1038" s="263"/>
      <c r="CC1038" s="263"/>
      <c r="CD1038" s="263"/>
      <c r="CE1038" s="263"/>
      <c r="CF1038" s="263"/>
      <c r="CG1038" s="263"/>
      <c r="CH1038" s="263"/>
      <c r="CI1038" s="263"/>
      <c r="CJ1038" s="263"/>
      <c r="CK1038" s="263"/>
      <c r="CL1038" s="263"/>
      <c r="CM1038" s="263"/>
      <c r="CN1038" s="263"/>
      <c r="CO1038" s="263"/>
      <c r="CP1038" s="263"/>
      <c r="CQ1038" s="263"/>
      <c r="CR1038" s="263"/>
      <c r="CS1038" s="263"/>
      <c r="CT1038" s="263"/>
      <c r="CU1038" s="263"/>
      <c r="CV1038" s="263"/>
      <c r="CW1038" s="263"/>
      <c r="CX1038" s="263"/>
      <c r="CY1038" s="263"/>
      <c r="CZ1038" s="263"/>
      <c r="DA1038" s="263"/>
      <c r="DB1038" s="263"/>
      <c r="DC1038" s="263"/>
      <c r="DD1038" s="263"/>
      <c r="DE1038" s="263"/>
      <c r="DF1038" s="263"/>
      <c r="DG1038" s="263"/>
      <c r="DH1038" s="263"/>
      <c r="DI1038" s="263"/>
      <c r="DJ1038" s="263"/>
      <c r="DK1038" s="263"/>
      <c r="DL1038" s="263"/>
      <c r="DM1038" s="263"/>
      <c r="DN1038" s="263"/>
      <c r="DO1038" s="263"/>
      <c r="DP1038" s="263"/>
      <c r="DQ1038" s="263"/>
      <c r="DR1038" s="263"/>
      <c r="DS1038" s="263"/>
      <c r="DT1038" s="263"/>
      <c r="DU1038" s="263"/>
      <c r="DV1038" s="263"/>
      <c r="DW1038" s="263"/>
      <c r="DX1038" s="58" t="str">
        <f t="shared" si="3"/>
        <v>generous_aid</v>
      </c>
      <c r="DY1038" s="58" t="str">
        <f t="shared" si="4"/>
        <v>affordable</v>
      </c>
      <c r="DZ1038" s="166"/>
      <c r="EA1038" s="166"/>
      <c r="EB1038" s="59" t="s">
        <v>160</v>
      </c>
    </row>
    <row r="1039" ht="12.75" customHeight="1">
      <c r="A1039" s="30" t="s">
        <v>14205</v>
      </c>
      <c r="B1039" s="2718" t="s">
        <v>14206</v>
      </c>
      <c r="C1039" s="32" t="s">
        <v>14207</v>
      </c>
      <c r="D1039" s="32" t="s">
        <v>14208</v>
      </c>
      <c r="E1039" s="32" t="s">
        <v>14209</v>
      </c>
      <c r="F1039" s="32" t="s">
        <v>14210</v>
      </c>
      <c r="G1039" s="33" t="s">
        <v>138</v>
      </c>
      <c r="H1039" s="32" t="s">
        <v>14211</v>
      </c>
      <c r="I1039" s="32" t="s">
        <v>14212</v>
      </c>
      <c r="J1039" s="33" t="s">
        <v>265</v>
      </c>
      <c r="K1039" s="33" t="s">
        <v>142</v>
      </c>
      <c r="L1039" s="32" t="s">
        <v>14213</v>
      </c>
      <c r="M1039" s="32" t="s">
        <v>14214</v>
      </c>
      <c r="N1039" s="32" t="s">
        <v>14215</v>
      </c>
      <c r="O1039" s="32" t="s">
        <v>14216</v>
      </c>
      <c r="P1039" s="32" t="s">
        <v>14217</v>
      </c>
      <c r="Q1039" s="34">
        <f t="shared" si="1"/>
        <v>30000</v>
      </c>
      <c r="R1039" s="526">
        <v>22261.0</v>
      </c>
      <c r="S1039" s="2131">
        <v>10326.0</v>
      </c>
      <c r="T1039" s="1129">
        <f t="shared" si="2"/>
        <v>36587</v>
      </c>
      <c r="U1039" s="38" t="s">
        <v>14218</v>
      </c>
      <c r="V1039" s="39" t="s">
        <v>14219</v>
      </c>
      <c r="W1039" s="2424">
        <v>12.0</v>
      </c>
      <c r="X1039" s="966">
        <v>0.364</v>
      </c>
      <c r="Y1039" s="1767">
        <v>11246.0</v>
      </c>
      <c r="Z1039" s="1718">
        <v>27739.0</v>
      </c>
      <c r="AA1039" s="32" t="s">
        <v>14220</v>
      </c>
      <c r="AB1039" s="45" t="s">
        <v>143</v>
      </c>
      <c r="AC1039" s="32"/>
      <c r="AD1039" s="2870"/>
      <c r="AE1039" s="2870"/>
      <c r="AF1039" s="2870"/>
      <c r="AG1039" s="190"/>
      <c r="AH1039" s="190" t="s">
        <v>14221</v>
      </c>
      <c r="AI1039" s="56" t="s">
        <v>223</v>
      </c>
      <c r="AJ1039" s="262">
        <v>0.792</v>
      </c>
      <c r="AK1039" s="263"/>
      <c r="AL1039" s="263"/>
      <c r="AM1039" s="263"/>
      <c r="AN1039" s="263"/>
      <c r="AO1039" s="263"/>
      <c r="AP1039" s="263"/>
      <c r="AQ1039" s="263"/>
      <c r="AR1039" s="263"/>
      <c r="AS1039" s="263"/>
      <c r="AT1039" s="263"/>
      <c r="AU1039" s="263"/>
      <c r="AV1039" s="263"/>
      <c r="AW1039" s="263"/>
      <c r="AX1039" s="263"/>
      <c r="AY1039" s="263"/>
      <c r="AZ1039" s="263"/>
      <c r="BA1039" s="263"/>
      <c r="BB1039" s="263"/>
      <c r="BC1039" s="263"/>
      <c r="BD1039" s="263"/>
      <c r="BE1039" s="263"/>
      <c r="BF1039" s="263"/>
      <c r="BG1039" s="263"/>
      <c r="BH1039" s="263"/>
      <c r="BI1039" s="263"/>
      <c r="BJ1039" s="263"/>
      <c r="BK1039" s="263"/>
      <c r="BL1039" s="263"/>
      <c r="BM1039" s="263"/>
      <c r="BN1039" s="263"/>
      <c r="BO1039" s="263"/>
      <c r="BP1039" s="263"/>
      <c r="BQ1039" s="263"/>
      <c r="BR1039" s="263"/>
      <c r="BS1039" s="263"/>
      <c r="BT1039" s="263"/>
      <c r="BU1039" s="263"/>
      <c r="BV1039" s="263"/>
      <c r="BW1039" s="263"/>
      <c r="BX1039" s="263"/>
      <c r="BY1039" s="263"/>
      <c r="BZ1039" s="263"/>
      <c r="CA1039" s="166"/>
      <c r="CB1039" s="166"/>
      <c r="CC1039" s="166"/>
      <c r="CD1039" s="166"/>
      <c r="CE1039" s="166"/>
      <c r="CF1039" s="166"/>
      <c r="CG1039" s="166"/>
      <c r="CH1039" s="166"/>
      <c r="CI1039" s="166"/>
      <c r="CJ1039" s="166"/>
      <c r="CK1039" s="166"/>
      <c r="CL1039" s="166"/>
      <c r="CM1039" s="166"/>
      <c r="CN1039" s="166"/>
      <c r="CO1039" s="166"/>
      <c r="CP1039" s="166"/>
      <c r="CQ1039" s="166"/>
      <c r="CR1039" s="263"/>
      <c r="CS1039" s="263"/>
      <c r="CT1039" s="263"/>
      <c r="CU1039" s="263"/>
      <c r="CV1039" s="263"/>
      <c r="CW1039" s="263"/>
      <c r="CX1039" s="263"/>
      <c r="CY1039" s="263"/>
      <c r="CZ1039" s="263"/>
      <c r="DA1039" s="263"/>
      <c r="DB1039" s="263"/>
      <c r="DC1039" s="263"/>
      <c r="DD1039" s="263"/>
      <c r="DE1039" s="263"/>
      <c r="DF1039" s="263"/>
      <c r="DG1039" s="263"/>
      <c r="DH1039" s="263"/>
      <c r="DI1039" s="263"/>
      <c r="DJ1039" s="263"/>
      <c r="DK1039" s="263"/>
      <c r="DL1039" s="263"/>
      <c r="DM1039" s="263"/>
      <c r="DN1039" s="263"/>
      <c r="DO1039" s="263"/>
      <c r="DP1039" s="263"/>
      <c r="DQ1039" s="263"/>
      <c r="DR1039" s="263"/>
      <c r="DS1039" s="263"/>
      <c r="DT1039" s="263"/>
      <c r="DU1039" s="263"/>
      <c r="DV1039" s="263"/>
      <c r="DW1039" s="166"/>
      <c r="DX1039" s="58" t="str">
        <f t="shared" si="3"/>
        <v/>
      </c>
      <c r="DY1039" s="58" t="str">
        <f t="shared" si="4"/>
        <v>affordable</v>
      </c>
      <c r="DZ1039" s="166"/>
      <c r="EA1039" s="166"/>
      <c r="EB1039" s="59" t="s">
        <v>160</v>
      </c>
    </row>
    <row r="1040" ht="12.75" customHeight="1">
      <c r="A1040" s="60" t="s">
        <v>14222</v>
      </c>
      <c r="B1040" s="2718" t="s">
        <v>14223</v>
      </c>
      <c r="C1040" s="61" t="s">
        <v>14224</v>
      </c>
      <c r="D1040" s="61" t="s">
        <v>14225</v>
      </c>
      <c r="E1040" s="61" t="s">
        <v>14226</v>
      </c>
      <c r="F1040" s="32" t="s">
        <v>14227</v>
      </c>
      <c r="G1040" s="32" t="s">
        <v>14228</v>
      </c>
      <c r="H1040" s="32"/>
      <c r="I1040" s="32" t="s">
        <v>14229</v>
      </c>
      <c r="J1040" s="33" t="s">
        <v>141</v>
      </c>
      <c r="K1040" s="33" t="s">
        <v>142</v>
      </c>
      <c r="L1040" s="32" t="s">
        <v>14230</v>
      </c>
      <c r="M1040" s="32" t="s">
        <v>14231</v>
      </c>
      <c r="N1040" s="32" t="s">
        <v>14232</v>
      </c>
      <c r="O1040" s="32" t="s">
        <v>14233</v>
      </c>
      <c r="P1040" s="32" t="s">
        <v>14234</v>
      </c>
      <c r="Q1040" s="34" t="str">
        <f t="shared" si="1"/>
        <v/>
      </c>
      <c r="R1040" s="129">
        <v>10834.0</v>
      </c>
      <c r="S1040" s="2595">
        <v>8320.0</v>
      </c>
      <c r="T1040" s="1123">
        <f t="shared" si="2"/>
        <v>23154</v>
      </c>
      <c r="U1040" s="38" t="s">
        <v>14235</v>
      </c>
      <c r="V1040" s="39" t="s">
        <v>14236</v>
      </c>
      <c r="W1040" s="61"/>
      <c r="X1040" s="273"/>
      <c r="Y1040" s="1241">
        <v>13479.0</v>
      </c>
      <c r="Z1040" s="61"/>
      <c r="AA1040" s="61"/>
      <c r="AB1040" s="45" t="s">
        <v>143</v>
      </c>
      <c r="AC1040" s="61"/>
      <c r="AD1040" s="2870"/>
      <c r="AE1040" s="2870"/>
      <c r="AF1040" s="2870"/>
      <c r="AG1040" s="345"/>
      <c r="AH1040" s="345" t="s">
        <v>14237</v>
      </c>
      <c r="AI1040" s="56" t="s">
        <v>223</v>
      </c>
      <c r="AJ1040" s="262">
        <v>0.973</v>
      </c>
      <c r="AK1040" s="263"/>
      <c r="AL1040" s="263"/>
      <c r="AM1040" s="263"/>
      <c r="AN1040" s="263"/>
      <c r="AO1040" s="263"/>
      <c r="AP1040" s="263"/>
      <c r="AQ1040" s="263"/>
      <c r="AR1040" s="263"/>
      <c r="AS1040" s="263"/>
      <c r="AT1040" s="263"/>
      <c r="AU1040" s="263"/>
      <c r="AV1040" s="263"/>
      <c r="AW1040" s="263"/>
      <c r="AX1040" s="263"/>
      <c r="AY1040" s="263"/>
      <c r="AZ1040" s="263"/>
      <c r="BA1040" s="263"/>
      <c r="BB1040" s="263"/>
      <c r="BC1040" s="263"/>
      <c r="BD1040" s="263"/>
      <c r="BE1040" s="263"/>
      <c r="BF1040" s="263"/>
      <c r="BG1040" s="263"/>
      <c r="BH1040" s="263"/>
      <c r="BI1040" s="263"/>
      <c r="BJ1040" s="263"/>
      <c r="BK1040" s="263"/>
      <c r="BL1040" s="263"/>
      <c r="BM1040" s="263"/>
      <c r="BN1040" s="263"/>
      <c r="BO1040" s="263"/>
      <c r="BP1040" s="263"/>
      <c r="BQ1040" s="263"/>
      <c r="BR1040" s="263"/>
      <c r="BS1040" s="263"/>
      <c r="BT1040" s="263"/>
      <c r="BU1040" s="263"/>
      <c r="BV1040" s="263"/>
      <c r="BW1040" s="263"/>
      <c r="BX1040" s="263"/>
      <c r="BY1040" s="263"/>
      <c r="BZ1040" s="263"/>
      <c r="CA1040" s="166"/>
      <c r="CB1040" s="166"/>
      <c r="CC1040" s="166"/>
      <c r="CD1040" s="166"/>
      <c r="CE1040" s="166"/>
      <c r="CF1040" s="166"/>
      <c r="CG1040" s="166"/>
      <c r="CH1040" s="166"/>
      <c r="CI1040" s="166"/>
      <c r="CJ1040" s="166"/>
      <c r="CK1040" s="166"/>
      <c r="CL1040" s="166"/>
      <c r="CM1040" s="166"/>
      <c r="CN1040" s="166"/>
      <c r="CO1040" s="166"/>
      <c r="CP1040" s="166"/>
      <c r="CQ1040" s="166"/>
      <c r="CR1040" s="263"/>
      <c r="CS1040" s="263"/>
      <c r="CT1040" s="263"/>
      <c r="CU1040" s="263"/>
      <c r="CV1040" s="263"/>
      <c r="CW1040" s="263"/>
      <c r="CX1040" s="263"/>
      <c r="CY1040" s="263"/>
      <c r="CZ1040" s="263"/>
      <c r="DA1040" s="263"/>
      <c r="DB1040" s="263"/>
      <c r="DC1040" s="263"/>
      <c r="DD1040" s="263"/>
      <c r="DE1040" s="263"/>
      <c r="DF1040" s="263"/>
      <c r="DG1040" s="263"/>
      <c r="DH1040" s="263"/>
      <c r="DI1040" s="263"/>
      <c r="DJ1040" s="263"/>
      <c r="DK1040" s="263"/>
      <c r="DL1040" s="263"/>
      <c r="DM1040" s="263"/>
      <c r="DN1040" s="263"/>
      <c r="DO1040" s="263"/>
      <c r="DP1040" s="263"/>
      <c r="DQ1040" s="263"/>
      <c r="DR1040" s="263"/>
      <c r="DS1040" s="263"/>
      <c r="DT1040" s="263"/>
      <c r="DU1040" s="263"/>
      <c r="DV1040" s="263"/>
      <c r="DW1040" s="166"/>
      <c r="DX1040" s="58" t="str">
        <f t="shared" si="3"/>
        <v/>
      </c>
      <c r="DY1040" s="58" t="str">
        <f t="shared" si="4"/>
        <v/>
      </c>
      <c r="DZ1040" s="166"/>
      <c r="EA1040" s="166"/>
      <c r="EB1040" s="59" t="s">
        <v>160</v>
      </c>
    </row>
    <row r="1041" ht="12.75" customHeight="1">
      <c r="A1041" s="30" t="s">
        <v>14238</v>
      </c>
      <c r="B1041" s="2718" t="s">
        <v>14239</v>
      </c>
      <c r="C1041" s="32" t="s">
        <v>14240</v>
      </c>
      <c r="D1041" s="32" t="s">
        <v>14241</v>
      </c>
      <c r="E1041" s="32" t="s">
        <v>14242</v>
      </c>
      <c r="F1041" s="32" t="s">
        <v>14243</v>
      </c>
      <c r="G1041" s="33" t="s">
        <v>325</v>
      </c>
      <c r="H1041" s="32"/>
      <c r="I1041" s="32" t="s">
        <v>14244</v>
      </c>
      <c r="J1041" s="33" t="s">
        <v>326</v>
      </c>
      <c r="K1041" s="33" t="s">
        <v>142</v>
      </c>
      <c r="L1041" s="32" t="s">
        <v>14245</v>
      </c>
      <c r="M1041" s="32" t="s">
        <v>14246</v>
      </c>
      <c r="N1041" s="32" t="s">
        <v>14247</v>
      </c>
      <c r="O1041" s="32" t="s">
        <v>14248</v>
      </c>
      <c r="P1041" s="32" t="s">
        <v>14249</v>
      </c>
      <c r="Q1041" s="34" t="str">
        <f t="shared" si="1"/>
        <v/>
      </c>
      <c r="R1041" s="1409">
        <v>27360.0</v>
      </c>
      <c r="S1041" s="1090">
        <v>11618.0</v>
      </c>
      <c r="T1041" s="862">
        <f t="shared" si="2"/>
        <v>42978</v>
      </c>
      <c r="U1041" s="139" t="s">
        <v>14250</v>
      </c>
      <c r="V1041" s="33" t="s">
        <v>223</v>
      </c>
      <c r="W1041" s="32" t="s">
        <v>14251</v>
      </c>
      <c r="X1041" s="83"/>
      <c r="Y1041" s="32" t="s">
        <v>14252</v>
      </c>
      <c r="Z1041" s="32"/>
      <c r="AA1041" s="32"/>
      <c r="AB1041" s="45" t="s">
        <v>143</v>
      </c>
      <c r="AC1041" s="32" t="s">
        <v>14253</v>
      </c>
      <c r="AD1041" s="85" t="s">
        <v>14254</v>
      </c>
      <c r="AE1041" s="297" t="s">
        <v>14255</v>
      </c>
      <c r="AF1041" s="85" t="s">
        <v>14256</v>
      </c>
      <c r="AG1041" s="190"/>
      <c r="AH1041" s="190"/>
      <c r="AI1041" s="190"/>
      <c r="AJ1041" s="119">
        <v>0.88</v>
      </c>
      <c r="AK1041" s="91"/>
      <c r="AL1041" s="91"/>
      <c r="AM1041" s="91"/>
      <c r="AN1041" s="91"/>
      <c r="AO1041" s="91"/>
      <c r="AP1041" s="91"/>
      <c r="AQ1041" s="91"/>
      <c r="AR1041" s="91"/>
      <c r="AS1041" s="91"/>
      <c r="AT1041" s="91"/>
      <c r="AU1041" s="91"/>
      <c r="AV1041" s="91"/>
      <c r="AW1041" s="91"/>
      <c r="AX1041" s="91"/>
      <c r="AY1041" s="91"/>
      <c r="AZ1041" s="91"/>
      <c r="BA1041" s="91"/>
      <c r="BB1041" s="91"/>
      <c r="BC1041" s="91"/>
      <c r="BD1041" s="91"/>
      <c r="BE1041" s="91"/>
      <c r="BF1041" s="91"/>
      <c r="BG1041" s="91"/>
      <c r="BH1041" s="91"/>
      <c r="BI1041" s="91"/>
      <c r="BJ1041" s="91"/>
      <c r="BK1041" s="91"/>
      <c r="BL1041" s="91"/>
      <c r="BM1041" s="91"/>
      <c r="BN1041" s="91"/>
      <c r="BO1041" s="91"/>
      <c r="BP1041" s="91"/>
      <c r="BQ1041" s="91"/>
      <c r="BR1041" s="91"/>
      <c r="BS1041" s="91"/>
      <c r="BT1041" s="91"/>
      <c r="BU1041" s="91"/>
      <c r="BV1041" s="91"/>
      <c r="BW1041" s="91"/>
      <c r="BX1041" s="91"/>
      <c r="BY1041" s="91"/>
      <c r="BZ1041" s="91"/>
      <c r="CA1041" s="92"/>
      <c r="CB1041" s="92"/>
      <c r="CC1041" s="92"/>
      <c r="CD1041" s="92"/>
      <c r="CE1041" s="92"/>
      <c r="CF1041" s="92"/>
      <c r="CG1041" s="92"/>
      <c r="CH1041" s="92"/>
      <c r="CI1041" s="92"/>
      <c r="CJ1041" s="92"/>
      <c r="CK1041" s="92"/>
      <c r="CL1041" s="92"/>
      <c r="CM1041" s="92"/>
      <c r="CN1041" s="92"/>
      <c r="CO1041" s="92"/>
      <c r="CP1041" s="92"/>
      <c r="CQ1041" s="92"/>
      <c r="CR1041" s="91"/>
      <c r="CS1041" s="91"/>
      <c r="CT1041" s="91"/>
      <c r="CU1041" s="91"/>
      <c r="CV1041" s="91"/>
      <c r="CW1041" s="91"/>
      <c r="CX1041" s="91"/>
      <c r="CY1041" s="91"/>
      <c r="CZ1041" s="91"/>
      <c r="DA1041" s="91"/>
      <c r="DB1041" s="91"/>
      <c r="DC1041" s="91"/>
      <c r="DD1041" s="91"/>
      <c r="DE1041" s="91"/>
      <c r="DF1041" s="91"/>
      <c r="DG1041" s="91"/>
      <c r="DH1041" s="91"/>
      <c r="DI1041" s="91"/>
      <c r="DJ1041" s="91"/>
      <c r="DK1041" s="91"/>
      <c r="DL1041" s="91"/>
      <c r="DM1041" s="91"/>
      <c r="DN1041" s="91"/>
      <c r="DO1041" s="91"/>
      <c r="DP1041" s="91"/>
      <c r="DQ1041" s="91"/>
      <c r="DR1041" s="91"/>
      <c r="DS1041" s="91"/>
      <c r="DT1041" s="91"/>
      <c r="DU1041" s="91"/>
      <c r="DV1041" s="91"/>
      <c r="DW1041" s="92"/>
      <c r="DX1041" s="58" t="str">
        <f t="shared" si="3"/>
        <v>generous_aid</v>
      </c>
      <c r="DY1041" s="58" t="str">
        <f t="shared" si="4"/>
        <v/>
      </c>
      <c r="DZ1041" s="92"/>
      <c r="EA1041" s="92"/>
      <c r="EB1041" s="59" t="s">
        <v>160</v>
      </c>
    </row>
    <row r="1042" ht="12.75" customHeight="1">
      <c r="A1042" s="60" t="s">
        <v>14257</v>
      </c>
      <c r="B1042" s="2718" t="s">
        <v>14258</v>
      </c>
      <c r="C1042" s="61" t="s">
        <v>14259</v>
      </c>
      <c r="D1042" s="61" t="s">
        <v>14260</v>
      </c>
      <c r="E1042" s="61" t="s">
        <v>14261</v>
      </c>
      <c r="F1042" s="32" t="s">
        <v>14262</v>
      </c>
      <c r="G1042" s="33" t="s">
        <v>325</v>
      </c>
      <c r="H1042" s="32"/>
      <c r="I1042" s="32" t="s">
        <v>14263</v>
      </c>
      <c r="J1042" s="33" t="s">
        <v>265</v>
      </c>
      <c r="K1042" s="33" t="s">
        <v>142</v>
      </c>
      <c r="L1042" s="32" t="s">
        <v>14264</v>
      </c>
      <c r="M1042" s="32" t="s">
        <v>14265</v>
      </c>
      <c r="N1042" s="32" t="s">
        <v>14266</v>
      </c>
      <c r="O1042" s="32" t="s">
        <v>14267</v>
      </c>
      <c r="P1042" s="32" t="s">
        <v>14268</v>
      </c>
      <c r="Q1042" s="34" t="str">
        <f t="shared" si="1"/>
        <v/>
      </c>
      <c r="R1042" s="1504">
        <v>8630.0</v>
      </c>
      <c r="S1042" s="466">
        <v>11573.0</v>
      </c>
      <c r="T1042" s="683">
        <f t="shared" si="2"/>
        <v>24203</v>
      </c>
      <c r="U1042" s="38" t="s">
        <v>14269</v>
      </c>
      <c r="V1042" s="39" t="s">
        <v>14270</v>
      </c>
      <c r="W1042" s="61"/>
      <c r="X1042" s="273"/>
      <c r="Y1042" s="61"/>
      <c r="Z1042" s="61"/>
      <c r="AA1042" s="61"/>
      <c r="AB1042" s="45" t="s">
        <v>143</v>
      </c>
      <c r="AC1042" s="860" t="s">
        <v>14271</v>
      </c>
      <c r="AD1042" s="2870" t="s">
        <v>3176</v>
      </c>
      <c r="AE1042" s="2871" t="s">
        <v>14272</v>
      </c>
      <c r="AF1042" s="2870" t="s">
        <v>12233</v>
      </c>
      <c r="AG1042" s="2872">
        <v>2500.0</v>
      </c>
      <c r="AH1042" s="2873">
        <v>18073.0</v>
      </c>
      <c r="AI1042" s="56" t="s">
        <v>199</v>
      </c>
      <c r="AJ1042" s="262">
        <v>0.833</v>
      </c>
      <c r="AK1042" s="263"/>
      <c r="AL1042" s="263"/>
      <c r="AM1042" s="263"/>
      <c r="AN1042" s="263"/>
      <c r="AO1042" s="263"/>
      <c r="AP1042" s="263"/>
      <c r="AQ1042" s="263"/>
      <c r="AR1042" s="263"/>
      <c r="AS1042" s="263"/>
      <c r="AT1042" s="263"/>
      <c r="AU1042" s="263"/>
      <c r="AV1042" s="263"/>
      <c r="AW1042" s="263"/>
      <c r="AX1042" s="263"/>
      <c r="AY1042" s="263"/>
      <c r="AZ1042" s="263"/>
      <c r="BA1042" s="263"/>
      <c r="BB1042" s="263"/>
      <c r="BC1042" s="263"/>
      <c r="BD1042" s="263"/>
      <c r="BE1042" s="263"/>
      <c r="BF1042" s="263"/>
      <c r="BG1042" s="263"/>
      <c r="BH1042" s="263"/>
      <c r="BI1042" s="263"/>
      <c r="BJ1042" s="263"/>
      <c r="BK1042" s="263"/>
      <c r="BL1042" s="263"/>
      <c r="BM1042" s="263"/>
      <c r="BN1042" s="263"/>
      <c r="BO1042" s="263"/>
      <c r="BP1042" s="263"/>
      <c r="BQ1042" s="263"/>
      <c r="BR1042" s="263"/>
      <c r="BS1042" s="263"/>
      <c r="BT1042" s="263"/>
      <c r="BU1042" s="263"/>
      <c r="BV1042" s="263"/>
      <c r="BW1042" s="263"/>
      <c r="BX1042" s="263"/>
      <c r="BY1042" s="263"/>
      <c r="BZ1042" s="263"/>
      <c r="CA1042" s="166"/>
      <c r="CB1042" s="166"/>
      <c r="CC1042" s="166"/>
      <c r="CD1042" s="166"/>
      <c r="CE1042" s="166"/>
      <c r="CF1042" s="166"/>
      <c r="CG1042" s="166"/>
      <c r="CH1042" s="166"/>
      <c r="CI1042" s="166"/>
      <c r="CJ1042" s="166"/>
      <c r="CK1042" s="166"/>
      <c r="CL1042" s="166"/>
      <c r="CM1042" s="166"/>
      <c r="CN1042" s="166"/>
      <c r="CO1042" s="166"/>
      <c r="CP1042" s="166"/>
      <c r="CQ1042" s="166"/>
      <c r="CR1042" s="263"/>
      <c r="CS1042" s="263"/>
      <c r="CT1042" s="263"/>
      <c r="CU1042" s="263"/>
      <c r="CV1042" s="263"/>
      <c r="CW1042" s="263"/>
      <c r="CX1042" s="263"/>
      <c r="CY1042" s="263"/>
      <c r="CZ1042" s="263"/>
      <c r="DA1042" s="263"/>
      <c r="DB1042" s="263"/>
      <c r="DC1042" s="263"/>
      <c r="DD1042" s="263"/>
      <c r="DE1042" s="263"/>
      <c r="DF1042" s="263"/>
      <c r="DG1042" s="263"/>
      <c r="DH1042" s="263"/>
      <c r="DI1042" s="263"/>
      <c r="DJ1042" s="263"/>
      <c r="DK1042" s="263"/>
      <c r="DL1042" s="263"/>
      <c r="DM1042" s="263"/>
      <c r="DN1042" s="263"/>
      <c r="DO1042" s="263"/>
      <c r="DP1042" s="263"/>
      <c r="DQ1042" s="263"/>
      <c r="DR1042" s="263"/>
      <c r="DS1042" s="263"/>
      <c r="DT1042" s="263"/>
      <c r="DU1042" s="263"/>
      <c r="DV1042" s="263"/>
      <c r="DW1042" s="166"/>
      <c r="DX1042" s="58" t="str">
        <f t="shared" si="3"/>
        <v/>
      </c>
      <c r="DY1042" s="58" t="str">
        <f t="shared" si="4"/>
        <v/>
      </c>
      <c r="DZ1042" s="166"/>
      <c r="EA1042" s="166"/>
      <c r="EB1042" s="59" t="s">
        <v>160</v>
      </c>
    </row>
    <row r="1043" ht="12.75" customHeight="1">
      <c r="A1043" s="30" t="s">
        <v>14273</v>
      </c>
      <c r="B1043" s="2718" t="s">
        <v>14274</v>
      </c>
      <c r="C1043" s="32" t="s">
        <v>14275</v>
      </c>
      <c r="D1043" s="32" t="s">
        <v>14276</v>
      </c>
      <c r="E1043" s="32" t="s">
        <v>14277</v>
      </c>
      <c r="F1043" s="32" t="s">
        <v>14278</v>
      </c>
      <c r="G1043" s="33" t="s">
        <v>205</v>
      </c>
      <c r="H1043" s="32"/>
      <c r="I1043" s="32" t="s">
        <v>14279</v>
      </c>
      <c r="J1043" s="33" t="s">
        <v>141</v>
      </c>
      <c r="K1043" s="33" t="s">
        <v>142</v>
      </c>
      <c r="L1043" s="32" t="s">
        <v>14280</v>
      </c>
      <c r="M1043" s="32" t="s">
        <v>14281</v>
      </c>
      <c r="N1043" s="32" t="s">
        <v>14282</v>
      </c>
      <c r="O1043" s="32" t="s">
        <v>14283</v>
      </c>
      <c r="P1043" s="32" t="s">
        <v>14284</v>
      </c>
      <c r="Q1043" s="34">
        <f t="shared" si="1"/>
        <v>25000</v>
      </c>
      <c r="R1043" s="1662">
        <v>13142.0</v>
      </c>
      <c r="S1043" s="265">
        <v>11320.0</v>
      </c>
      <c r="T1043" s="129">
        <f t="shared" si="2"/>
        <v>28462</v>
      </c>
      <c r="U1043" s="38" t="s">
        <v>14285</v>
      </c>
      <c r="V1043" s="39" t="s">
        <v>14286</v>
      </c>
      <c r="W1043" s="391">
        <v>202.0</v>
      </c>
      <c r="X1043" s="67">
        <v>1.0</v>
      </c>
      <c r="Y1043" s="1612">
        <v>6060.0</v>
      </c>
      <c r="Z1043" s="1868">
        <v>22945.0</v>
      </c>
      <c r="AA1043" s="1911" t="s">
        <v>14287</v>
      </c>
      <c r="AB1043" s="45" t="s">
        <v>143</v>
      </c>
      <c r="AC1043" s="1237">
        <v>8000.0</v>
      </c>
      <c r="AD1043" s="2870" t="s">
        <v>14288</v>
      </c>
      <c r="AE1043" s="2871" t="s">
        <v>14289</v>
      </c>
      <c r="AF1043" s="2874" t="s">
        <v>14290</v>
      </c>
      <c r="AG1043" s="2875">
        <v>5142.0</v>
      </c>
      <c r="AH1043" s="2876">
        <v>20462.0</v>
      </c>
      <c r="AI1043" s="190" t="s">
        <v>14291</v>
      </c>
      <c r="AJ1043" s="262">
        <v>0.75</v>
      </c>
      <c r="AK1043" s="263"/>
      <c r="AL1043" s="263"/>
      <c r="AM1043" s="263"/>
      <c r="AN1043" s="263"/>
      <c r="AO1043" s="263"/>
      <c r="AP1043" s="263"/>
      <c r="AQ1043" s="263"/>
      <c r="AR1043" s="263"/>
      <c r="AS1043" s="263"/>
      <c r="AT1043" s="263"/>
      <c r="AU1043" s="263"/>
      <c r="AV1043" s="263"/>
      <c r="AW1043" s="263"/>
      <c r="AX1043" s="263"/>
      <c r="AY1043" s="263"/>
      <c r="AZ1043" s="263"/>
      <c r="BA1043" s="263"/>
      <c r="BB1043" s="263"/>
      <c r="BC1043" s="263"/>
      <c r="BD1043" s="263"/>
      <c r="BE1043" s="263"/>
      <c r="BF1043" s="263"/>
      <c r="BG1043" s="263"/>
      <c r="BH1043" s="263"/>
      <c r="BI1043" s="263"/>
      <c r="BJ1043" s="263"/>
      <c r="BK1043" s="263"/>
      <c r="BL1043" s="263"/>
      <c r="BM1043" s="263"/>
      <c r="BN1043" s="263"/>
      <c r="BO1043" s="263"/>
      <c r="BP1043" s="263"/>
      <c r="BQ1043" s="263"/>
      <c r="BR1043" s="263"/>
      <c r="BS1043" s="263"/>
      <c r="BT1043" s="263"/>
      <c r="BU1043" s="263"/>
      <c r="BV1043" s="263"/>
      <c r="BW1043" s="263"/>
      <c r="BX1043" s="263"/>
      <c r="BY1043" s="263"/>
      <c r="BZ1043" s="263"/>
      <c r="CA1043" s="166"/>
      <c r="CB1043" s="166"/>
      <c r="CC1043" s="166"/>
      <c r="CD1043" s="166"/>
      <c r="CE1043" s="166"/>
      <c r="CF1043" s="166"/>
      <c r="CG1043" s="166"/>
      <c r="CH1043" s="166"/>
      <c r="CI1043" s="166"/>
      <c r="CJ1043" s="166"/>
      <c r="CK1043" s="166"/>
      <c r="CL1043" s="166"/>
      <c r="CM1043" s="166"/>
      <c r="CN1043" s="166"/>
      <c r="CO1043" s="166"/>
      <c r="CP1043" s="166"/>
      <c r="CQ1043" s="166"/>
      <c r="CR1043" s="263"/>
      <c r="CS1043" s="263"/>
      <c r="CT1043" s="263"/>
      <c r="CU1043" s="263"/>
      <c r="CV1043" s="263"/>
      <c r="CW1043" s="263"/>
      <c r="CX1043" s="263"/>
      <c r="CY1043" s="263"/>
      <c r="CZ1043" s="263"/>
      <c r="DA1043" s="263"/>
      <c r="DB1043" s="263"/>
      <c r="DC1043" s="263"/>
      <c r="DD1043" s="263"/>
      <c r="DE1043" s="263"/>
      <c r="DF1043" s="263"/>
      <c r="DG1043" s="263"/>
      <c r="DH1043" s="263"/>
      <c r="DI1043" s="263"/>
      <c r="DJ1043" s="263"/>
      <c r="DK1043" s="263"/>
      <c r="DL1043" s="263"/>
      <c r="DM1043" s="263"/>
      <c r="DN1043" s="263"/>
      <c r="DO1043" s="263"/>
      <c r="DP1043" s="263"/>
      <c r="DQ1043" s="263"/>
      <c r="DR1043" s="263"/>
      <c r="DS1043" s="263"/>
      <c r="DT1043" s="263"/>
      <c r="DU1043" s="263"/>
      <c r="DV1043" s="263"/>
      <c r="DW1043" s="166"/>
      <c r="DX1043" s="58" t="str">
        <f t="shared" si="3"/>
        <v/>
      </c>
      <c r="DY1043" s="58" t="str">
        <f t="shared" si="4"/>
        <v>affordable</v>
      </c>
      <c r="DZ1043" s="166"/>
      <c r="EA1043" s="166"/>
      <c r="EB1043" s="59" t="s">
        <v>160</v>
      </c>
    </row>
    <row r="1044" ht="12.75" customHeight="1">
      <c r="A1044" s="60" t="s">
        <v>14292</v>
      </c>
      <c r="B1044" s="2718" t="s">
        <v>14293</v>
      </c>
      <c r="C1044" s="61" t="s">
        <v>14294</v>
      </c>
      <c r="D1044" s="61" t="s">
        <v>14295</v>
      </c>
      <c r="E1044" s="61" t="s">
        <v>14296</v>
      </c>
      <c r="F1044" s="32" t="s">
        <v>14297</v>
      </c>
      <c r="G1044" s="33" t="s">
        <v>325</v>
      </c>
      <c r="H1044" s="32"/>
      <c r="I1044" s="32" t="s">
        <v>14298</v>
      </c>
      <c r="J1044" s="33" t="s">
        <v>265</v>
      </c>
      <c r="K1044" s="33" t="s">
        <v>142</v>
      </c>
      <c r="L1044" s="32" t="s">
        <v>14299</v>
      </c>
      <c r="M1044" s="32" t="s">
        <v>14300</v>
      </c>
      <c r="N1044" s="32" t="s">
        <v>14301</v>
      </c>
      <c r="O1044" s="32" t="s">
        <v>14302</v>
      </c>
      <c r="P1044" s="32" t="s">
        <v>14303</v>
      </c>
      <c r="Q1044" s="34">
        <f t="shared" si="1"/>
        <v>20000</v>
      </c>
      <c r="R1044" s="427">
        <v>27000.0</v>
      </c>
      <c r="S1044" s="287">
        <v>12582.0</v>
      </c>
      <c r="T1044" s="862">
        <f t="shared" si="2"/>
        <v>43582</v>
      </c>
      <c r="U1044" s="139" t="s">
        <v>14304</v>
      </c>
      <c r="V1044" s="39" t="s">
        <v>14305</v>
      </c>
      <c r="W1044" s="1932">
        <v>56.0</v>
      </c>
      <c r="X1044" s="364">
        <v>0.683</v>
      </c>
      <c r="Y1044" s="2130">
        <v>23350.0</v>
      </c>
      <c r="Z1044" s="2216">
        <v>19693.0</v>
      </c>
      <c r="AA1044" s="2341" t="s">
        <v>14306</v>
      </c>
      <c r="AB1044" s="45" t="s">
        <v>143</v>
      </c>
      <c r="AC1044" s="61"/>
      <c r="AD1044" s="2870"/>
      <c r="AE1044" s="2870"/>
      <c r="AF1044" s="2870"/>
      <c r="AG1044" s="345"/>
      <c r="AH1044" s="345" t="s">
        <v>14307</v>
      </c>
      <c r="AI1044" s="56" t="s">
        <v>223</v>
      </c>
      <c r="AJ1044" s="119">
        <v>0.97</v>
      </c>
      <c r="AK1044" s="91"/>
      <c r="AL1044" s="91"/>
      <c r="AM1044" s="91"/>
      <c r="AN1044" s="91"/>
      <c r="AO1044" s="91"/>
      <c r="AP1044" s="91"/>
      <c r="AQ1044" s="91"/>
      <c r="AR1044" s="91"/>
      <c r="AS1044" s="91"/>
      <c r="AT1044" s="91"/>
      <c r="AU1044" s="91"/>
      <c r="AV1044" s="91"/>
      <c r="AW1044" s="91"/>
      <c r="AX1044" s="91"/>
      <c r="AY1044" s="91"/>
      <c r="AZ1044" s="91"/>
      <c r="BA1044" s="91"/>
      <c r="BB1044" s="91"/>
      <c r="BC1044" s="91"/>
      <c r="BD1044" s="91"/>
      <c r="BE1044" s="91"/>
      <c r="BF1044" s="91"/>
      <c r="BG1044" s="91"/>
      <c r="BH1044" s="91"/>
      <c r="BI1044" s="91"/>
      <c r="BJ1044" s="91"/>
      <c r="BK1044" s="91"/>
      <c r="BL1044" s="91"/>
      <c r="BM1044" s="91"/>
      <c r="BN1044" s="91"/>
      <c r="BO1044" s="91"/>
      <c r="BP1044" s="91"/>
      <c r="BQ1044" s="91"/>
      <c r="BR1044" s="91"/>
      <c r="BS1044" s="91"/>
      <c r="BT1044" s="91"/>
      <c r="BU1044" s="91"/>
      <c r="BV1044" s="91"/>
      <c r="BW1044" s="91"/>
      <c r="BX1044" s="91"/>
      <c r="BY1044" s="91"/>
      <c r="BZ1044" s="91"/>
      <c r="CA1044" s="92"/>
      <c r="CB1044" s="92"/>
      <c r="CC1044" s="92"/>
      <c r="CD1044" s="92"/>
      <c r="CE1044" s="92"/>
      <c r="CF1044" s="92"/>
      <c r="CG1044" s="92"/>
      <c r="CH1044" s="92"/>
      <c r="CI1044" s="92"/>
      <c r="CJ1044" s="92"/>
      <c r="CK1044" s="92"/>
      <c r="CL1044" s="92"/>
      <c r="CM1044" s="92"/>
      <c r="CN1044" s="92"/>
      <c r="CO1044" s="92"/>
      <c r="CP1044" s="92"/>
      <c r="CQ1044" s="92"/>
      <c r="CR1044" s="91"/>
      <c r="CS1044" s="91"/>
      <c r="CT1044" s="91"/>
      <c r="CU1044" s="91"/>
      <c r="CV1044" s="91"/>
      <c r="CW1044" s="91"/>
      <c r="CX1044" s="91"/>
      <c r="CY1044" s="91"/>
      <c r="CZ1044" s="91"/>
      <c r="DA1044" s="91"/>
      <c r="DB1044" s="91"/>
      <c r="DC1044" s="91"/>
      <c r="DD1044" s="91"/>
      <c r="DE1044" s="91"/>
      <c r="DF1044" s="91"/>
      <c r="DG1044" s="91"/>
      <c r="DH1044" s="91"/>
      <c r="DI1044" s="91"/>
      <c r="DJ1044" s="91"/>
      <c r="DK1044" s="91"/>
      <c r="DL1044" s="91"/>
      <c r="DM1044" s="91"/>
      <c r="DN1044" s="91"/>
      <c r="DO1044" s="91"/>
      <c r="DP1044" s="91"/>
      <c r="DQ1044" s="91"/>
      <c r="DR1044" s="91"/>
      <c r="DS1044" s="91"/>
      <c r="DT1044" s="91"/>
      <c r="DU1044" s="91"/>
      <c r="DV1044" s="91"/>
      <c r="DW1044" s="92"/>
      <c r="DX1044" s="58" t="str">
        <f t="shared" si="3"/>
        <v/>
      </c>
      <c r="DY1044" s="58" t="str">
        <f t="shared" si="4"/>
        <v>affordable</v>
      </c>
      <c r="DZ1044" s="92"/>
      <c r="EA1044" s="92"/>
      <c r="EB1044" s="59" t="s">
        <v>160</v>
      </c>
    </row>
    <row r="1045" ht="12.75" customHeight="1">
      <c r="A1045" s="60" t="s">
        <v>14308</v>
      </c>
      <c r="B1045" s="592"/>
      <c r="C1045" s="61" t="s">
        <v>5112</v>
      </c>
      <c r="D1045" s="61" t="s">
        <v>203</v>
      </c>
      <c r="E1045" s="61" t="s">
        <v>204</v>
      </c>
      <c r="F1045" s="32" t="s">
        <v>324</v>
      </c>
      <c r="G1045" s="33" t="s">
        <v>205</v>
      </c>
      <c r="H1045" s="32"/>
      <c r="I1045" s="32" t="s">
        <v>14309</v>
      </c>
      <c r="J1045" s="33" t="s">
        <v>265</v>
      </c>
      <c r="K1045" s="33" t="s">
        <v>142</v>
      </c>
      <c r="L1045" s="32" t="s">
        <v>143</v>
      </c>
      <c r="M1045" s="32" t="s">
        <v>144</v>
      </c>
      <c r="N1045" s="32" t="s">
        <v>14310</v>
      </c>
      <c r="O1045" s="32" t="s">
        <v>146</v>
      </c>
      <c r="P1045" s="32" t="s">
        <v>147</v>
      </c>
      <c r="Q1045" s="34" t="str">
        <f t="shared" si="1"/>
        <v/>
      </c>
      <c r="R1045" s="1098">
        <v>19034.0</v>
      </c>
      <c r="S1045" s="1300">
        <v>12174.0</v>
      </c>
      <c r="T1045" s="129">
        <f t="shared" si="2"/>
        <v>35208</v>
      </c>
      <c r="U1045" s="32"/>
      <c r="V1045" s="39" t="s">
        <v>149</v>
      </c>
      <c r="W1045" s="61"/>
      <c r="X1045" s="273"/>
      <c r="Y1045" s="61"/>
      <c r="Z1045" s="61"/>
      <c r="AA1045" s="61"/>
      <c r="AB1045" s="45" t="s">
        <v>143</v>
      </c>
      <c r="AC1045" s="1612">
        <v>5000.0</v>
      </c>
      <c r="AD1045" s="2877" t="s">
        <v>14311</v>
      </c>
      <c r="AE1045" s="2878" t="s">
        <v>14312</v>
      </c>
      <c r="AF1045" s="2879" t="s">
        <v>11061</v>
      </c>
      <c r="AG1045" s="2880">
        <v>14034.0</v>
      </c>
      <c r="AH1045" s="2881">
        <v>30208.0</v>
      </c>
      <c r="AI1045" s="190" t="s">
        <v>14313</v>
      </c>
      <c r="AJ1045" s="1163">
        <v>0.85</v>
      </c>
      <c r="AK1045" s="2067">
        <v>0.254</v>
      </c>
      <c r="AL1045" s="2882">
        <v>0.15</v>
      </c>
      <c r="AM1045" s="1101">
        <v>0.19</v>
      </c>
      <c r="AN1045" s="558">
        <v>795.0</v>
      </c>
      <c r="AO1045" s="961">
        <v>202.0</v>
      </c>
      <c r="AP1045" s="1596">
        <v>38.0</v>
      </c>
      <c r="AQ1045" s="531">
        <v>0.62</v>
      </c>
      <c r="AR1045" s="33"/>
      <c r="AS1045" s="55" t="s">
        <v>157</v>
      </c>
      <c r="AT1045" s="61"/>
      <c r="AU1045" s="33"/>
      <c r="AV1045" s="33"/>
      <c r="AW1045" s="33"/>
      <c r="AX1045" s="33"/>
      <c r="AY1045" s="33"/>
      <c r="AZ1045" s="33"/>
      <c r="BA1045" s="33"/>
      <c r="BB1045" s="33"/>
      <c r="BC1045" s="33"/>
      <c r="BD1045" s="33"/>
      <c r="BE1045" s="33"/>
      <c r="BF1045" s="33"/>
      <c r="BG1045" s="33"/>
      <c r="BH1045" s="33"/>
      <c r="BI1045" s="33"/>
      <c r="BJ1045" s="33"/>
      <c r="BK1045" s="33"/>
      <c r="BL1045" s="33"/>
      <c r="BM1045" s="33"/>
      <c r="BN1045" s="33"/>
      <c r="BO1045" s="33"/>
      <c r="BP1045" s="33"/>
      <c r="BQ1045" s="33"/>
      <c r="BR1045" s="33"/>
      <c r="BS1045" s="33"/>
      <c r="BT1045" s="33"/>
      <c r="BU1045" s="33"/>
      <c r="BV1045" s="33"/>
      <c r="BW1045" s="33"/>
      <c r="BX1045" s="33"/>
      <c r="BY1045" s="33"/>
      <c r="BZ1045" s="33"/>
      <c r="CA1045" s="56"/>
      <c r="CB1045" s="56"/>
      <c r="CC1045" s="56"/>
      <c r="CD1045" s="56"/>
      <c r="CE1045" s="56"/>
      <c r="CF1045" s="56"/>
      <c r="CG1045" s="56"/>
      <c r="CH1045" s="56"/>
      <c r="CI1045" s="56"/>
      <c r="CJ1045" s="56"/>
      <c r="CK1045" s="56"/>
      <c r="CL1045" s="56"/>
      <c r="CM1045" s="56"/>
      <c r="CN1045" s="56"/>
      <c r="CO1045" s="56"/>
      <c r="CP1045" s="56"/>
      <c r="CQ1045" s="56"/>
      <c r="CR1045" s="33"/>
      <c r="CS1045" s="33"/>
      <c r="CT1045" s="33"/>
      <c r="CU1045" s="33"/>
      <c r="CV1045" s="33"/>
      <c r="CW1045" s="33"/>
      <c r="CX1045" s="33"/>
      <c r="CY1045" s="33"/>
      <c r="CZ1045" s="33"/>
      <c r="DA1045" s="33"/>
      <c r="DB1045" s="33"/>
      <c r="DC1045" s="33"/>
      <c r="DD1045" s="33"/>
      <c r="DE1045" s="33"/>
      <c r="DF1045" s="33"/>
      <c r="DG1045" s="33"/>
      <c r="DH1045" s="33"/>
      <c r="DI1045" s="33"/>
      <c r="DJ1045" s="33"/>
      <c r="DK1045" s="33"/>
      <c r="DL1045" s="33"/>
      <c r="DM1045" s="33"/>
      <c r="DN1045" s="33"/>
      <c r="DO1045" s="33"/>
      <c r="DP1045" s="33"/>
      <c r="DQ1045" s="33"/>
      <c r="DR1045" s="33"/>
      <c r="DS1045" s="33"/>
      <c r="DT1045" s="33"/>
      <c r="DU1045" s="33"/>
      <c r="DV1045" s="33"/>
      <c r="DW1045" s="58" t="s">
        <v>159</v>
      </c>
      <c r="DX1045" s="58" t="str">
        <f t="shared" si="3"/>
        <v/>
      </c>
      <c r="DY1045" s="58" t="str">
        <f t="shared" si="4"/>
        <v/>
      </c>
      <c r="DZ1045" s="58"/>
      <c r="EA1045" s="58"/>
      <c r="EB1045" s="59" t="s">
        <v>160</v>
      </c>
    </row>
    <row r="1046" ht="12.75" customHeight="1">
      <c r="A1046" s="30" t="s">
        <v>14314</v>
      </c>
      <c r="B1046" s="2718" t="s">
        <v>14315</v>
      </c>
      <c r="C1046" s="32" t="s">
        <v>14316</v>
      </c>
      <c r="D1046" s="32" t="s">
        <v>14317</v>
      </c>
      <c r="E1046" s="32" t="s">
        <v>14318</v>
      </c>
      <c r="F1046" s="32" t="s">
        <v>14319</v>
      </c>
      <c r="G1046" s="33" t="s">
        <v>205</v>
      </c>
      <c r="H1046" s="32"/>
      <c r="I1046" s="32" t="s">
        <v>14320</v>
      </c>
      <c r="J1046" s="33" t="s">
        <v>265</v>
      </c>
      <c r="K1046" s="33" t="s">
        <v>142</v>
      </c>
      <c r="L1046" s="32" t="s">
        <v>14321</v>
      </c>
      <c r="M1046" s="32" t="s">
        <v>14322</v>
      </c>
      <c r="N1046" s="32" t="s">
        <v>14323</v>
      </c>
      <c r="O1046" s="32" t="s">
        <v>14324</v>
      </c>
      <c r="P1046" s="32" t="s">
        <v>14325</v>
      </c>
      <c r="Q1046" s="34" t="str">
        <f t="shared" si="1"/>
        <v/>
      </c>
      <c r="R1046" s="876">
        <v>19034.0</v>
      </c>
      <c r="S1046" s="626">
        <v>12174.0</v>
      </c>
      <c r="T1046" s="2883">
        <f t="shared" si="2"/>
        <v>35208</v>
      </c>
      <c r="U1046" s="38" t="s">
        <v>14326</v>
      </c>
      <c r="V1046" s="39" t="s">
        <v>14327</v>
      </c>
      <c r="W1046" s="32"/>
      <c r="X1046" s="83"/>
      <c r="Y1046" s="32"/>
      <c r="Z1046" s="32"/>
      <c r="AA1046" s="32"/>
      <c r="AB1046" s="45" t="s">
        <v>143</v>
      </c>
      <c r="AC1046" s="1970">
        <v>5000.0</v>
      </c>
      <c r="AD1046" s="2874" t="s">
        <v>14311</v>
      </c>
      <c r="AE1046" s="2871" t="s">
        <v>14312</v>
      </c>
      <c r="AF1046" s="2870" t="s">
        <v>11061</v>
      </c>
      <c r="AG1046" s="2884">
        <v>14034.0</v>
      </c>
      <c r="AH1046" s="2885">
        <v>30208.0</v>
      </c>
      <c r="AI1046" s="190" t="s">
        <v>14328</v>
      </c>
      <c r="AJ1046" s="119">
        <v>0.85</v>
      </c>
      <c r="AK1046" s="91"/>
      <c r="AL1046" s="91"/>
      <c r="AM1046" s="91"/>
      <c r="AN1046" s="91"/>
      <c r="AO1046" s="91"/>
      <c r="AP1046" s="91"/>
      <c r="AQ1046" s="91"/>
      <c r="AR1046" s="91"/>
      <c r="AS1046" s="91"/>
      <c r="AT1046" s="91"/>
      <c r="AU1046" s="91"/>
      <c r="AV1046" s="91"/>
      <c r="AW1046" s="91"/>
      <c r="AX1046" s="91"/>
      <c r="AY1046" s="91"/>
      <c r="AZ1046" s="91"/>
      <c r="BA1046" s="91"/>
      <c r="BB1046" s="91"/>
      <c r="BC1046" s="91"/>
      <c r="BD1046" s="91"/>
      <c r="BE1046" s="91"/>
      <c r="BF1046" s="91"/>
      <c r="BG1046" s="91"/>
      <c r="BH1046" s="91"/>
      <c r="BI1046" s="91"/>
      <c r="BJ1046" s="91"/>
      <c r="BK1046" s="91"/>
      <c r="BL1046" s="91"/>
      <c r="BM1046" s="91"/>
      <c r="BN1046" s="91"/>
      <c r="BO1046" s="91"/>
      <c r="BP1046" s="91"/>
      <c r="BQ1046" s="91"/>
      <c r="BR1046" s="91"/>
      <c r="BS1046" s="91"/>
      <c r="BT1046" s="91"/>
      <c r="BU1046" s="91"/>
      <c r="BV1046" s="91"/>
      <c r="BW1046" s="91"/>
      <c r="BX1046" s="91"/>
      <c r="BY1046" s="91"/>
      <c r="BZ1046" s="91"/>
      <c r="CA1046" s="92"/>
      <c r="CB1046" s="92"/>
      <c r="CC1046" s="92"/>
      <c r="CD1046" s="92"/>
      <c r="CE1046" s="92"/>
      <c r="CF1046" s="92"/>
      <c r="CG1046" s="92"/>
      <c r="CH1046" s="92"/>
      <c r="CI1046" s="92"/>
      <c r="CJ1046" s="92"/>
      <c r="CK1046" s="92"/>
      <c r="CL1046" s="92"/>
      <c r="CM1046" s="92"/>
      <c r="CN1046" s="92"/>
      <c r="CO1046" s="92"/>
      <c r="CP1046" s="92"/>
      <c r="CQ1046" s="92"/>
      <c r="CR1046" s="91"/>
      <c r="CS1046" s="91"/>
      <c r="CT1046" s="91"/>
      <c r="CU1046" s="91"/>
      <c r="CV1046" s="91"/>
      <c r="CW1046" s="91"/>
      <c r="CX1046" s="91"/>
      <c r="CY1046" s="91"/>
      <c r="CZ1046" s="91"/>
      <c r="DA1046" s="91"/>
      <c r="DB1046" s="91"/>
      <c r="DC1046" s="91"/>
      <c r="DD1046" s="91"/>
      <c r="DE1046" s="91"/>
      <c r="DF1046" s="91"/>
      <c r="DG1046" s="91"/>
      <c r="DH1046" s="91"/>
      <c r="DI1046" s="91"/>
      <c r="DJ1046" s="91"/>
      <c r="DK1046" s="91"/>
      <c r="DL1046" s="91"/>
      <c r="DM1046" s="91"/>
      <c r="DN1046" s="91"/>
      <c r="DO1046" s="91"/>
      <c r="DP1046" s="91"/>
      <c r="DQ1046" s="91"/>
      <c r="DR1046" s="91"/>
      <c r="DS1046" s="91"/>
      <c r="DT1046" s="91"/>
      <c r="DU1046" s="91"/>
      <c r="DV1046" s="91"/>
      <c r="DW1046" s="92"/>
      <c r="DX1046" s="58" t="str">
        <f t="shared" si="3"/>
        <v/>
      </c>
      <c r="DY1046" s="58" t="str">
        <f t="shared" si="4"/>
        <v/>
      </c>
      <c r="DZ1046" s="92"/>
      <c r="EA1046" s="92"/>
      <c r="EB1046" s="59" t="s">
        <v>160</v>
      </c>
    </row>
    <row r="1047" ht="12.75" customHeight="1">
      <c r="A1047" s="30" t="s">
        <v>14329</v>
      </c>
      <c r="B1047" s="592"/>
      <c r="C1047" s="32" t="s">
        <v>14330</v>
      </c>
      <c r="D1047" s="32" t="s">
        <v>3987</v>
      </c>
      <c r="E1047" s="32" t="s">
        <v>3787</v>
      </c>
      <c r="F1047" s="32" t="s">
        <v>324</v>
      </c>
      <c r="G1047" s="32" t="s">
        <v>796</v>
      </c>
      <c r="H1047" s="33" t="s">
        <v>7445</v>
      </c>
      <c r="I1047" s="32" t="s">
        <v>14331</v>
      </c>
      <c r="J1047" s="33" t="s">
        <v>265</v>
      </c>
      <c r="K1047" s="33" t="s">
        <v>142</v>
      </c>
      <c r="L1047" s="32" t="s">
        <v>143</v>
      </c>
      <c r="M1047" s="32" t="s">
        <v>745</v>
      </c>
      <c r="N1047" s="32" t="s">
        <v>14332</v>
      </c>
      <c r="O1047" s="32" t="s">
        <v>146</v>
      </c>
      <c r="P1047" s="32" t="s">
        <v>147</v>
      </c>
      <c r="Q1047" s="34">
        <f t="shared" si="1"/>
        <v>40000</v>
      </c>
      <c r="R1047" s="818">
        <v>28707.0</v>
      </c>
      <c r="S1047" s="1395">
        <v>15629.0</v>
      </c>
      <c r="T1047" s="538">
        <f t="shared" si="2"/>
        <v>48336</v>
      </c>
      <c r="U1047" s="32"/>
      <c r="V1047" s="39" t="s">
        <v>149</v>
      </c>
      <c r="W1047" s="78">
        <v>84.0</v>
      </c>
      <c r="X1047" s="2716">
        <v>0.77</v>
      </c>
      <c r="Y1047" s="827">
        <v>9368.0</v>
      </c>
      <c r="Z1047" s="34">
        <v>37400.0</v>
      </c>
      <c r="AA1047" s="2030" t="s">
        <v>4056</v>
      </c>
      <c r="AB1047" s="45" t="s">
        <v>143</v>
      </c>
      <c r="AC1047" s="1125">
        <v>10000.0</v>
      </c>
      <c r="AD1047" s="2879" t="s">
        <v>14333</v>
      </c>
      <c r="AE1047" s="2878" t="s">
        <v>14334</v>
      </c>
      <c r="AF1047" s="2877" t="s">
        <v>13004</v>
      </c>
      <c r="AG1047" s="2886">
        <v>18707.0</v>
      </c>
      <c r="AH1047" s="2887">
        <v>38336.0</v>
      </c>
      <c r="AI1047" s="190" t="s">
        <v>14335</v>
      </c>
      <c r="AJ1047" s="263">
        <v>0.913</v>
      </c>
      <c r="AK1047" s="2635">
        <v>1.0</v>
      </c>
      <c r="AL1047" s="277">
        <v>0.24</v>
      </c>
      <c r="AM1047" s="1887">
        <v>1.0</v>
      </c>
      <c r="AN1047" s="78">
        <v>12.0</v>
      </c>
      <c r="AO1047" s="78">
        <v>12.0</v>
      </c>
      <c r="AP1047" s="78">
        <v>12.0</v>
      </c>
      <c r="AQ1047" s="1071">
        <v>0.88</v>
      </c>
      <c r="AR1047" s="33"/>
      <c r="AS1047" s="55" t="s">
        <v>157</v>
      </c>
      <c r="AT1047" s="32"/>
      <c r="AU1047" s="33"/>
      <c r="AV1047" s="33"/>
      <c r="AW1047" s="33"/>
      <c r="AX1047" s="33"/>
      <c r="AY1047" s="33"/>
      <c r="AZ1047" s="33"/>
      <c r="BA1047" s="33"/>
      <c r="BB1047" s="33"/>
      <c r="BC1047" s="33"/>
      <c r="BD1047" s="33"/>
      <c r="BE1047" s="33"/>
      <c r="BF1047" s="33"/>
      <c r="BG1047" s="33"/>
      <c r="BH1047" s="33"/>
      <c r="BI1047" s="33"/>
      <c r="BJ1047" s="33"/>
      <c r="BK1047" s="33"/>
      <c r="BL1047" s="33"/>
      <c r="BM1047" s="33"/>
      <c r="BN1047" s="33"/>
      <c r="BO1047" s="33"/>
      <c r="BP1047" s="33"/>
      <c r="BQ1047" s="33"/>
      <c r="BR1047" s="33"/>
      <c r="BS1047" s="33"/>
      <c r="BT1047" s="33"/>
      <c r="BU1047" s="33"/>
      <c r="BV1047" s="33"/>
      <c r="BW1047" s="33"/>
      <c r="BX1047" s="33"/>
      <c r="BY1047" s="33"/>
      <c r="BZ1047" s="33"/>
      <c r="CA1047" s="56"/>
      <c r="CB1047" s="56"/>
      <c r="CC1047" s="56"/>
      <c r="CD1047" s="56"/>
      <c r="CE1047" s="56"/>
      <c r="CF1047" s="56"/>
      <c r="CG1047" s="56"/>
      <c r="CH1047" s="56"/>
      <c r="CI1047" s="56"/>
      <c r="CJ1047" s="56"/>
      <c r="CK1047" s="56"/>
      <c r="CL1047" s="56"/>
      <c r="CM1047" s="56"/>
      <c r="CN1047" s="56"/>
      <c r="CO1047" s="56"/>
      <c r="CP1047" s="56"/>
      <c r="CQ1047" s="56"/>
      <c r="CR1047" s="33"/>
      <c r="CS1047" s="33"/>
      <c r="CT1047" s="33"/>
      <c r="CU1047" s="33"/>
      <c r="CV1047" s="33"/>
      <c r="CW1047" s="33"/>
      <c r="CX1047" s="33"/>
      <c r="CY1047" s="33"/>
      <c r="CZ1047" s="33"/>
      <c r="DA1047" s="33"/>
      <c r="DB1047" s="33"/>
      <c r="DC1047" s="33"/>
      <c r="DD1047" s="33"/>
      <c r="DE1047" s="33"/>
      <c r="DF1047" s="33"/>
      <c r="DG1047" s="33"/>
      <c r="DH1047" s="33"/>
      <c r="DI1047" s="33"/>
      <c r="DJ1047" s="33"/>
      <c r="DK1047" s="33"/>
      <c r="DL1047" s="33"/>
      <c r="DM1047" s="33"/>
      <c r="DN1047" s="33"/>
      <c r="DO1047" s="33"/>
      <c r="DP1047" s="33"/>
      <c r="DQ1047" s="33"/>
      <c r="DR1047" s="33"/>
      <c r="DS1047" s="33"/>
      <c r="DT1047" s="33"/>
      <c r="DU1047" s="33"/>
      <c r="DV1047" s="33"/>
      <c r="DW1047" s="58" t="s">
        <v>159</v>
      </c>
      <c r="DX1047" s="58" t="str">
        <f t="shared" si="3"/>
        <v/>
      </c>
      <c r="DY1047" s="58" t="str">
        <f t="shared" si="4"/>
        <v/>
      </c>
      <c r="DZ1047" s="58"/>
      <c r="EA1047" s="58"/>
      <c r="EB1047" s="59" t="s">
        <v>160</v>
      </c>
    </row>
    <row r="1048" ht="12.75" customHeight="1">
      <c r="A1048" s="60" t="s">
        <v>14336</v>
      </c>
      <c r="B1048" s="2718" t="s">
        <v>14337</v>
      </c>
      <c r="C1048" s="61" t="s">
        <v>14338</v>
      </c>
      <c r="D1048" s="61" t="s">
        <v>14339</v>
      </c>
      <c r="E1048" s="61" t="s">
        <v>14340</v>
      </c>
      <c r="F1048" s="32" t="s">
        <v>14341</v>
      </c>
      <c r="G1048" s="32" t="s">
        <v>14342</v>
      </c>
      <c r="H1048" s="33" t="s">
        <v>7445</v>
      </c>
      <c r="I1048" s="32" t="s">
        <v>14343</v>
      </c>
      <c r="J1048" s="33" t="s">
        <v>265</v>
      </c>
      <c r="K1048" s="33" t="s">
        <v>142</v>
      </c>
      <c r="L1048" s="32" t="s">
        <v>14344</v>
      </c>
      <c r="M1048" s="32" t="s">
        <v>14345</v>
      </c>
      <c r="N1048" s="32" t="s">
        <v>14346</v>
      </c>
      <c r="O1048" s="32" t="s">
        <v>14347</v>
      </c>
      <c r="P1048" s="32" t="s">
        <v>14348</v>
      </c>
      <c r="Q1048" s="34">
        <f t="shared" si="1"/>
        <v>40000</v>
      </c>
      <c r="R1048" s="1629">
        <v>28707.0</v>
      </c>
      <c r="S1048" s="1347">
        <v>15629.0</v>
      </c>
      <c r="T1048" s="444">
        <f t="shared" si="2"/>
        <v>48336</v>
      </c>
      <c r="U1048" s="38" t="s">
        <v>14349</v>
      </c>
      <c r="V1048" s="39" t="s">
        <v>14350</v>
      </c>
      <c r="W1048" s="633">
        <v>84.0</v>
      </c>
      <c r="X1048" s="2040">
        <v>0.771</v>
      </c>
      <c r="Y1048" s="827">
        <v>9368.0</v>
      </c>
      <c r="Z1048" s="551">
        <v>37400.0</v>
      </c>
      <c r="AA1048" s="2030" t="s">
        <v>14351</v>
      </c>
      <c r="AB1048" s="45" t="s">
        <v>143</v>
      </c>
      <c r="AC1048" s="1130">
        <v>10000.0</v>
      </c>
      <c r="AD1048" s="85" t="s">
        <v>14333</v>
      </c>
      <c r="AE1048" s="297" t="s">
        <v>14334</v>
      </c>
      <c r="AF1048" s="87" t="s">
        <v>13004</v>
      </c>
      <c r="AG1048" s="1091">
        <v>18707.0</v>
      </c>
      <c r="AH1048" s="138">
        <v>38336.0</v>
      </c>
      <c r="AI1048" s="32" t="s">
        <v>14352</v>
      </c>
      <c r="AJ1048" s="262">
        <v>0.913</v>
      </c>
      <c r="AK1048" s="263"/>
      <c r="AL1048" s="263"/>
      <c r="AM1048" s="263"/>
      <c r="AN1048" s="263"/>
      <c r="AO1048" s="263"/>
      <c r="AP1048" s="263"/>
      <c r="AQ1048" s="263"/>
      <c r="AR1048" s="263"/>
      <c r="AS1048" s="263"/>
      <c r="AT1048" s="263"/>
      <c r="AU1048" s="166"/>
      <c r="AV1048" s="166"/>
      <c r="AW1048" s="166"/>
      <c r="AX1048" s="166"/>
      <c r="AY1048" s="166"/>
      <c r="AZ1048" s="166"/>
      <c r="BA1048" s="166"/>
      <c r="BB1048" s="166"/>
      <c r="BC1048" s="166"/>
      <c r="BD1048" s="166"/>
      <c r="BE1048" s="166"/>
      <c r="BF1048" s="166"/>
      <c r="BG1048" s="166"/>
      <c r="BH1048" s="166"/>
      <c r="BI1048" s="166"/>
      <c r="BJ1048" s="166"/>
      <c r="BK1048" s="166"/>
      <c r="BL1048" s="166"/>
      <c r="BM1048" s="166"/>
      <c r="BN1048" s="166"/>
      <c r="BO1048" s="166"/>
      <c r="BP1048" s="166"/>
      <c r="BQ1048" s="166"/>
      <c r="BR1048" s="166"/>
      <c r="BS1048" s="166"/>
      <c r="BT1048" s="166"/>
      <c r="BU1048" s="166"/>
      <c r="BV1048" s="166"/>
      <c r="BW1048" s="166"/>
      <c r="BX1048" s="166"/>
      <c r="BY1048" s="166"/>
      <c r="BZ1048" s="166"/>
      <c r="CA1048" s="166"/>
      <c r="CB1048" s="166"/>
      <c r="CC1048" s="166"/>
      <c r="CD1048" s="166"/>
      <c r="CE1048" s="166"/>
      <c r="CF1048" s="166"/>
      <c r="CG1048" s="166"/>
      <c r="CH1048" s="166"/>
      <c r="CI1048" s="166"/>
      <c r="CJ1048" s="166"/>
      <c r="CK1048" s="166"/>
      <c r="CL1048" s="166"/>
      <c r="CM1048" s="166"/>
      <c r="CN1048" s="166"/>
      <c r="CO1048" s="166"/>
      <c r="CP1048" s="166"/>
      <c r="CQ1048" s="166"/>
      <c r="CR1048" s="166"/>
      <c r="CS1048" s="166"/>
      <c r="CT1048" s="166"/>
      <c r="CU1048" s="166"/>
      <c r="CV1048" s="166"/>
      <c r="CW1048" s="166"/>
      <c r="CX1048" s="166"/>
      <c r="CY1048" s="166"/>
      <c r="CZ1048" s="166"/>
      <c r="DA1048" s="166"/>
      <c r="DB1048" s="166"/>
      <c r="DC1048" s="166"/>
      <c r="DD1048" s="166"/>
      <c r="DE1048" s="166"/>
      <c r="DF1048" s="166"/>
      <c r="DG1048" s="166"/>
      <c r="DH1048" s="166"/>
      <c r="DI1048" s="166"/>
      <c r="DJ1048" s="166"/>
      <c r="DK1048" s="166"/>
      <c r="DL1048" s="166"/>
      <c r="DM1048" s="166"/>
      <c r="DN1048" s="166"/>
      <c r="DO1048" s="166"/>
      <c r="DP1048" s="166"/>
      <c r="DQ1048" s="166"/>
      <c r="DR1048" s="166"/>
      <c r="DS1048" s="166"/>
      <c r="DT1048" s="166"/>
      <c r="DU1048" s="166"/>
      <c r="DV1048" s="166"/>
      <c r="DW1048" s="166"/>
      <c r="DX1048" s="58" t="str">
        <f t="shared" si="3"/>
        <v/>
      </c>
      <c r="DY1048" s="58" t="str">
        <f t="shared" si="4"/>
        <v/>
      </c>
      <c r="DZ1048" s="166"/>
      <c r="EA1048" s="166"/>
      <c r="EB1048" s="59" t="s">
        <v>160</v>
      </c>
    </row>
    <row r="1049" ht="12.75" customHeight="1">
      <c r="A1049" s="60" t="s">
        <v>14353</v>
      </c>
      <c r="B1049" s="592"/>
      <c r="C1049" s="61" t="s">
        <v>13267</v>
      </c>
      <c r="D1049" s="61" t="s">
        <v>13268</v>
      </c>
      <c r="E1049" s="61" t="s">
        <v>13269</v>
      </c>
      <c r="F1049" s="32" t="s">
        <v>137</v>
      </c>
      <c r="G1049" s="32" t="s">
        <v>2164</v>
      </c>
      <c r="H1049" s="32"/>
      <c r="I1049" s="32" t="s">
        <v>14354</v>
      </c>
      <c r="J1049" s="33" t="s">
        <v>167</v>
      </c>
      <c r="K1049" s="33" t="s">
        <v>142</v>
      </c>
      <c r="L1049" s="32" t="s">
        <v>143</v>
      </c>
      <c r="M1049" s="32" t="s">
        <v>745</v>
      </c>
      <c r="N1049" s="32" t="s">
        <v>14355</v>
      </c>
      <c r="O1049" s="32" t="s">
        <v>146</v>
      </c>
      <c r="P1049" s="32" t="s">
        <v>950</v>
      </c>
      <c r="Q1049" s="34">
        <f t="shared" si="1"/>
        <v>30000</v>
      </c>
      <c r="R1049" s="2346">
        <v>43260.0</v>
      </c>
      <c r="S1049" s="34">
        <v>14226.0</v>
      </c>
      <c r="T1049" s="983">
        <f t="shared" si="2"/>
        <v>61486</v>
      </c>
      <c r="U1049" s="32"/>
      <c r="V1049" s="65" t="s">
        <v>173</v>
      </c>
      <c r="W1049" s="1052">
        <v>42.0</v>
      </c>
      <c r="X1049" s="67">
        <v>1.0</v>
      </c>
      <c r="Y1049" s="385">
        <v>27235.0</v>
      </c>
      <c r="Z1049" s="2223">
        <v>29951.0</v>
      </c>
      <c r="AA1049" s="2092" t="s">
        <v>3904</v>
      </c>
      <c r="AB1049" s="71" t="s">
        <v>143</v>
      </c>
      <c r="AC1049" s="61"/>
      <c r="AD1049" s="102"/>
      <c r="AE1049" s="102"/>
      <c r="AF1049" s="102"/>
      <c r="AG1049" s="61"/>
      <c r="AH1049" s="61" t="s">
        <v>222</v>
      </c>
      <c r="AI1049" s="33" t="s">
        <v>223</v>
      </c>
      <c r="AJ1049" s="1170">
        <v>0.688</v>
      </c>
      <c r="AK1049" s="605">
        <v>0.065</v>
      </c>
      <c r="AL1049" s="897">
        <v>0.12</v>
      </c>
      <c r="AM1049" s="1515">
        <v>0.26</v>
      </c>
      <c r="AN1049" s="117">
        <v>353.0</v>
      </c>
      <c r="AO1049" s="462">
        <v>23.0</v>
      </c>
      <c r="AP1049" s="78">
        <v>6.0</v>
      </c>
      <c r="AQ1049" s="1550">
        <v>0.69</v>
      </c>
      <c r="AR1049" s="33"/>
      <c r="AS1049" s="55" t="s">
        <v>157</v>
      </c>
      <c r="AT1049" s="61"/>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c r="CJ1049" s="56"/>
      <c r="CK1049" s="56"/>
      <c r="CL1049" s="56"/>
      <c r="CM1049" s="56"/>
      <c r="CN1049" s="56"/>
      <c r="CO1049" s="56"/>
      <c r="CP1049" s="56"/>
      <c r="CQ1049" s="56"/>
      <c r="CR1049" s="56"/>
      <c r="CS1049" s="56"/>
      <c r="CT1049" s="56"/>
      <c r="CU1049" s="56"/>
      <c r="CV1049" s="56"/>
      <c r="CW1049" s="56"/>
      <c r="CX1049" s="56"/>
      <c r="CY1049" s="56"/>
      <c r="CZ1049" s="56"/>
      <c r="DA1049" s="56"/>
      <c r="DB1049" s="56"/>
      <c r="DC1049" s="56"/>
      <c r="DD1049" s="56"/>
      <c r="DE1049" s="56"/>
      <c r="DF1049" s="56"/>
      <c r="DG1049" s="56"/>
      <c r="DH1049" s="56"/>
      <c r="DI1049" s="56"/>
      <c r="DJ1049" s="56"/>
      <c r="DK1049" s="56"/>
      <c r="DL1049" s="56"/>
      <c r="DM1049" s="56"/>
      <c r="DN1049" s="56"/>
      <c r="DO1049" s="56"/>
      <c r="DP1049" s="56"/>
      <c r="DQ1049" s="56"/>
      <c r="DR1049" s="56"/>
      <c r="DS1049" s="56"/>
      <c r="DT1049" s="56"/>
      <c r="DU1049" s="56"/>
      <c r="DV1049" s="56"/>
      <c r="DW1049" s="58" t="s">
        <v>159</v>
      </c>
      <c r="DX1049" s="58" t="str">
        <f t="shared" si="3"/>
        <v/>
      </c>
      <c r="DY1049" s="58" t="str">
        <f t="shared" si="4"/>
        <v>affordable</v>
      </c>
      <c r="DZ1049" s="58"/>
      <c r="EA1049" s="58"/>
      <c r="EB1049" s="59" t="s">
        <v>160</v>
      </c>
    </row>
    <row r="1050" ht="12.75" customHeight="1">
      <c r="A1050" s="30" t="s">
        <v>14356</v>
      </c>
      <c r="B1050" s="2718" t="s">
        <v>14357</v>
      </c>
      <c r="C1050" s="32" t="s">
        <v>14358</v>
      </c>
      <c r="D1050" s="32" t="s">
        <v>14359</v>
      </c>
      <c r="E1050" s="32" t="s">
        <v>14360</v>
      </c>
      <c r="F1050" s="32" t="s">
        <v>14361</v>
      </c>
      <c r="G1050" s="32" t="s">
        <v>14362</v>
      </c>
      <c r="H1050" s="32"/>
      <c r="I1050" s="32" t="s">
        <v>14363</v>
      </c>
      <c r="J1050" s="33" t="s">
        <v>167</v>
      </c>
      <c r="K1050" s="33" t="s">
        <v>142</v>
      </c>
      <c r="L1050" s="32" t="s">
        <v>14364</v>
      </c>
      <c r="M1050" s="32" t="s">
        <v>14365</v>
      </c>
      <c r="N1050" s="32" t="s">
        <v>14366</v>
      </c>
      <c r="O1050" s="32" t="s">
        <v>14367</v>
      </c>
      <c r="P1050" s="32" t="s">
        <v>14368</v>
      </c>
      <c r="Q1050" s="34">
        <f t="shared" si="1"/>
        <v>30000</v>
      </c>
      <c r="R1050" s="2088">
        <v>43260.0</v>
      </c>
      <c r="S1050" s="1231">
        <v>14226.0</v>
      </c>
      <c r="T1050" s="445">
        <f t="shared" si="2"/>
        <v>61486</v>
      </c>
      <c r="U1050" s="38" t="s">
        <v>14369</v>
      </c>
      <c r="V1050" s="65" t="s">
        <v>14370</v>
      </c>
      <c r="W1050" s="1063">
        <v>42.0</v>
      </c>
      <c r="X1050" s="67">
        <v>1.0</v>
      </c>
      <c r="Y1050" s="385">
        <v>27235.0</v>
      </c>
      <c r="Z1050" s="111">
        <v>29951.0</v>
      </c>
      <c r="AA1050" s="2092" t="s">
        <v>14371</v>
      </c>
      <c r="AB1050" s="71" t="s">
        <v>14372</v>
      </c>
      <c r="AC1050" s="32"/>
      <c r="AD1050" s="85"/>
      <c r="AE1050" s="85"/>
      <c r="AF1050" s="85"/>
      <c r="AG1050" s="32"/>
      <c r="AH1050" s="32" t="s">
        <v>14373</v>
      </c>
      <c r="AI1050" s="33" t="s">
        <v>223</v>
      </c>
      <c r="AJ1050" s="690">
        <v>0.688</v>
      </c>
      <c r="AK1050" s="263"/>
      <c r="AL1050" s="263"/>
      <c r="AM1050" s="263"/>
      <c r="AN1050" s="263"/>
      <c r="AO1050" s="263"/>
      <c r="AP1050" s="263"/>
      <c r="AQ1050" s="263"/>
      <c r="AR1050" s="263"/>
      <c r="AS1050" s="263"/>
      <c r="AT1050" s="263"/>
      <c r="AU1050" s="166"/>
      <c r="AV1050" s="166"/>
      <c r="AW1050" s="166"/>
      <c r="AX1050" s="166"/>
      <c r="AY1050" s="166"/>
      <c r="AZ1050" s="166"/>
      <c r="BA1050" s="166"/>
      <c r="BB1050" s="166"/>
      <c r="BC1050" s="166"/>
      <c r="BD1050" s="166"/>
      <c r="BE1050" s="166"/>
      <c r="BF1050" s="166"/>
      <c r="BG1050" s="166"/>
      <c r="BH1050" s="166"/>
      <c r="BI1050" s="166"/>
      <c r="BJ1050" s="166"/>
      <c r="BK1050" s="166"/>
      <c r="BL1050" s="166"/>
      <c r="BM1050" s="166"/>
      <c r="BN1050" s="166"/>
      <c r="BO1050" s="166"/>
      <c r="BP1050" s="166"/>
      <c r="BQ1050" s="166"/>
      <c r="BR1050" s="166"/>
      <c r="BS1050" s="166"/>
      <c r="BT1050" s="166"/>
      <c r="BU1050" s="166"/>
      <c r="BV1050" s="166"/>
      <c r="BW1050" s="166"/>
      <c r="BX1050" s="166"/>
      <c r="BY1050" s="166"/>
      <c r="BZ1050" s="166"/>
      <c r="CA1050" s="166"/>
      <c r="CB1050" s="166"/>
      <c r="CC1050" s="166"/>
      <c r="CD1050" s="166"/>
      <c r="CE1050" s="166"/>
      <c r="CF1050" s="166"/>
      <c r="CG1050" s="166"/>
      <c r="CH1050" s="166"/>
      <c r="CI1050" s="166"/>
      <c r="CJ1050" s="166"/>
      <c r="CK1050" s="166"/>
      <c r="CL1050" s="166"/>
      <c r="CM1050" s="166"/>
      <c r="CN1050" s="166"/>
      <c r="CO1050" s="166"/>
      <c r="CP1050" s="166"/>
      <c r="CQ1050" s="166"/>
      <c r="CR1050" s="166"/>
      <c r="CS1050" s="166"/>
      <c r="CT1050" s="166"/>
      <c r="CU1050" s="166"/>
      <c r="CV1050" s="166"/>
      <c r="CW1050" s="166"/>
      <c r="CX1050" s="166"/>
      <c r="CY1050" s="166"/>
      <c r="CZ1050" s="166"/>
      <c r="DA1050" s="166"/>
      <c r="DB1050" s="166"/>
      <c r="DC1050" s="166"/>
      <c r="DD1050" s="166"/>
      <c r="DE1050" s="166"/>
      <c r="DF1050" s="166"/>
      <c r="DG1050" s="166"/>
      <c r="DH1050" s="166"/>
      <c r="DI1050" s="166"/>
      <c r="DJ1050" s="166"/>
      <c r="DK1050" s="166"/>
      <c r="DL1050" s="166"/>
      <c r="DM1050" s="166"/>
      <c r="DN1050" s="166"/>
      <c r="DO1050" s="166"/>
      <c r="DP1050" s="166"/>
      <c r="DQ1050" s="166"/>
      <c r="DR1050" s="166"/>
      <c r="DS1050" s="166"/>
      <c r="DT1050" s="166"/>
      <c r="DU1050" s="166"/>
      <c r="DV1050" s="166"/>
      <c r="DW1050" s="166"/>
      <c r="DX1050" s="58" t="str">
        <f t="shared" si="3"/>
        <v/>
      </c>
      <c r="DY1050" s="58" t="str">
        <f t="shared" si="4"/>
        <v>affordable</v>
      </c>
      <c r="DZ1050" s="166"/>
      <c r="EA1050" s="166"/>
      <c r="EB1050" s="59" t="s">
        <v>160</v>
      </c>
    </row>
    <row r="1051" ht="12.75" customHeight="1">
      <c r="A1051" s="30" t="s">
        <v>14374</v>
      </c>
      <c r="B1051" s="592"/>
      <c r="C1051" s="32" t="s">
        <v>14375</v>
      </c>
      <c r="D1051" s="32" t="s">
        <v>794</v>
      </c>
      <c r="E1051" s="32" t="s">
        <v>795</v>
      </c>
      <c r="F1051" s="32" t="s">
        <v>137</v>
      </c>
      <c r="G1051" s="32" t="s">
        <v>796</v>
      </c>
      <c r="H1051" s="32"/>
      <c r="I1051" s="32" t="s">
        <v>1870</v>
      </c>
      <c r="J1051" s="33" t="s">
        <v>167</v>
      </c>
      <c r="K1051" s="33" t="s">
        <v>142</v>
      </c>
      <c r="L1051" s="32" t="s">
        <v>143</v>
      </c>
      <c r="M1051" s="33" t="s">
        <v>169</v>
      </c>
      <c r="N1051" s="32" t="s">
        <v>14376</v>
      </c>
      <c r="O1051" s="32" t="s">
        <v>146</v>
      </c>
      <c r="P1051" s="32" t="s">
        <v>634</v>
      </c>
      <c r="Q1051" s="34">
        <f t="shared" si="1"/>
        <v>25000</v>
      </c>
      <c r="R1051" s="1404">
        <v>53584.0</v>
      </c>
      <c r="S1051" s="2090">
        <v>16960.0</v>
      </c>
      <c r="T1051" s="480">
        <f t="shared" si="2"/>
        <v>74544</v>
      </c>
      <c r="U1051" s="32"/>
      <c r="V1051" s="39" t="s">
        <v>149</v>
      </c>
      <c r="W1051" s="534">
        <v>22.0</v>
      </c>
      <c r="X1051" s="67">
        <v>1.0</v>
      </c>
      <c r="Y1051" s="1169">
        <v>50103.0</v>
      </c>
      <c r="Z1051" s="34">
        <v>22047.0</v>
      </c>
      <c r="AA1051" s="144" t="s">
        <v>3904</v>
      </c>
      <c r="AB1051" s="45" t="s">
        <v>143</v>
      </c>
      <c r="AC1051" s="32"/>
      <c r="AD1051" s="102"/>
      <c r="AE1051" s="102"/>
      <c r="AF1051" s="102"/>
      <c r="AG1051" s="32"/>
      <c r="AH1051" s="32" t="s">
        <v>222</v>
      </c>
      <c r="AI1051" s="33" t="s">
        <v>223</v>
      </c>
      <c r="AJ1051" s="1106">
        <v>0.8</v>
      </c>
      <c r="AK1051" s="574">
        <v>0.16</v>
      </c>
      <c r="AL1051" s="1793">
        <v>0.18</v>
      </c>
      <c r="AM1051" s="32"/>
      <c r="AN1051" s="32" t="s">
        <v>156</v>
      </c>
      <c r="AO1051" s="32" t="s">
        <v>156</v>
      </c>
      <c r="AP1051" s="32"/>
      <c r="AQ1051" s="1082">
        <v>0.77</v>
      </c>
      <c r="AR1051" s="33"/>
      <c r="AS1051" s="55" t="s">
        <v>157</v>
      </c>
      <c r="AT1051" s="32"/>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c r="CJ1051" s="56"/>
      <c r="CK1051" s="56"/>
      <c r="CL1051" s="56"/>
      <c r="CM1051" s="56"/>
      <c r="CN1051" s="56"/>
      <c r="CO1051" s="56"/>
      <c r="CP1051" s="56"/>
      <c r="CQ1051" s="56"/>
      <c r="CR1051" s="56"/>
      <c r="CS1051" s="56"/>
      <c r="CT1051" s="56"/>
      <c r="CU1051" s="56"/>
      <c r="CV1051" s="56"/>
      <c r="CW1051" s="56"/>
      <c r="CX1051" s="56"/>
      <c r="CY1051" s="56"/>
      <c r="CZ1051" s="56"/>
      <c r="DA1051" s="56"/>
      <c r="DB1051" s="56"/>
      <c r="DC1051" s="56"/>
      <c r="DD1051" s="56"/>
      <c r="DE1051" s="56"/>
      <c r="DF1051" s="56"/>
      <c r="DG1051" s="56"/>
      <c r="DH1051" s="56"/>
      <c r="DI1051" s="56"/>
      <c r="DJ1051" s="56"/>
      <c r="DK1051" s="56"/>
      <c r="DL1051" s="56"/>
      <c r="DM1051" s="56"/>
      <c r="DN1051" s="56"/>
      <c r="DO1051" s="56"/>
      <c r="DP1051" s="56"/>
      <c r="DQ1051" s="56"/>
      <c r="DR1051" s="56"/>
      <c r="DS1051" s="56"/>
      <c r="DT1051" s="56"/>
      <c r="DU1051" s="56"/>
      <c r="DV1051" s="56"/>
      <c r="DW1051" s="58" t="s">
        <v>159</v>
      </c>
      <c r="DX1051" s="58" t="str">
        <f t="shared" si="3"/>
        <v>generous_aid</v>
      </c>
      <c r="DY1051" s="58" t="str">
        <f t="shared" si="4"/>
        <v>affordable</v>
      </c>
      <c r="DZ1051" s="58"/>
      <c r="EA1051" s="58"/>
      <c r="EB1051" s="59" t="s">
        <v>160</v>
      </c>
    </row>
    <row r="1052" ht="12.75" customHeight="1">
      <c r="A1052" s="60" t="s">
        <v>14377</v>
      </c>
      <c r="B1052" s="2718" t="s">
        <v>14378</v>
      </c>
      <c r="C1052" s="61" t="s">
        <v>14379</v>
      </c>
      <c r="D1052" s="61" t="s">
        <v>14380</v>
      </c>
      <c r="E1052" s="61" t="s">
        <v>14381</v>
      </c>
      <c r="F1052" s="32" t="s">
        <v>14382</v>
      </c>
      <c r="G1052" s="32" t="s">
        <v>14383</v>
      </c>
      <c r="H1052" s="32"/>
      <c r="I1052" s="32" t="s">
        <v>14384</v>
      </c>
      <c r="J1052" s="33" t="s">
        <v>167</v>
      </c>
      <c r="K1052" s="33" t="s">
        <v>142</v>
      </c>
      <c r="L1052" s="32" t="s">
        <v>14385</v>
      </c>
      <c r="M1052" s="33" t="s">
        <v>169</v>
      </c>
      <c r="N1052" s="32" t="s">
        <v>14386</v>
      </c>
      <c r="O1052" s="32" t="s">
        <v>14387</v>
      </c>
      <c r="P1052" s="32" t="s">
        <v>14388</v>
      </c>
      <c r="Q1052" s="34">
        <f t="shared" si="1"/>
        <v>25000</v>
      </c>
      <c r="R1052" s="1754">
        <v>53584.0</v>
      </c>
      <c r="S1052" s="241">
        <v>16960.0</v>
      </c>
      <c r="T1052" s="780">
        <f t="shared" si="2"/>
        <v>74544</v>
      </c>
      <c r="U1052" s="38" t="s">
        <v>14389</v>
      </c>
      <c r="V1052" s="39" t="s">
        <v>14390</v>
      </c>
      <c r="W1052" s="942">
        <v>22.0</v>
      </c>
      <c r="X1052" s="67">
        <v>1.0</v>
      </c>
      <c r="Y1052" s="1169">
        <v>50103.0</v>
      </c>
      <c r="Z1052" s="1407">
        <v>22047.0</v>
      </c>
      <c r="AA1052" s="144" t="s">
        <v>14391</v>
      </c>
      <c r="AB1052" s="45" t="s">
        <v>143</v>
      </c>
      <c r="AC1052" s="61"/>
      <c r="AD1052" s="85"/>
      <c r="AE1052" s="85"/>
      <c r="AF1052" s="85"/>
      <c r="AG1052" s="61"/>
      <c r="AH1052" s="61" t="s">
        <v>14392</v>
      </c>
      <c r="AI1052" s="33" t="s">
        <v>223</v>
      </c>
      <c r="AJ1052" s="119">
        <v>0.8</v>
      </c>
      <c r="AK1052" s="91"/>
      <c r="AL1052" s="91"/>
      <c r="AM1052" s="91"/>
      <c r="AN1052" s="91"/>
      <c r="AO1052" s="91"/>
      <c r="AP1052" s="91"/>
      <c r="AQ1052" s="91"/>
      <c r="AR1052" s="91"/>
      <c r="AS1052" s="91"/>
      <c r="AT1052" s="91"/>
      <c r="AU1052" s="92"/>
      <c r="AV1052" s="92"/>
      <c r="AW1052" s="92"/>
      <c r="AX1052" s="92"/>
      <c r="AY1052" s="92"/>
      <c r="AZ1052" s="92"/>
      <c r="BA1052" s="92"/>
      <c r="BB1052" s="92"/>
      <c r="BC1052" s="92"/>
      <c r="BD1052" s="92"/>
      <c r="BE1052" s="92"/>
      <c r="BF1052" s="92"/>
      <c r="BG1052" s="92"/>
      <c r="BH1052" s="92"/>
      <c r="BI1052" s="92"/>
      <c r="BJ1052" s="92"/>
      <c r="BK1052" s="92"/>
      <c r="BL1052" s="92"/>
      <c r="BM1052" s="92"/>
      <c r="BN1052" s="92"/>
      <c r="BO1052" s="92"/>
      <c r="BP1052" s="92"/>
      <c r="BQ1052" s="92"/>
      <c r="BR1052" s="92"/>
      <c r="BS1052" s="92"/>
      <c r="BT1052" s="92"/>
      <c r="BU1052" s="92"/>
      <c r="BV1052" s="92"/>
      <c r="BW1052" s="92"/>
      <c r="BX1052" s="92"/>
      <c r="BY1052" s="92"/>
      <c r="BZ1052" s="92"/>
      <c r="CA1052" s="92"/>
      <c r="CB1052" s="92"/>
      <c r="CC1052" s="92"/>
      <c r="CD1052" s="92"/>
      <c r="CE1052" s="92"/>
      <c r="CF1052" s="92"/>
      <c r="CG1052" s="92"/>
      <c r="CH1052" s="92"/>
      <c r="CI1052" s="92"/>
      <c r="CJ1052" s="92"/>
      <c r="CK1052" s="92"/>
      <c r="CL1052" s="92"/>
      <c r="CM1052" s="92"/>
      <c r="CN1052" s="92"/>
      <c r="CO1052" s="92"/>
      <c r="CP1052" s="92"/>
      <c r="CQ1052" s="92"/>
      <c r="CR1052" s="92"/>
      <c r="CS1052" s="92"/>
      <c r="CT1052" s="92"/>
      <c r="CU1052" s="92"/>
      <c r="CV1052" s="92"/>
      <c r="CW1052" s="92"/>
      <c r="CX1052" s="92"/>
      <c r="CY1052" s="92"/>
      <c r="CZ1052" s="92"/>
      <c r="DA1052" s="92"/>
      <c r="DB1052" s="92"/>
      <c r="DC1052" s="92"/>
      <c r="DD1052" s="92"/>
      <c r="DE1052" s="92"/>
      <c r="DF1052" s="92"/>
      <c r="DG1052" s="92"/>
      <c r="DH1052" s="92"/>
      <c r="DI1052" s="92"/>
      <c r="DJ1052" s="92"/>
      <c r="DK1052" s="92"/>
      <c r="DL1052" s="92"/>
      <c r="DM1052" s="92"/>
      <c r="DN1052" s="92"/>
      <c r="DO1052" s="92"/>
      <c r="DP1052" s="92"/>
      <c r="DQ1052" s="92"/>
      <c r="DR1052" s="92"/>
      <c r="DS1052" s="92"/>
      <c r="DT1052" s="92"/>
      <c r="DU1052" s="92"/>
      <c r="DV1052" s="92"/>
      <c r="DW1052" s="92"/>
      <c r="DX1052" s="58" t="str">
        <f t="shared" si="3"/>
        <v>generous_aid</v>
      </c>
      <c r="DY1052" s="58" t="str">
        <f t="shared" si="4"/>
        <v>affordable</v>
      </c>
      <c r="DZ1052" s="92"/>
      <c r="EA1052" s="92"/>
      <c r="EB1052" s="59" t="s">
        <v>160</v>
      </c>
    </row>
    <row r="1053" ht="12.75" customHeight="1">
      <c r="A1053" s="868" t="s">
        <v>14393</v>
      </c>
      <c r="B1053" s="592"/>
      <c r="C1053" s="368" t="s">
        <v>14394</v>
      </c>
      <c r="D1053" s="61" t="s">
        <v>2735</v>
      </c>
      <c r="E1053" s="61" t="s">
        <v>2736</v>
      </c>
      <c r="F1053" s="32" t="s">
        <v>137</v>
      </c>
      <c r="G1053" s="33" t="s">
        <v>205</v>
      </c>
      <c r="H1053" s="32" t="s">
        <v>2737</v>
      </c>
      <c r="I1053" s="32" t="s">
        <v>140</v>
      </c>
      <c r="J1053" s="33" t="s">
        <v>167</v>
      </c>
      <c r="K1053" s="33" t="s">
        <v>142</v>
      </c>
      <c r="L1053" s="32" t="s">
        <v>143</v>
      </c>
      <c r="M1053" s="33" t="s">
        <v>169</v>
      </c>
      <c r="N1053" s="32" t="s">
        <v>14395</v>
      </c>
      <c r="O1053" s="32" t="s">
        <v>146</v>
      </c>
      <c r="P1053" s="32" t="s">
        <v>634</v>
      </c>
      <c r="Q1053" s="34">
        <f t="shared" si="1"/>
        <v>40000</v>
      </c>
      <c r="R1053" s="949">
        <v>45720.0</v>
      </c>
      <c r="S1053" s="380">
        <v>14048.0</v>
      </c>
      <c r="T1053" s="950">
        <f t="shared" si="2"/>
        <v>63768</v>
      </c>
      <c r="U1053" s="32"/>
      <c r="V1053" s="65" t="s">
        <v>173</v>
      </c>
      <c r="W1053" s="854">
        <v>67.0</v>
      </c>
      <c r="X1053" s="83">
        <v>0.89</v>
      </c>
      <c r="Y1053" s="2130">
        <v>23368.0</v>
      </c>
      <c r="Z1053" s="2170">
        <v>36952.0</v>
      </c>
      <c r="AA1053" s="867" t="s">
        <v>4631</v>
      </c>
      <c r="AB1053" s="71" t="s">
        <v>143</v>
      </c>
      <c r="AC1053" s="2031">
        <v>24000.0</v>
      </c>
      <c r="AD1053" s="102" t="s">
        <v>14396</v>
      </c>
      <c r="AE1053" s="1070" t="s">
        <v>14397</v>
      </c>
      <c r="AF1053" s="102" t="s">
        <v>14398</v>
      </c>
      <c r="AG1053" s="34">
        <v>21720.0</v>
      </c>
      <c r="AH1053" s="34">
        <v>39768.0</v>
      </c>
      <c r="AI1053" s="32" t="s">
        <v>14399</v>
      </c>
      <c r="AJ1053" s="2184">
        <v>0.9</v>
      </c>
      <c r="AK1053" s="52">
        <v>0.48</v>
      </c>
      <c r="AL1053" s="2381">
        <v>0.33</v>
      </c>
      <c r="AM1053" s="32"/>
      <c r="AN1053" s="32" t="s">
        <v>156</v>
      </c>
      <c r="AO1053" s="61" t="s">
        <v>156</v>
      </c>
      <c r="AP1053" s="61"/>
      <c r="AQ1053" s="91">
        <v>0.83</v>
      </c>
      <c r="AR1053" s="33"/>
      <c r="AS1053" s="55" t="s">
        <v>157</v>
      </c>
      <c r="AT1053" s="61"/>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c r="CJ1053" s="56"/>
      <c r="CK1053" s="56"/>
      <c r="CL1053" s="56"/>
      <c r="CM1053" s="56"/>
      <c r="CN1053" s="56"/>
      <c r="CO1053" s="56"/>
      <c r="CP1053" s="56"/>
      <c r="CQ1053" s="56"/>
      <c r="CR1053" s="56"/>
      <c r="CS1053" s="56"/>
      <c r="CT1053" s="56"/>
      <c r="CU1053" s="56"/>
      <c r="CV1053" s="56"/>
      <c r="CW1053" s="56"/>
      <c r="CX1053" s="56"/>
      <c r="CY1053" s="56"/>
      <c r="CZ1053" s="56"/>
      <c r="DA1053" s="56"/>
      <c r="DB1053" s="56"/>
      <c r="DC1053" s="56"/>
      <c r="DD1053" s="56"/>
      <c r="DE1053" s="56"/>
      <c r="DF1053" s="56"/>
      <c r="DG1053" s="56"/>
      <c r="DH1053" s="56"/>
      <c r="DI1053" s="56"/>
      <c r="DJ1053" s="56"/>
      <c r="DK1053" s="56"/>
      <c r="DL1053" s="56"/>
      <c r="DM1053" s="56"/>
      <c r="DN1053" s="56"/>
      <c r="DO1053" s="56"/>
      <c r="DP1053" s="56"/>
      <c r="DQ1053" s="56"/>
      <c r="DR1053" s="56"/>
      <c r="DS1053" s="56"/>
      <c r="DT1053" s="56"/>
      <c r="DU1053" s="56"/>
      <c r="DV1053" s="56"/>
      <c r="DW1053" s="58" t="s">
        <v>159</v>
      </c>
      <c r="DX1053" s="58" t="str">
        <f t="shared" si="3"/>
        <v/>
      </c>
      <c r="DY1053" s="58" t="str">
        <f t="shared" si="4"/>
        <v/>
      </c>
      <c r="DZ1053" s="58"/>
      <c r="EA1053" s="58"/>
      <c r="EB1053" s="59" t="s">
        <v>160</v>
      </c>
    </row>
    <row r="1054" ht="12.75" customHeight="1">
      <c r="A1054" s="858" t="s">
        <v>14393</v>
      </c>
      <c r="B1054" s="2888" t="s">
        <v>14400</v>
      </c>
      <c r="C1054" s="33" t="s">
        <v>14394</v>
      </c>
      <c r="D1054" s="32" t="s">
        <v>14401</v>
      </c>
      <c r="E1054" s="32" t="s">
        <v>14402</v>
      </c>
      <c r="F1054" s="32" t="s">
        <v>14403</v>
      </c>
      <c r="G1054" s="33" t="s">
        <v>205</v>
      </c>
      <c r="H1054" s="32" t="s">
        <v>14404</v>
      </c>
      <c r="I1054" s="32" t="s">
        <v>14405</v>
      </c>
      <c r="J1054" s="33" t="s">
        <v>167</v>
      </c>
      <c r="K1054" s="33" t="s">
        <v>142</v>
      </c>
      <c r="L1054" s="32" t="s">
        <v>14406</v>
      </c>
      <c r="M1054" s="33" t="s">
        <v>169</v>
      </c>
      <c r="N1054" s="32" t="s">
        <v>14407</v>
      </c>
      <c r="O1054" s="32" t="s">
        <v>14408</v>
      </c>
      <c r="P1054" s="32" t="s">
        <v>14409</v>
      </c>
      <c r="Q1054" s="34">
        <f t="shared" si="1"/>
        <v>40000</v>
      </c>
      <c r="R1054" s="793">
        <v>45720.0</v>
      </c>
      <c r="S1054" s="594">
        <v>14048.0</v>
      </c>
      <c r="T1054" s="1212">
        <f t="shared" si="2"/>
        <v>63768</v>
      </c>
      <c r="U1054" s="38" t="s">
        <v>14410</v>
      </c>
      <c r="V1054" s="65" t="s">
        <v>14411</v>
      </c>
      <c r="W1054" s="1399">
        <v>67.0</v>
      </c>
      <c r="X1054" s="2310">
        <v>0.893</v>
      </c>
      <c r="Y1054" s="2130">
        <v>23368.0</v>
      </c>
      <c r="Z1054" s="157">
        <v>36952.0</v>
      </c>
      <c r="AA1054" s="867" t="s">
        <v>14412</v>
      </c>
      <c r="AB1054" s="71" t="s">
        <v>14413</v>
      </c>
      <c r="AC1054" s="401">
        <v>24000.0</v>
      </c>
      <c r="AD1054" s="85" t="s">
        <v>14396</v>
      </c>
      <c r="AE1054" s="376" t="s">
        <v>14397</v>
      </c>
      <c r="AF1054" s="85" t="s">
        <v>14398</v>
      </c>
      <c r="AG1054" s="1369">
        <v>21720.0</v>
      </c>
      <c r="AH1054" s="526">
        <v>39768.0</v>
      </c>
      <c r="AI1054" s="32" t="s">
        <v>14414</v>
      </c>
      <c r="AJ1054" s="119">
        <v>0.9</v>
      </c>
      <c r="AK1054" s="91"/>
      <c r="AL1054" s="91"/>
      <c r="AM1054" s="91"/>
      <c r="AN1054" s="91"/>
      <c r="AO1054" s="91"/>
      <c r="AP1054" s="91"/>
      <c r="AQ1054" s="91"/>
      <c r="AR1054" s="91"/>
      <c r="AS1054" s="91"/>
      <c r="AT1054" s="91"/>
      <c r="AU1054" s="92"/>
      <c r="AV1054" s="92"/>
      <c r="AW1054" s="92"/>
      <c r="AX1054" s="92"/>
      <c r="AY1054" s="92"/>
      <c r="AZ1054" s="92"/>
      <c r="BA1054" s="92"/>
      <c r="BB1054" s="92"/>
      <c r="BC1054" s="92"/>
      <c r="BD1054" s="92"/>
      <c r="BE1054" s="92"/>
      <c r="BF1054" s="92"/>
      <c r="BG1054" s="92"/>
      <c r="BH1054" s="92"/>
      <c r="BI1054" s="92"/>
      <c r="BJ1054" s="92"/>
      <c r="BK1054" s="92"/>
      <c r="BL1054" s="92"/>
      <c r="BM1054" s="92"/>
      <c r="BN1054" s="92"/>
      <c r="BO1054" s="92"/>
      <c r="BP1054" s="92"/>
      <c r="BQ1054" s="92"/>
      <c r="BR1054" s="92"/>
      <c r="BS1054" s="92"/>
      <c r="BT1054" s="92"/>
      <c r="BU1054" s="92"/>
      <c r="BV1054" s="92"/>
      <c r="BW1054" s="92"/>
      <c r="BX1054" s="92"/>
      <c r="BY1054" s="92"/>
      <c r="BZ1054" s="92"/>
      <c r="CA1054" s="92"/>
      <c r="CB1054" s="92"/>
      <c r="CC1054" s="92"/>
      <c r="CD1054" s="92"/>
      <c r="CE1054" s="92"/>
      <c r="CF1054" s="92"/>
      <c r="CG1054" s="92"/>
      <c r="CH1054" s="92"/>
      <c r="CI1054" s="92"/>
      <c r="CJ1054" s="92"/>
      <c r="CK1054" s="92"/>
      <c r="CL1054" s="92"/>
      <c r="CM1054" s="92"/>
      <c r="CN1054" s="92"/>
      <c r="CO1054" s="92"/>
      <c r="CP1054" s="92"/>
      <c r="CQ1054" s="92"/>
      <c r="CR1054" s="92"/>
      <c r="CS1054" s="92"/>
      <c r="CT1054" s="92"/>
      <c r="CU1054" s="92"/>
      <c r="CV1054" s="92"/>
      <c r="CW1054" s="92"/>
      <c r="CX1054" s="92"/>
      <c r="CY1054" s="92"/>
      <c r="CZ1054" s="92"/>
      <c r="DA1054" s="92"/>
      <c r="DB1054" s="92"/>
      <c r="DC1054" s="92"/>
      <c r="DD1054" s="92"/>
      <c r="DE1054" s="92"/>
      <c r="DF1054" s="92"/>
      <c r="DG1054" s="92"/>
      <c r="DH1054" s="92"/>
      <c r="DI1054" s="92"/>
      <c r="DJ1054" s="92"/>
      <c r="DK1054" s="92"/>
      <c r="DL1054" s="92"/>
      <c r="DM1054" s="92"/>
      <c r="DN1054" s="92"/>
      <c r="DO1054" s="92"/>
      <c r="DP1054" s="92"/>
      <c r="DQ1054" s="92"/>
      <c r="DR1054" s="92"/>
      <c r="DS1054" s="92"/>
      <c r="DT1054" s="92"/>
      <c r="DU1054" s="92"/>
      <c r="DV1054" s="92"/>
      <c r="DW1054" s="92"/>
      <c r="DX1054" s="58" t="str">
        <f t="shared" si="3"/>
        <v/>
      </c>
      <c r="DY1054" s="58" t="str">
        <f t="shared" si="4"/>
        <v/>
      </c>
      <c r="DZ1054" s="92"/>
      <c r="EA1054" s="92"/>
      <c r="EB1054" s="59" t="s">
        <v>160</v>
      </c>
    </row>
    <row r="1055" ht="12.75" customHeight="1">
      <c r="A1055" s="858" t="s">
        <v>14415</v>
      </c>
      <c r="B1055" s="592"/>
      <c r="C1055" s="32" t="s">
        <v>14416</v>
      </c>
      <c r="D1055" s="32" t="s">
        <v>830</v>
      </c>
      <c r="E1055" s="32" t="s">
        <v>831</v>
      </c>
      <c r="F1055" s="32" t="s">
        <v>137</v>
      </c>
      <c r="G1055" s="33" t="s">
        <v>285</v>
      </c>
      <c r="H1055" s="32"/>
      <c r="I1055" s="32" t="s">
        <v>140</v>
      </c>
      <c r="J1055" s="33" t="s">
        <v>167</v>
      </c>
      <c r="K1055" s="33" t="s">
        <v>142</v>
      </c>
      <c r="L1055" s="32" t="s">
        <v>143</v>
      </c>
      <c r="M1055" s="33" t="s">
        <v>169</v>
      </c>
      <c r="N1055" s="32" t="s">
        <v>14417</v>
      </c>
      <c r="O1055" s="32" t="s">
        <v>146</v>
      </c>
      <c r="P1055" s="32" t="s">
        <v>171</v>
      </c>
      <c r="Q1055" s="34">
        <f t="shared" si="1"/>
        <v>40000</v>
      </c>
      <c r="R1055" s="1710">
        <v>63960.0</v>
      </c>
      <c r="S1055" s="1757">
        <v>16200.0</v>
      </c>
      <c r="T1055" s="151">
        <f t="shared" si="2"/>
        <v>84160</v>
      </c>
      <c r="U1055" s="32"/>
      <c r="V1055" s="65" t="s">
        <v>173</v>
      </c>
      <c r="W1055" s="2505">
        <v>69.0</v>
      </c>
      <c r="X1055" s="2016">
        <v>0.94</v>
      </c>
      <c r="Y1055" s="1003">
        <v>46406.0</v>
      </c>
      <c r="Z1055" s="2195">
        <v>35104.0</v>
      </c>
      <c r="AA1055" s="112" t="s">
        <v>6141</v>
      </c>
      <c r="AB1055" s="71" t="s">
        <v>143</v>
      </c>
      <c r="AC1055" s="127">
        <v>40000.0</v>
      </c>
      <c r="AD1055" s="47" t="s">
        <v>14418</v>
      </c>
      <c r="AE1055" s="1070" t="s">
        <v>14419</v>
      </c>
      <c r="AF1055" s="102" t="s">
        <v>14420</v>
      </c>
      <c r="AG1055" s="34">
        <v>23960.0</v>
      </c>
      <c r="AH1055" s="287">
        <v>44160.0</v>
      </c>
      <c r="AI1055" s="32" t="s">
        <v>14421</v>
      </c>
      <c r="AJ1055" s="1980">
        <v>0.63</v>
      </c>
      <c r="AK1055" s="1675">
        <v>0.21</v>
      </c>
      <c r="AL1055" s="1101">
        <v>0.19</v>
      </c>
      <c r="AM1055" s="32"/>
      <c r="AN1055" s="32" t="s">
        <v>156</v>
      </c>
      <c r="AO1055" s="32" t="s">
        <v>156</v>
      </c>
      <c r="AP1055" s="32"/>
      <c r="AQ1055" s="491">
        <v>0.47</v>
      </c>
      <c r="AR1055" s="32"/>
      <c r="AS1055" s="79" t="s">
        <v>173</v>
      </c>
      <c r="AT1055" s="32"/>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c r="CJ1055" s="56"/>
      <c r="CK1055" s="56"/>
      <c r="CL1055" s="56"/>
      <c r="CM1055" s="56"/>
      <c r="CN1055" s="56"/>
      <c r="CO1055" s="56"/>
      <c r="CP1055" s="56"/>
      <c r="CQ1055" s="56"/>
      <c r="CR1055" s="56"/>
      <c r="CS1055" s="56"/>
      <c r="CT1055" s="56"/>
      <c r="CU1055" s="56"/>
      <c r="CV1055" s="56"/>
      <c r="CW1055" s="56"/>
      <c r="CX1055" s="56"/>
      <c r="CY1055" s="56"/>
      <c r="CZ1055" s="56"/>
      <c r="DA1055" s="56"/>
      <c r="DB1055" s="56"/>
      <c r="DC1055" s="56"/>
      <c r="DD1055" s="56"/>
      <c r="DE1055" s="56"/>
      <c r="DF1055" s="56"/>
      <c r="DG1055" s="56"/>
      <c r="DH1055" s="56"/>
      <c r="DI1055" s="56"/>
      <c r="DJ1055" s="56"/>
      <c r="DK1055" s="56"/>
      <c r="DL1055" s="56"/>
      <c r="DM1055" s="56"/>
      <c r="DN1055" s="56"/>
      <c r="DO1055" s="56"/>
      <c r="DP1055" s="56"/>
      <c r="DQ1055" s="56"/>
      <c r="DR1055" s="56"/>
      <c r="DS1055" s="56"/>
      <c r="DT1055" s="56"/>
      <c r="DU1055" s="56"/>
      <c r="DV1055" s="56"/>
      <c r="DW1055" s="58" t="s">
        <v>159</v>
      </c>
      <c r="DX1055" s="58" t="str">
        <f t="shared" si="3"/>
        <v/>
      </c>
      <c r="DY1055" s="58" t="str">
        <f t="shared" si="4"/>
        <v/>
      </c>
      <c r="DZ1055" s="58"/>
      <c r="EA1055" s="58"/>
      <c r="EB1055" s="59" t="s">
        <v>160</v>
      </c>
    </row>
    <row r="1056" ht="12.75" customHeight="1">
      <c r="A1056" s="868" t="s">
        <v>14415</v>
      </c>
      <c r="B1056" s="2888" t="s">
        <v>14422</v>
      </c>
      <c r="C1056" s="61" t="s">
        <v>14423</v>
      </c>
      <c r="D1056" s="61" t="s">
        <v>14424</v>
      </c>
      <c r="E1056" s="61" t="s">
        <v>14425</v>
      </c>
      <c r="F1056" s="32" t="s">
        <v>14426</v>
      </c>
      <c r="G1056" s="33" t="s">
        <v>285</v>
      </c>
      <c r="H1056" s="32"/>
      <c r="I1056" s="32" t="s">
        <v>14427</v>
      </c>
      <c r="J1056" s="33" t="s">
        <v>167</v>
      </c>
      <c r="K1056" s="33" t="s">
        <v>142</v>
      </c>
      <c r="L1056" s="32" t="s">
        <v>14428</v>
      </c>
      <c r="M1056" s="33" t="s">
        <v>169</v>
      </c>
      <c r="N1056" s="32" t="s">
        <v>14429</v>
      </c>
      <c r="O1056" s="32" t="s">
        <v>14430</v>
      </c>
      <c r="P1056" s="32" t="s">
        <v>14431</v>
      </c>
      <c r="Q1056" s="34">
        <f t="shared" si="1"/>
        <v>40000</v>
      </c>
      <c r="R1056" s="800">
        <v>63960.0</v>
      </c>
      <c r="S1056" s="982">
        <v>16200.0</v>
      </c>
      <c r="T1056" s="1032">
        <f t="shared" si="2"/>
        <v>84160</v>
      </c>
      <c r="U1056" s="38" t="s">
        <v>14432</v>
      </c>
      <c r="V1056" s="65" t="s">
        <v>14433</v>
      </c>
      <c r="W1056" s="1110">
        <v>69.0</v>
      </c>
      <c r="X1056" s="1094">
        <v>0.938</v>
      </c>
      <c r="Y1056" s="1003">
        <v>46406.0</v>
      </c>
      <c r="Z1056" s="2170">
        <v>35104.0</v>
      </c>
      <c r="AA1056" s="112" t="s">
        <v>14434</v>
      </c>
      <c r="AB1056" s="71" t="s">
        <v>14435</v>
      </c>
      <c r="AC1056" s="782">
        <v>40000.0</v>
      </c>
      <c r="AD1056" s="87" t="s">
        <v>14418</v>
      </c>
      <c r="AE1056" s="376" t="s">
        <v>14419</v>
      </c>
      <c r="AF1056" s="85" t="s">
        <v>14420</v>
      </c>
      <c r="AG1056" s="108">
        <v>23960.0</v>
      </c>
      <c r="AH1056" s="80">
        <v>44160.0</v>
      </c>
      <c r="AI1056" s="32" t="s">
        <v>14436</v>
      </c>
      <c r="AJ1056" s="1301">
        <v>0.63</v>
      </c>
      <c r="AK1056" s="91"/>
      <c r="AL1056" s="91"/>
      <c r="AM1056" s="91"/>
      <c r="AN1056" s="91"/>
      <c r="AO1056" s="91"/>
      <c r="AP1056" s="91"/>
      <c r="AQ1056" s="91"/>
      <c r="AR1056" s="91"/>
      <c r="AS1056" s="91"/>
      <c r="AT1056" s="91"/>
      <c r="AU1056" s="92"/>
      <c r="AV1056" s="92"/>
      <c r="AW1056" s="92"/>
      <c r="AX1056" s="92"/>
      <c r="AY1056" s="92"/>
      <c r="AZ1056" s="92"/>
      <c r="BA1056" s="92"/>
      <c r="BB1056" s="92"/>
      <c r="BC1056" s="92"/>
      <c r="BD1056" s="92"/>
      <c r="BE1056" s="92"/>
      <c r="BF1056" s="92"/>
      <c r="BG1056" s="92"/>
      <c r="BH1056" s="92"/>
      <c r="BI1056" s="92"/>
      <c r="BJ1056" s="92"/>
      <c r="BK1056" s="92"/>
      <c r="BL1056" s="92"/>
      <c r="BM1056" s="92"/>
      <c r="BN1056" s="92"/>
      <c r="BO1056" s="92"/>
      <c r="BP1056" s="92"/>
      <c r="BQ1056" s="92"/>
      <c r="BR1056" s="92"/>
      <c r="BS1056" s="92"/>
      <c r="BT1056" s="92"/>
      <c r="BU1056" s="92"/>
      <c r="BV1056" s="92"/>
      <c r="BW1056" s="92"/>
      <c r="BX1056" s="92"/>
      <c r="BY1056" s="92"/>
      <c r="BZ1056" s="92"/>
      <c r="CA1056" s="92"/>
      <c r="CB1056" s="92"/>
      <c r="CC1056" s="92"/>
      <c r="CD1056" s="92"/>
      <c r="CE1056" s="92"/>
      <c r="CF1056" s="92"/>
      <c r="CG1056" s="92"/>
      <c r="CH1056" s="92"/>
      <c r="CI1056" s="92"/>
      <c r="CJ1056" s="92"/>
      <c r="CK1056" s="92"/>
      <c r="CL1056" s="92"/>
      <c r="CM1056" s="92"/>
      <c r="CN1056" s="92"/>
      <c r="CO1056" s="92"/>
      <c r="CP1056" s="92"/>
      <c r="CQ1056" s="92"/>
      <c r="CR1056" s="92"/>
      <c r="CS1056" s="92"/>
      <c r="CT1056" s="92"/>
      <c r="CU1056" s="92"/>
      <c r="CV1056" s="92"/>
      <c r="CW1056" s="92"/>
      <c r="CX1056" s="92"/>
      <c r="CY1056" s="92"/>
      <c r="CZ1056" s="92"/>
      <c r="DA1056" s="92"/>
      <c r="DB1056" s="92"/>
      <c r="DC1056" s="92"/>
      <c r="DD1056" s="92"/>
      <c r="DE1056" s="92"/>
      <c r="DF1056" s="92"/>
      <c r="DG1056" s="92"/>
      <c r="DH1056" s="92"/>
      <c r="DI1056" s="92"/>
      <c r="DJ1056" s="92"/>
      <c r="DK1056" s="92"/>
      <c r="DL1056" s="92"/>
      <c r="DM1056" s="92"/>
      <c r="DN1056" s="92"/>
      <c r="DO1056" s="92"/>
      <c r="DP1056" s="92"/>
      <c r="DQ1056" s="92"/>
      <c r="DR1056" s="92"/>
      <c r="DS1056" s="92"/>
      <c r="DT1056" s="92"/>
      <c r="DU1056" s="92"/>
      <c r="DV1056" s="92"/>
      <c r="DW1056" s="92"/>
      <c r="DX1056" s="58" t="str">
        <f t="shared" si="3"/>
        <v/>
      </c>
      <c r="DY1056" s="58" t="str">
        <f t="shared" si="4"/>
        <v/>
      </c>
      <c r="DZ1056" s="92"/>
      <c r="EA1056" s="92"/>
      <c r="EB1056" s="59" t="s">
        <v>160</v>
      </c>
    </row>
    <row r="1057" ht="12.75" customHeight="1">
      <c r="A1057" s="60" t="s">
        <v>14437</v>
      </c>
      <c r="B1057" s="592"/>
      <c r="C1057" s="61" t="s">
        <v>14438</v>
      </c>
      <c r="D1057" s="61" t="s">
        <v>3987</v>
      </c>
      <c r="E1057" s="61" t="s">
        <v>3787</v>
      </c>
      <c r="F1057" s="32" t="s">
        <v>137</v>
      </c>
      <c r="G1057" s="32" t="s">
        <v>796</v>
      </c>
      <c r="H1057" s="32"/>
      <c r="I1057" s="32" t="s">
        <v>14439</v>
      </c>
      <c r="J1057" s="33" t="s">
        <v>167</v>
      </c>
      <c r="K1057" s="33" t="s">
        <v>142</v>
      </c>
      <c r="L1057" s="32" t="s">
        <v>143</v>
      </c>
      <c r="M1057" s="33" t="s">
        <v>169</v>
      </c>
      <c r="N1057" s="32" t="s">
        <v>14440</v>
      </c>
      <c r="O1057" s="32" t="s">
        <v>146</v>
      </c>
      <c r="P1057" s="32" t="s">
        <v>171</v>
      </c>
      <c r="Q1057" s="34">
        <f t="shared" si="1"/>
        <v>35000</v>
      </c>
      <c r="R1057" s="1559">
        <v>64050.0</v>
      </c>
      <c r="S1057" s="526">
        <v>15080.0</v>
      </c>
      <c r="T1057" s="1952">
        <f t="shared" si="2"/>
        <v>83130</v>
      </c>
      <c r="U1057" s="32"/>
      <c r="V1057" s="65" t="s">
        <v>173</v>
      </c>
      <c r="W1057" s="391">
        <v>195.0</v>
      </c>
      <c r="X1057" s="2255">
        <v>0.92</v>
      </c>
      <c r="Y1057" s="996">
        <v>47637.0</v>
      </c>
      <c r="Z1057" s="111">
        <v>32495.0</v>
      </c>
      <c r="AA1057" s="1137" t="s">
        <v>9363</v>
      </c>
      <c r="AB1057" s="71" t="s">
        <v>143</v>
      </c>
      <c r="AC1057" s="319">
        <v>25000.0</v>
      </c>
      <c r="AD1057" s="47" t="s">
        <v>14441</v>
      </c>
      <c r="AE1057" s="434" t="s">
        <v>14442</v>
      </c>
      <c r="AF1057" s="47" t="s">
        <v>14443</v>
      </c>
      <c r="AG1057" s="1836">
        <v>39050.0</v>
      </c>
      <c r="AH1057" s="379">
        <v>58130.0</v>
      </c>
      <c r="AI1057" s="32" t="s">
        <v>14444</v>
      </c>
      <c r="AJ1057" s="896">
        <v>0.5</v>
      </c>
      <c r="AK1057" s="576">
        <v>0.122</v>
      </c>
      <c r="AL1057" s="300">
        <v>0.14</v>
      </c>
      <c r="AM1057" s="1245">
        <v>0.23</v>
      </c>
      <c r="AN1057" s="116">
        <v>2443.0</v>
      </c>
      <c r="AO1057" s="2499">
        <v>297.0</v>
      </c>
      <c r="AP1057" s="2240">
        <v>67.0</v>
      </c>
      <c r="AQ1057" s="436">
        <v>0.508</v>
      </c>
      <c r="AR1057" s="33"/>
      <c r="AS1057" s="185" t="s">
        <v>296</v>
      </c>
      <c r="AT1057" s="65" t="s">
        <v>278</v>
      </c>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c r="CJ1057" s="56"/>
      <c r="CK1057" s="56"/>
      <c r="CL1057" s="56"/>
      <c r="CM1057" s="56"/>
      <c r="CN1057" s="56"/>
      <c r="CO1057" s="56"/>
      <c r="CP1057" s="56"/>
      <c r="CQ1057" s="56"/>
      <c r="CR1057" s="56"/>
      <c r="CS1057" s="56"/>
      <c r="CT1057" s="56"/>
      <c r="CU1057" s="56"/>
      <c r="CV1057" s="56"/>
      <c r="CW1057" s="56"/>
      <c r="CX1057" s="56"/>
      <c r="CY1057" s="56"/>
      <c r="CZ1057" s="56"/>
      <c r="DA1057" s="56"/>
      <c r="DB1057" s="56"/>
      <c r="DC1057" s="56"/>
      <c r="DD1057" s="56"/>
      <c r="DE1057" s="56"/>
      <c r="DF1057" s="56"/>
      <c r="DG1057" s="56"/>
      <c r="DH1057" s="56"/>
      <c r="DI1057" s="56"/>
      <c r="DJ1057" s="56"/>
      <c r="DK1057" s="56"/>
      <c r="DL1057" s="56"/>
      <c r="DM1057" s="56"/>
      <c r="DN1057" s="56"/>
      <c r="DO1057" s="56"/>
      <c r="DP1057" s="56"/>
      <c r="DQ1057" s="56"/>
      <c r="DR1057" s="56"/>
      <c r="DS1057" s="56"/>
      <c r="DT1057" s="56"/>
      <c r="DU1057" s="56"/>
      <c r="DV1057" s="56"/>
      <c r="DW1057" s="58" t="s">
        <v>159</v>
      </c>
      <c r="DX1057" s="58" t="str">
        <f t="shared" si="3"/>
        <v/>
      </c>
      <c r="DY1057" s="58" t="str">
        <f t="shared" si="4"/>
        <v/>
      </c>
      <c r="DZ1057" s="58"/>
      <c r="EA1057" s="58"/>
      <c r="EB1057" s="59" t="s">
        <v>160</v>
      </c>
    </row>
    <row r="1058" ht="12.75" customHeight="1">
      <c r="A1058" s="30" t="s">
        <v>14445</v>
      </c>
      <c r="B1058" s="2718" t="s">
        <v>14446</v>
      </c>
      <c r="C1058" s="32" t="s">
        <v>14447</v>
      </c>
      <c r="D1058" s="32" t="s">
        <v>14448</v>
      </c>
      <c r="E1058" s="32" t="s">
        <v>14449</v>
      </c>
      <c r="F1058" s="32" t="s">
        <v>14450</v>
      </c>
      <c r="G1058" s="32" t="s">
        <v>14451</v>
      </c>
      <c r="H1058" s="32"/>
      <c r="I1058" s="32" t="s">
        <v>14452</v>
      </c>
      <c r="J1058" s="33" t="s">
        <v>167</v>
      </c>
      <c r="K1058" s="33" t="s">
        <v>142</v>
      </c>
      <c r="L1058" s="32" t="s">
        <v>14453</v>
      </c>
      <c r="M1058" s="33" t="s">
        <v>169</v>
      </c>
      <c r="N1058" s="32" t="s">
        <v>14454</v>
      </c>
      <c r="O1058" s="32" t="s">
        <v>14455</v>
      </c>
      <c r="P1058" s="32" t="s">
        <v>14456</v>
      </c>
      <c r="Q1058" s="34">
        <f t="shared" si="1"/>
        <v>35000</v>
      </c>
      <c r="R1058" s="800">
        <v>64050.0</v>
      </c>
      <c r="S1058" s="1836">
        <v>15080.0</v>
      </c>
      <c r="T1058" s="843">
        <f t="shared" si="2"/>
        <v>83130</v>
      </c>
      <c r="U1058" s="38" t="s">
        <v>14457</v>
      </c>
      <c r="V1058" s="65" t="s">
        <v>14458</v>
      </c>
      <c r="W1058" s="391">
        <v>195.0</v>
      </c>
      <c r="X1058" s="1960">
        <v>0.915</v>
      </c>
      <c r="Y1058" s="996">
        <v>47637.0</v>
      </c>
      <c r="Z1058" s="2195">
        <v>32495.0</v>
      </c>
      <c r="AA1058" s="1137" t="s">
        <v>14459</v>
      </c>
      <c r="AB1058" s="71" t="s">
        <v>14460</v>
      </c>
      <c r="AC1058" s="823">
        <v>25000.0</v>
      </c>
      <c r="AD1058" s="87" t="s">
        <v>14441</v>
      </c>
      <c r="AE1058" s="297" t="s">
        <v>14442</v>
      </c>
      <c r="AF1058" s="87" t="s">
        <v>14443</v>
      </c>
      <c r="AG1058" s="949">
        <v>39050.0</v>
      </c>
      <c r="AH1058" s="949">
        <v>58130.0</v>
      </c>
      <c r="AI1058" s="32" t="s">
        <v>14461</v>
      </c>
      <c r="AJ1058" s="2025">
        <v>0.5</v>
      </c>
      <c r="AK1058" s="263"/>
      <c r="AL1058" s="263"/>
      <c r="AM1058" s="263"/>
      <c r="AN1058" s="263"/>
      <c r="AO1058" s="263"/>
      <c r="AP1058" s="263"/>
      <c r="AQ1058" s="263"/>
      <c r="AR1058" s="263"/>
      <c r="AS1058" s="263"/>
      <c r="AT1058" s="263"/>
      <c r="AU1058" s="166"/>
      <c r="AV1058" s="166"/>
      <c r="AW1058" s="166"/>
      <c r="AX1058" s="166"/>
      <c r="AY1058" s="166"/>
      <c r="AZ1058" s="166"/>
      <c r="BA1058" s="166"/>
      <c r="BB1058" s="166"/>
      <c r="BC1058" s="166"/>
      <c r="BD1058" s="166"/>
      <c r="BE1058" s="166"/>
      <c r="BF1058" s="166"/>
      <c r="BG1058" s="166"/>
      <c r="BH1058" s="166"/>
      <c r="BI1058" s="166"/>
      <c r="BJ1058" s="166"/>
      <c r="BK1058" s="166"/>
      <c r="BL1058" s="166"/>
      <c r="BM1058" s="166"/>
      <c r="BN1058" s="166"/>
      <c r="BO1058" s="166"/>
      <c r="BP1058" s="166"/>
      <c r="BQ1058" s="166"/>
      <c r="BR1058" s="166"/>
      <c r="BS1058" s="166"/>
      <c r="BT1058" s="166"/>
      <c r="BU1058" s="166"/>
      <c r="BV1058" s="166"/>
      <c r="BW1058" s="166"/>
      <c r="BX1058" s="166"/>
      <c r="BY1058" s="166"/>
      <c r="BZ1058" s="166"/>
      <c r="CA1058" s="166"/>
      <c r="CB1058" s="166"/>
      <c r="CC1058" s="166"/>
      <c r="CD1058" s="166"/>
      <c r="CE1058" s="166"/>
      <c r="CF1058" s="166"/>
      <c r="CG1058" s="166"/>
      <c r="CH1058" s="166"/>
      <c r="CI1058" s="166"/>
      <c r="CJ1058" s="166"/>
      <c r="CK1058" s="166"/>
      <c r="CL1058" s="166"/>
      <c r="CM1058" s="166"/>
      <c r="CN1058" s="166"/>
      <c r="CO1058" s="166"/>
      <c r="CP1058" s="166"/>
      <c r="CQ1058" s="166"/>
      <c r="CR1058" s="166"/>
      <c r="CS1058" s="166"/>
      <c r="CT1058" s="166"/>
      <c r="CU1058" s="166"/>
      <c r="CV1058" s="166"/>
      <c r="CW1058" s="166"/>
      <c r="CX1058" s="166"/>
      <c r="CY1058" s="166"/>
      <c r="CZ1058" s="166"/>
      <c r="DA1058" s="166"/>
      <c r="DB1058" s="166"/>
      <c r="DC1058" s="166"/>
      <c r="DD1058" s="166"/>
      <c r="DE1058" s="166"/>
      <c r="DF1058" s="166"/>
      <c r="DG1058" s="166"/>
      <c r="DH1058" s="166"/>
      <c r="DI1058" s="166"/>
      <c r="DJ1058" s="166"/>
      <c r="DK1058" s="166"/>
      <c r="DL1058" s="166"/>
      <c r="DM1058" s="166"/>
      <c r="DN1058" s="166"/>
      <c r="DO1058" s="166"/>
      <c r="DP1058" s="166"/>
      <c r="DQ1058" s="166"/>
      <c r="DR1058" s="166"/>
      <c r="DS1058" s="166"/>
      <c r="DT1058" s="166"/>
      <c r="DU1058" s="166"/>
      <c r="DV1058" s="166"/>
      <c r="DW1058" s="166"/>
      <c r="DX1058" s="58" t="str">
        <f t="shared" si="3"/>
        <v/>
      </c>
      <c r="DY1058" s="58" t="str">
        <f t="shared" si="4"/>
        <v/>
      </c>
      <c r="DZ1058" s="166"/>
      <c r="EA1058" s="166"/>
      <c r="EB1058" s="59" t="s">
        <v>160</v>
      </c>
    </row>
    <row r="1059" ht="12.75" customHeight="1">
      <c r="A1059" s="60" t="s">
        <v>14462</v>
      </c>
      <c r="B1059" s="2718" t="s">
        <v>14463</v>
      </c>
      <c r="C1059" s="61" t="s">
        <v>14464</v>
      </c>
      <c r="D1059" s="61" t="s">
        <v>14465</v>
      </c>
      <c r="E1059" s="61" t="s">
        <v>14466</v>
      </c>
      <c r="F1059" s="32" t="s">
        <v>14467</v>
      </c>
      <c r="G1059" s="32" t="s">
        <v>14468</v>
      </c>
      <c r="H1059" s="32" t="s">
        <v>14469</v>
      </c>
      <c r="I1059" s="32" t="s">
        <v>14470</v>
      </c>
      <c r="J1059" s="33" t="s">
        <v>663</v>
      </c>
      <c r="K1059" s="33" t="s">
        <v>142</v>
      </c>
      <c r="L1059" s="32" t="s">
        <v>14471</v>
      </c>
      <c r="M1059" s="33" t="s">
        <v>169</v>
      </c>
      <c r="N1059" s="32" t="s">
        <v>14472</v>
      </c>
      <c r="O1059" s="32" t="s">
        <v>14473</v>
      </c>
      <c r="P1059" s="32" t="s">
        <v>14474</v>
      </c>
      <c r="Q1059" s="34">
        <f t="shared" si="1"/>
        <v>45000</v>
      </c>
      <c r="R1059" s="1165">
        <v>51350.0</v>
      </c>
      <c r="S1059" s="831">
        <v>15729.0</v>
      </c>
      <c r="T1059" s="2015">
        <f t="shared" si="2"/>
        <v>71079</v>
      </c>
      <c r="U1059" s="38" t="s">
        <v>14475</v>
      </c>
      <c r="V1059" s="65" t="s">
        <v>14476</v>
      </c>
      <c r="W1059" s="1176">
        <v>87.0</v>
      </c>
      <c r="X1059" s="469">
        <v>0.923</v>
      </c>
      <c r="Y1059" s="887">
        <v>28229.0</v>
      </c>
      <c r="Z1059" s="1069">
        <v>41258.0</v>
      </c>
      <c r="AA1059" s="100" t="s">
        <v>14477</v>
      </c>
      <c r="AB1059" s="71" t="s">
        <v>14478</v>
      </c>
      <c r="AC1059" s="61"/>
      <c r="AD1059" s="85"/>
      <c r="AE1059" s="85"/>
      <c r="AF1059" s="85"/>
      <c r="AG1059" s="61"/>
      <c r="AH1059" s="61" t="s">
        <v>14479</v>
      </c>
      <c r="AI1059" s="33" t="s">
        <v>223</v>
      </c>
      <c r="AJ1059" s="119">
        <v>0.86</v>
      </c>
      <c r="AK1059" s="91"/>
      <c r="AL1059" s="91"/>
      <c r="AM1059" s="91"/>
      <c r="AN1059" s="91"/>
      <c r="AO1059" s="91"/>
      <c r="AP1059" s="91"/>
      <c r="AQ1059" s="91"/>
      <c r="AR1059" s="91"/>
      <c r="AS1059" s="91"/>
      <c r="AT1059" s="91"/>
      <c r="AU1059" s="92"/>
      <c r="AV1059" s="92"/>
      <c r="AW1059" s="92"/>
      <c r="AX1059" s="92"/>
      <c r="AY1059" s="92"/>
      <c r="AZ1059" s="92"/>
      <c r="BA1059" s="92"/>
      <c r="BB1059" s="92"/>
      <c r="BC1059" s="92"/>
      <c r="BD1059" s="92"/>
      <c r="BE1059" s="92"/>
      <c r="BF1059" s="92"/>
      <c r="BG1059" s="92"/>
      <c r="BH1059" s="92"/>
      <c r="BI1059" s="92"/>
      <c r="BJ1059" s="92"/>
      <c r="BK1059" s="92"/>
      <c r="BL1059" s="92"/>
      <c r="BM1059" s="92"/>
      <c r="BN1059" s="92"/>
      <c r="BO1059" s="92"/>
      <c r="BP1059" s="92"/>
      <c r="BQ1059" s="92"/>
      <c r="BR1059" s="92"/>
      <c r="BS1059" s="92"/>
      <c r="BT1059" s="92"/>
      <c r="BU1059" s="92"/>
      <c r="BV1059" s="92"/>
      <c r="BW1059" s="92"/>
      <c r="BX1059" s="92"/>
      <c r="BY1059" s="92"/>
      <c r="BZ1059" s="92"/>
      <c r="CA1059" s="92"/>
      <c r="CB1059" s="92"/>
      <c r="CC1059" s="92"/>
      <c r="CD1059" s="92"/>
      <c r="CE1059" s="92"/>
      <c r="CF1059" s="92"/>
      <c r="CG1059" s="92"/>
      <c r="CH1059" s="92"/>
      <c r="CI1059" s="92"/>
      <c r="CJ1059" s="92"/>
      <c r="CK1059" s="92"/>
      <c r="CL1059" s="92"/>
      <c r="CM1059" s="92"/>
      <c r="CN1059" s="92"/>
      <c r="CO1059" s="92"/>
      <c r="CP1059" s="92"/>
      <c r="CQ1059" s="92"/>
      <c r="CR1059" s="92"/>
      <c r="CS1059" s="92"/>
      <c r="CT1059" s="92"/>
      <c r="CU1059" s="92"/>
      <c r="CV1059" s="92"/>
      <c r="CW1059" s="92"/>
      <c r="CX1059" s="92"/>
      <c r="CY1059" s="92"/>
      <c r="CZ1059" s="92"/>
      <c r="DA1059" s="92"/>
      <c r="DB1059" s="92"/>
      <c r="DC1059" s="92"/>
      <c r="DD1059" s="92"/>
      <c r="DE1059" s="92"/>
      <c r="DF1059" s="92"/>
      <c r="DG1059" s="92"/>
      <c r="DH1059" s="92"/>
      <c r="DI1059" s="92"/>
      <c r="DJ1059" s="92"/>
      <c r="DK1059" s="92"/>
      <c r="DL1059" s="92"/>
      <c r="DM1059" s="92"/>
      <c r="DN1059" s="92"/>
      <c r="DO1059" s="92"/>
      <c r="DP1059" s="92"/>
      <c r="DQ1059" s="92"/>
      <c r="DR1059" s="92"/>
      <c r="DS1059" s="92"/>
      <c r="DT1059" s="92"/>
      <c r="DU1059" s="92"/>
      <c r="DV1059" s="92"/>
      <c r="DW1059" s="92"/>
      <c r="DX1059" s="58" t="str">
        <f t="shared" si="3"/>
        <v/>
      </c>
      <c r="DY1059" s="58" t="str">
        <f t="shared" si="4"/>
        <v/>
      </c>
      <c r="DZ1059" s="92"/>
      <c r="EA1059" s="92"/>
      <c r="EB1059" s="59" t="s">
        <v>160</v>
      </c>
    </row>
    <row r="1060" ht="12.75" customHeight="1">
      <c r="A1060" s="30" t="s">
        <v>14480</v>
      </c>
      <c r="B1060" s="592"/>
      <c r="C1060" s="32" t="s">
        <v>3986</v>
      </c>
      <c r="D1060" s="32" t="s">
        <v>3987</v>
      </c>
      <c r="E1060" s="32" t="s">
        <v>3787</v>
      </c>
      <c r="F1060" s="32" t="s">
        <v>137</v>
      </c>
      <c r="G1060" s="32" t="s">
        <v>796</v>
      </c>
      <c r="H1060" s="32"/>
      <c r="I1060" s="32" t="s">
        <v>140</v>
      </c>
      <c r="J1060" s="33" t="s">
        <v>167</v>
      </c>
      <c r="K1060" s="33" t="s">
        <v>142</v>
      </c>
      <c r="L1060" s="32" t="s">
        <v>143</v>
      </c>
      <c r="M1060" s="33" t="s">
        <v>169</v>
      </c>
      <c r="N1060" s="32" t="s">
        <v>14481</v>
      </c>
      <c r="O1060" s="32" t="s">
        <v>799</v>
      </c>
      <c r="P1060" s="32" t="s">
        <v>3583</v>
      </c>
      <c r="Q1060" s="34" t="str">
        <f t="shared" si="1"/>
        <v/>
      </c>
      <c r="R1060" s="480">
        <v>52880.0</v>
      </c>
      <c r="S1060" s="287">
        <v>14300.0</v>
      </c>
      <c r="T1060" s="1187">
        <f t="shared" si="2"/>
        <v>71180</v>
      </c>
      <c r="U1060" s="32"/>
      <c r="V1060" s="65" t="s">
        <v>173</v>
      </c>
      <c r="W1060" s="1626">
        <v>98.0</v>
      </c>
      <c r="X1060" s="67">
        <v>1.0</v>
      </c>
      <c r="Y1060" s="677">
        <v>37289.0</v>
      </c>
      <c r="Z1060" s="32"/>
      <c r="AA1060" s="1217" t="s">
        <v>2167</v>
      </c>
      <c r="AB1060" s="71" t="s">
        <v>143</v>
      </c>
      <c r="AC1060" s="1948">
        <v>28000.0</v>
      </c>
      <c r="AD1060" s="47" t="s">
        <v>14482</v>
      </c>
      <c r="AE1060" s="434" t="s">
        <v>14483</v>
      </c>
      <c r="AF1060" s="102" t="s">
        <v>14484</v>
      </c>
      <c r="AG1060" s="34">
        <v>24880.0</v>
      </c>
      <c r="AH1060" s="783">
        <v>43180.0</v>
      </c>
      <c r="AI1060" s="32" t="s">
        <v>14485</v>
      </c>
      <c r="AJ1060" s="2129">
        <v>0.87</v>
      </c>
      <c r="AK1060" s="149">
        <v>0.66</v>
      </c>
      <c r="AL1060" s="180">
        <v>0.13</v>
      </c>
      <c r="AM1060" s="32"/>
      <c r="AN1060" s="32" t="s">
        <v>156</v>
      </c>
      <c r="AO1060" s="32" t="s">
        <v>156</v>
      </c>
      <c r="AP1060" s="32"/>
      <c r="AQ1060" s="2163">
        <v>0.82</v>
      </c>
      <c r="AR1060" s="33"/>
      <c r="AS1060" s="55" t="s">
        <v>157</v>
      </c>
      <c r="AT1060" s="32"/>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c r="CJ1060" s="56"/>
      <c r="CK1060" s="56"/>
      <c r="CL1060" s="56"/>
      <c r="CM1060" s="56"/>
      <c r="CN1060" s="56"/>
      <c r="CO1060" s="56"/>
      <c r="CP1060" s="56"/>
      <c r="CQ1060" s="56"/>
      <c r="CR1060" s="56"/>
      <c r="CS1060" s="56"/>
      <c r="CT1060" s="56"/>
      <c r="CU1060" s="56"/>
      <c r="CV1060" s="56"/>
      <c r="CW1060" s="56"/>
      <c r="CX1060" s="56"/>
      <c r="CY1060" s="56"/>
      <c r="CZ1060" s="56"/>
      <c r="DA1060" s="56"/>
      <c r="DB1060" s="56"/>
      <c r="DC1060" s="56"/>
      <c r="DD1060" s="56"/>
      <c r="DE1060" s="56"/>
      <c r="DF1060" s="56"/>
      <c r="DG1060" s="56"/>
      <c r="DH1060" s="56"/>
      <c r="DI1060" s="56"/>
      <c r="DJ1060" s="56"/>
      <c r="DK1060" s="56"/>
      <c r="DL1060" s="56"/>
      <c r="DM1060" s="56"/>
      <c r="DN1060" s="56"/>
      <c r="DO1060" s="56"/>
      <c r="DP1060" s="56"/>
      <c r="DQ1060" s="56"/>
      <c r="DR1060" s="56"/>
      <c r="DS1060" s="56"/>
      <c r="DT1060" s="56"/>
      <c r="DU1060" s="56"/>
      <c r="DV1060" s="56"/>
      <c r="DW1060" s="58" t="s">
        <v>159</v>
      </c>
      <c r="DX1060" s="58" t="str">
        <f t="shared" si="3"/>
        <v/>
      </c>
      <c r="DY1060" s="58" t="str">
        <f t="shared" si="4"/>
        <v/>
      </c>
      <c r="DZ1060" s="58"/>
      <c r="EA1060" s="58"/>
      <c r="EB1060" s="59" t="s">
        <v>160</v>
      </c>
    </row>
    <row r="1061" ht="12.75" customHeight="1">
      <c r="A1061" s="30" t="s">
        <v>14486</v>
      </c>
      <c r="B1061" s="2718" t="s">
        <v>14487</v>
      </c>
      <c r="C1061" s="32" t="s">
        <v>14488</v>
      </c>
      <c r="D1061" s="32" t="s">
        <v>14489</v>
      </c>
      <c r="E1061" s="32" t="s">
        <v>14490</v>
      </c>
      <c r="F1061" s="32" t="s">
        <v>14491</v>
      </c>
      <c r="G1061" s="32" t="s">
        <v>14492</v>
      </c>
      <c r="H1061" s="32"/>
      <c r="I1061" s="32" t="s">
        <v>14493</v>
      </c>
      <c r="J1061" s="33" t="s">
        <v>167</v>
      </c>
      <c r="K1061" s="33" t="s">
        <v>142</v>
      </c>
      <c r="L1061" s="32" t="s">
        <v>14494</v>
      </c>
      <c r="M1061" s="33" t="s">
        <v>169</v>
      </c>
      <c r="N1061" s="32" t="s">
        <v>14495</v>
      </c>
      <c r="O1061" s="32" t="s">
        <v>14496</v>
      </c>
      <c r="P1061" s="32" t="s">
        <v>14497</v>
      </c>
      <c r="Q1061" s="34" t="str">
        <f t="shared" si="1"/>
        <v/>
      </c>
      <c r="R1061" s="1030">
        <v>52880.0</v>
      </c>
      <c r="S1061" s="989">
        <v>14300.0</v>
      </c>
      <c r="T1061" s="2015">
        <f t="shared" si="2"/>
        <v>71180</v>
      </c>
      <c r="U1061" s="38" t="s">
        <v>14498</v>
      </c>
      <c r="V1061" s="65" t="s">
        <v>14499</v>
      </c>
      <c r="W1061" s="40">
        <v>98.0</v>
      </c>
      <c r="X1061" s="67">
        <v>1.0</v>
      </c>
      <c r="Y1061" s="677">
        <v>37289.0</v>
      </c>
      <c r="Z1061" s="32"/>
      <c r="AA1061" s="1217" t="s">
        <v>14500</v>
      </c>
      <c r="AB1061" s="71" t="s">
        <v>14501</v>
      </c>
      <c r="AC1061" s="248">
        <v>28000.0</v>
      </c>
      <c r="AD1061" s="87" t="s">
        <v>14482</v>
      </c>
      <c r="AE1061" s="297" t="s">
        <v>14483</v>
      </c>
      <c r="AF1061" s="85" t="s">
        <v>14484</v>
      </c>
      <c r="AG1061" s="1756">
        <v>24880.0</v>
      </c>
      <c r="AH1061" s="169">
        <v>43180.0</v>
      </c>
      <c r="AI1061" s="32" t="s">
        <v>14502</v>
      </c>
      <c r="AJ1061" s="119">
        <v>0.87</v>
      </c>
      <c r="AK1061" s="91"/>
      <c r="AL1061" s="91"/>
      <c r="AM1061" s="91"/>
      <c r="AN1061" s="91"/>
      <c r="AO1061" s="91"/>
      <c r="AP1061" s="91"/>
      <c r="AQ1061" s="91"/>
      <c r="AR1061" s="91"/>
      <c r="AS1061" s="91"/>
      <c r="AT1061" s="91"/>
      <c r="AU1061" s="92"/>
      <c r="AV1061" s="92"/>
      <c r="AW1061" s="92"/>
      <c r="AX1061" s="92"/>
      <c r="AY1061" s="92"/>
      <c r="AZ1061" s="92"/>
      <c r="BA1061" s="92"/>
      <c r="BB1061" s="92"/>
      <c r="BC1061" s="92"/>
      <c r="BD1061" s="92"/>
      <c r="BE1061" s="92"/>
      <c r="BF1061" s="92"/>
      <c r="BG1061" s="92"/>
      <c r="BH1061" s="92"/>
      <c r="BI1061" s="92"/>
      <c r="BJ1061" s="92"/>
      <c r="BK1061" s="92"/>
      <c r="BL1061" s="92"/>
      <c r="BM1061" s="92"/>
      <c r="BN1061" s="92"/>
      <c r="BO1061" s="92"/>
      <c r="BP1061" s="92"/>
      <c r="BQ1061" s="92"/>
      <c r="BR1061" s="92"/>
      <c r="BS1061" s="92"/>
      <c r="BT1061" s="92"/>
      <c r="BU1061" s="92"/>
      <c r="BV1061" s="92"/>
      <c r="BW1061" s="92"/>
      <c r="BX1061" s="92"/>
      <c r="BY1061" s="92"/>
      <c r="BZ1061" s="92"/>
      <c r="CA1061" s="92"/>
      <c r="CB1061" s="92"/>
      <c r="CC1061" s="92"/>
      <c r="CD1061" s="92"/>
      <c r="CE1061" s="92"/>
      <c r="CF1061" s="92"/>
      <c r="CG1061" s="92"/>
      <c r="CH1061" s="92"/>
      <c r="CI1061" s="92"/>
      <c r="CJ1061" s="92"/>
      <c r="CK1061" s="92"/>
      <c r="CL1061" s="92"/>
      <c r="CM1061" s="92"/>
      <c r="CN1061" s="92"/>
      <c r="CO1061" s="92"/>
      <c r="CP1061" s="92"/>
      <c r="CQ1061" s="92"/>
      <c r="CR1061" s="92"/>
      <c r="CS1061" s="92"/>
      <c r="CT1061" s="92"/>
      <c r="CU1061" s="92"/>
      <c r="CV1061" s="92"/>
      <c r="CW1061" s="92"/>
      <c r="CX1061" s="92"/>
      <c r="CY1061" s="92"/>
      <c r="CZ1061" s="92"/>
      <c r="DA1061" s="92"/>
      <c r="DB1061" s="92"/>
      <c r="DC1061" s="92"/>
      <c r="DD1061" s="92"/>
      <c r="DE1061" s="92"/>
      <c r="DF1061" s="92"/>
      <c r="DG1061" s="92"/>
      <c r="DH1061" s="92"/>
      <c r="DI1061" s="92"/>
      <c r="DJ1061" s="92"/>
      <c r="DK1061" s="92"/>
      <c r="DL1061" s="92"/>
      <c r="DM1061" s="92"/>
      <c r="DN1061" s="92"/>
      <c r="DO1061" s="92"/>
      <c r="DP1061" s="92"/>
      <c r="DQ1061" s="92"/>
      <c r="DR1061" s="92"/>
      <c r="DS1061" s="92"/>
      <c r="DT1061" s="92"/>
      <c r="DU1061" s="92"/>
      <c r="DV1061" s="92"/>
      <c r="DW1061" s="92"/>
      <c r="DX1061" s="58" t="str">
        <f t="shared" si="3"/>
        <v/>
      </c>
      <c r="DY1061" s="58" t="str">
        <f t="shared" si="4"/>
        <v/>
      </c>
      <c r="DZ1061" s="92"/>
      <c r="EA1061" s="92"/>
      <c r="EB1061" s="59" t="s">
        <v>160</v>
      </c>
    </row>
    <row r="1062" ht="12.75" customHeight="1">
      <c r="A1062" s="60" t="s">
        <v>14503</v>
      </c>
      <c r="B1062" s="2718" t="s">
        <v>14504</v>
      </c>
      <c r="C1062" s="61" t="s">
        <v>14505</v>
      </c>
      <c r="D1062" s="61" t="s">
        <v>14506</v>
      </c>
      <c r="E1062" s="61" t="s">
        <v>14507</v>
      </c>
      <c r="F1062" s="32" t="s">
        <v>14508</v>
      </c>
      <c r="G1062" s="33" t="s">
        <v>525</v>
      </c>
      <c r="H1062" s="32"/>
      <c r="I1062" s="32" t="s">
        <v>14509</v>
      </c>
      <c r="J1062" s="33" t="s">
        <v>265</v>
      </c>
      <c r="K1062" s="33" t="s">
        <v>142</v>
      </c>
      <c r="L1062" s="32" t="s">
        <v>14510</v>
      </c>
      <c r="M1062" s="32" t="s">
        <v>14511</v>
      </c>
      <c r="N1062" s="32" t="s">
        <v>14512</v>
      </c>
      <c r="O1062" s="32" t="s">
        <v>14513</v>
      </c>
      <c r="P1062" s="32" t="s">
        <v>14514</v>
      </c>
      <c r="Q1062" s="34">
        <f t="shared" si="1"/>
        <v>30000</v>
      </c>
      <c r="R1062" s="1416">
        <v>19240.0</v>
      </c>
      <c r="S1062" s="1314">
        <v>14080.0</v>
      </c>
      <c r="T1062" s="281">
        <f t="shared" si="2"/>
        <v>37320</v>
      </c>
      <c r="U1062" s="38" t="s">
        <v>14515</v>
      </c>
      <c r="V1062" s="39" t="s">
        <v>14516</v>
      </c>
      <c r="W1062" s="40">
        <v>99.0</v>
      </c>
      <c r="X1062" s="2091">
        <v>0.221</v>
      </c>
      <c r="Y1062" s="994">
        <v>7772.0</v>
      </c>
      <c r="Z1062" s="834">
        <v>28078.0</v>
      </c>
      <c r="AA1062" s="842" t="s">
        <v>14517</v>
      </c>
      <c r="AB1062" s="45" t="s">
        <v>143</v>
      </c>
      <c r="AC1062" s="1680">
        <v>6000.0</v>
      </c>
      <c r="AD1062" s="87" t="s">
        <v>6328</v>
      </c>
      <c r="AE1062" s="297" t="s">
        <v>14518</v>
      </c>
      <c r="AF1062" s="87" t="s">
        <v>14519</v>
      </c>
      <c r="AG1062" s="94">
        <v>13240.0</v>
      </c>
      <c r="AH1062" s="63">
        <v>31320.0</v>
      </c>
      <c r="AI1062" s="32" t="s">
        <v>14520</v>
      </c>
      <c r="AJ1062" s="2197">
        <v>0.617</v>
      </c>
      <c r="AK1062" s="263"/>
      <c r="AL1062" s="263"/>
      <c r="AM1062" s="263"/>
      <c r="AN1062" s="263"/>
      <c r="AO1062" s="263"/>
      <c r="AP1062" s="263"/>
      <c r="AQ1062" s="263"/>
      <c r="AR1062" s="263"/>
      <c r="AS1062" s="263"/>
      <c r="AT1062" s="263"/>
      <c r="AU1062" s="166"/>
      <c r="AV1062" s="166"/>
      <c r="AW1062" s="166"/>
      <c r="AX1062" s="166"/>
      <c r="AY1062" s="166"/>
      <c r="AZ1062" s="166"/>
      <c r="BA1062" s="166"/>
      <c r="BB1062" s="166"/>
      <c r="BC1062" s="166"/>
      <c r="BD1062" s="166"/>
      <c r="BE1062" s="166"/>
      <c r="BF1062" s="166"/>
      <c r="BG1062" s="166"/>
      <c r="BH1062" s="166"/>
      <c r="BI1062" s="166"/>
      <c r="BJ1062" s="166"/>
      <c r="BK1062" s="166"/>
      <c r="BL1062" s="166"/>
      <c r="BM1062" s="166"/>
      <c r="BN1062" s="166"/>
      <c r="BO1062" s="166"/>
      <c r="BP1062" s="166"/>
      <c r="BQ1062" s="166"/>
      <c r="BR1062" s="166"/>
      <c r="BS1062" s="166"/>
      <c r="BT1062" s="166"/>
      <c r="BU1062" s="166"/>
      <c r="BV1062" s="166"/>
      <c r="BW1062" s="166"/>
      <c r="BX1062" s="166"/>
      <c r="BY1062" s="166"/>
      <c r="BZ1062" s="166"/>
      <c r="CA1062" s="166"/>
      <c r="CB1062" s="166"/>
      <c r="CC1062" s="166"/>
      <c r="CD1062" s="166"/>
      <c r="CE1062" s="166"/>
      <c r="CF1062" s="166"/>
      <c r="CG1062" s="166"/>
      <c r="CH1062" s="166"/>
      <c r="CI1062" s="166"/>
      <c r="CJ1062" s="166"/>
      <c r="CK1062" s="166"/>
      <c r="CL1062" s="166"/>
      <c r="CM1062" s="166"/>
      <c r="CN1062" s="166"/>
      <c r="CO1062" s="166"/>
      <c r="CP1062" s="166"/>
      <c r="CQ1062" s="166"/>
      <c r="CR1062" s="166"/>
      <c r="CS1062" s="166"/>
      <c r="CT1062" s="166"/>
      <c r="CU1062" s="166"/>
      <c r="CV1062" s="166"/>
      <c r="CW1062" s="166"/>
      <c r="CX1062" s="166"/>
      <c r="CY1062" s="166"/>
      <c r="CZ1062" s="166"/>
      <c r="DA1062" s="166"/>
      <c r="DB1062" s="166"/>
      <c r="DC1062" s="166"/>
      <c r="DD1062" s="166"/>
      <c r="DE1062" s="166"/>
      <c r="DF1062" s="166"/>
      <c r="DG1062" s="166"/>
      <c r="DH1062" s="166"/>
      <c r="DI1062" s="166"/>
      <c r="DJ1062" s="166"/>
      <c r="DK1062" s="166"/>
      <c r="DL1062" s="166"/>
      <c r="DM1062" s="166"/>
      <c r="DN1062" s="166"/>
      <c r="DO1062" s="166"/>
      <c r="DP1062" s="166"/>
      <c r="DQ1062" s="166"/>
      <c r="DR1062" s="166"/>
      <c r="DS1062" s="166"/>
      <c r="DT1062" s="166"/>
      <c r="DU1062" s="166"/>
      <c r="DV1062" s="166"/>
      <c r="DW1062" s="166"/>
      <c r="DX1062" s="58" t="str">
        <f t="shared" si="3"/>
        <v/>
      </c>
      <c r="DY1062" s="58" t="str">
        <f t="shared" si="4"/>
        <v>affordable</v>
      </c>
      <c r="DZ1062" s="166"/>
      <c r="EA1062" s="166"/>
      <c r="EB1062" s="59" t="s">
        <v>160</v>
      </c>
    </row>
    <row r="1063" ht="12.75" customHeight="1">
      <c r="A1063" s="60" t="s">
        <v>14521</v>
      </c>
      <c r="B1063" s="592"/>
      <c r="C1063" s="61" t="s">
        <v>14522</v>
      </c>
      <c r="D1063" s="61" t="s">
        <v>3735</v>
      </c>
      <c r="E1063" s="61" t="s">
        <v>3736</v>
      </c>
      <c r="F1063" s="32" t="s">
        <v>137</v>
      </c>
      <c r="G1063" s="32" t="s">
        <v>796</v>
      </c>
      <c r="H1063" s="32"/>
      <c r="I1063" s="32" t="s">
        <v>14523</v>
      </c>
      <c r="J1063" s="33" t="s">
        <v>167</v>
      </c>
      <c r="K1063" s="33" t="s">
        <v>142</v>
      </c>
      <c r="L1063" s="32" t="s">
        <v>143</v>
      </c>
      <c r="M1063" s="33" t="s">
        <v>169</v>
      </c>
      <c r="N1063" s="32" t="s">
        <v>14524</v>
      </c>
      <c r="O1063" s="32" t="s">
        <v>146</v>
      </c>
      <c r="P1063" s="32" t="s">
        <v>171</v>
      </c>
      <c r="Q1063" s="34">
        <f t="shared" si="1"/>
        <v>40000</v>
      </c>
      <c r="R1063" s="1636">
        <v>51156.0</v>
      </c>
      <c r="S1063" s="381">
        <v>16150.0</v>
      </c>
      <c r="T1063" s="1234">
        <f t="shared" si="2"/>
        <v>71306</v>
      </c>
      <c r="U1063" s="32"/>
      <c r="V1063" s="39" t="s">
        <v>149</v>
      </c>
      <c r="W1063" s="66">
        <v>20.0</v>
      </c>
      <c r="X1063" s="1537">
        <v>0.98</v>
      </c>
      <c r="Y1063" s="1097">
        <v>31861.0</v>
      </c>
      <c r="Z1063" s="1593">
        <v>35897.0</v>
      </c>
      <c r="AA1063" s="1229" t="s">
        <v>2186</v>
      </c>
      <c r="AB1063" s="45" t="s">
        <v>143</v>
      </c>
      <c r="AC1063" s="1791">
        <v>32000.0</v>
      </c>
      <c r="AD1063" s="47" t="s">
        <v>14525</v>
      </c>
      <c r="AE1063" s="434" t="s">
        <v>14526</v>
      </c>
      <c r="AF1063" s="47" t="s">
        <v>14527</v>
      </c>
      <c r="AG1063" s="1123">
        <v>19156.0</v>
      </c>
      <c r="AH1063" s="104">
        <v>39306.0</v>
      </c>
      <c r="AI1063" s="32" t="s">
        <v>14528</v>
      </c>
      <c r="AJ1063" s="2032">
        <v>0.79</v>
      </c>
      <c r="AK1063" s="2127">
        <v>0.29</v>
      </c>
      <c r="AL1063" s="978">
        <v>0.16</v>
      </c>
      <c r="AM1063" s="32"/>
      <c r="AN1063" s="32" t="s">
        <v>156</v>
      </c>
      <c r="AO1063" s="61" t="s">
        <v>156</v>
      </c>
      <c r="AP1063" s="61"/>
      <c r="AQ1063" s="1821">
        <v>0.7</v>
      </c>
      <c r="AR1063" s="32"/>
      <c r="AS1063" s="79" t="s">
        <v>173</v>
      </c>
      <c r="AT1063" s="61"/>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c r="CJ1063" s="56"/>
      <c r="CK1063" s="56"/>
      <c r="CL1063" s="56"/>
      <c r="CM1063" s="56"/>
      <c r="CN1063" s="56"/>
      <c r="CO1063" s="56"/>
      <c r="CP1063" s="56"/>
      <c r="CQ1063" s="56"/>
      <c r="CR1063" s="56"/>
      <c r="CS1063" s="56"/>
      <c r="CT1063" s="56"/>
      <c r="CU1063" s="56"/>
      <c r="CV1063" s="56"/>
      <c r="CW1063" s="56"/>
      <c r="CX1063" s="56"/>
      <c r="CY1063" s="56"/>
      <c r="CZ1063" s="56"/>
      <c r="DA1063" s="56"/>
      <c r="DB1063" s="56"/>
      <c r="DC1063" s="56"/>
      <c r="DD1063" s="56"/>
      <c r="DE1063" s="56"/>
      <c r="DF1063" s="56"/>
      <c r="DG1063" s="56"/>
      <c r="DH1063" s="56"/>
      <c r="DI1063" s="56"/>
      <c r="DJ1063" s="56"/>
      <c r="DK1063" s="56"/>
      <c r="DL1063" s="56"/>
      <c r="DM1063" s="56"/>
      <c r="DN1063" s="56"/>
      <c r="DO1063" s="56"/>
      <c r="DP1063" s="56"/>
      <c r="DQ1063" s="56"/>
      <c r="DR1063" s="56"/>
      <c r="DS1063" s="56"/>
      <c r="DT1063" s="56"/>
      <c r="DU1063" s="56"/>
      <c r="DV1063" s="56"/>
      <c r="DW1063" s="58" t="s">
        <v>159</v>
      </c>
      <c r="DX1063" s="58" t="str">
        <f t="shared" si="3"/>
        <v/>
      </c>
      <c r="DY1063" s="58" t="str">
        <f t="shared" si="4"/>
        <v/>
      </c>
      <c r="DZ1063" s="58"/>
      <c r="EA1063" s="58"/>
      <c r="EB1063" s="59" t="s">
        <v>160</v>
      </c>
    </row>
    <row r="1064" ht="12.75" customHeight="1">
      <c r="A1064" s="30" t="s">
        <v>14529</v>
      </c>
      <c r="B1064" s="2718" t="s">
        <v>14530</v>
      </c>
      <c r="C1064" s="32" t="s">
        <v>14531</v>
      </c>
      <c r="D1064" s="32" t="s">
        <v>14532</v>
      </c>
      <c r="E1064" s="32" t="s">
        <v>14533</v>
      </c>
      <c r="F1064" s="32" t="s">
        <v>14534</v>
      </c>
      <c r="G1064" s="32" t="s">
        <v>14535</v>
      </c>
      <c r="H1064" s="32"/>
      <c r="I1064" s="32" t="s">
        <v>14536</v>
      </c>
      <c r="J1064" s="33" t="s">
        <v>167</v>
      </c>
      <c r="K1064" s="33" t="s">
        <v>142</v>
      </c>
      <c r="L1064" s="32" t="s">
        <v>14537</v>
      </c>
      <c r="M1064" s="33" t="s">
        <v>169</v>
      </c>
      <c r="N1064" s="32" t="s">
        <v>14538</v>
      </c>
      <c r="O1064" s="32" t="s">
        <v>14539</v>
      </c>
      <c r="P1064" s="32" t="s">
        <v>14540</v>
      </c>
      <c r="Q1064" s="34">
        <f t="shared" si="1"/>
        <v>40000</v>
      </c>
      <c r="R1064" s="705">
        <v>51156.0</v>
      </c>
      <c r="S1064" s="901">
        <v>16150.0</v>
      </c>
      <c r="T1064" s="1062">
        <f t="shared" si="2"/>
        <v>71306</v>
      </c>
      <c r="U1064" s="38" t="s">
        <v>14541</v>
      </c>
      <c r="V1064" s="39" t="s">
        <v>14542</v>
      </c>
      <c r="W1064" s="1976">
        <v>20.0</v>
      </c>
      <c r="X1064" s="627">
        <v>0.979</v>
      </c>
      <c r="Y1064" s="1097">
        <v>31861.0</v>
      </c>
      <c r="Z1064" s="1512">
        <v>35897.0</v>
      </c>
      <c r="AA1064" s="1229" t="s">
        <v>14543</v>
      </c>
      <c r="AB1064" s="45" t="s">
        <v>143</v>
      </c>
      <c r="AC1064" s="310">
        <v>32000.0</v>
      </c>
      <c r="AD1064" s="87" t="s">
        <v>14525</v>
      </c>
      <c r="AE1064" s="297" t="s">
        <v>14526</v>
      </c>
      <c r="AF1064" s="87" t="s">
        <v>14527</v>
      </c>
      <c r="AG1064" s="1129">
        <v>19156.0</v>
      </c>
      <c r="AH1064" s="1369">
        <v>39306.0</v>
      </c>
      <c r="AI1064" s="32" t="s">
        <v>14544</v>
      </c>
      <c r="AJ1064" s="119">
        <v>0.79</v>
      </c>
      <c r="AK1064" s="91"/>
      <c r="AL1064" s="91"/>
      <c r="AM1064" s="91"/>
      <c r="AN1064" s="91"/>
      <c r="AO1064" s="91"/>
      <c r="AP1064" s="91"/>
      <c r="AQ1064" s="91"/>
      <c r="AR1064" s="91"/>
      <c r="AS1064" s="91"/>
      <c r="AT1064" s="91"/>
      <c r="AU1064" s="92"/>
      <c r="AV1064" s="92"/>
      <c r="AW1064" s="92"/>
      <c r="AX1064" s="92"/>
      <c r="AY1064" s="92"/>
      <c r="AZ1064" s="92"/>
      <c r="BA1064" s="92"/>
      <c r="BB1064" s="92"/>
      <c r="BC1064" s="92"/>
      <c r="BD1064" s="92"/>
      <c r="BE1064" s="92"/>
      <c r="BF1064" s="92"/>
      <c r="BG1064" s="92"/>
      <c r="BH1064" s="92"/>
      <c r="BI1064" s="92"/>
      <c r="BJ1064" s="92"/>
      <c r="BK1064" s="92"/>
      <c r="BL1064" s="92"/>
      <c r="BM1064" s="92"/>
      <c r="BN1064" s="92"/>
      <c r="BO1064" s="92"/>
      <c r="BP1064" s="92"/>
      <c r="BQ1064" s="92"/>
      <c r="BR1064" s="92"/>
      <c r="BS1064" s="92"/>
      <c r="BT1064" s="92"/>
      <c r="BU1064" s="92"/>
      <c r="BV1064" s="92"/>
      <c r="BW1064" s="92"/>
      <c r="BX1064" s="92"/>
      <c r="BY1064" s="92"/>
      <c r="BZ1064" s="92"/>
      <c r="CA1064" s="92"/>
      <c r="CB1064" s="92"/>
      <c r="CC1064" s="92"/>
      <c r="CD1064" s="92"/>
      <c r="CE1064" s="92"/>
      <c r="CF1064" s="92"/>
      <c r="CG1064" s="92"/>
      <c r="CH1064" s="92"/>
      <c r="CI1064" s="92"/>
      <c r="CJ1064" s="92"/>
      <c r="CK1064" s="92"/>
      <c r="CL1064" s="92"/>
      <c r="CM1064" s="92"/>
      <c r="CN1064" s="92"/>
      <c r="CO1064" s="92"/>
      <c r="CP1064" s="92"/>
      <c r="CQ1064" s="92"/>
      <c r="CR1064" s="92"/>
      <c r="CS1064" s="92"/>
      <c r="CT1064" s="92"/>
      <c r="CU1064" s="92"/>
      <c r="CV1064" s="92"/>
      <c r="CW1064" s="92"/>
      <c r="CX1064" s="92"/>
      <c r="CY1064" s="92"/>
      <c r="CZ1064" s="92"/>
      <c r="DA1064" s="92"/>
      <c r="DB1064" s="92"/>
      <c r="DC1064" s="92"/>
      <c r="DD1064" s="92"/>
      <c r="DE1064" s="92"/>
      <c r="DF1064" s="92"/>
      <c r="DG1064" s="92"/>
      <c r="DH1064" s="92"/>
      <c r="DI1064" s="92"/>
      <c r="DJ1064" s="92"/>
      <c r="DK1064" s="92"/>
      <c r="DL1064" s="92"/>
      <c r="DM1064" s="92"/>
      <c r="DN1064" s="92"/>
      <c r="DO1064" s="92"/>
      <c r="DP1064" s="92"/>
      <c r="DQ1064" s="92"/>
      <c r="DR1064" s="92"/>
      <c r="DS1064" s="92"/>
      <c r="DT1064" s="92"/>
      <c r="DU1064" s="92"/>
      <c r="DV1064" s="92"/>
      <c r="DW1064" s="92"/>
      <c r="DX1064" s="58" t="str">
        <f t="shared" si="3"/>
        <v/>
      </c>
      <c r="DY1064" s="58" t="str">
        <f t="shared" si="4"/>
        <v/>
      </c>
      <c r="DZ1064" s="92"/>
      <c r="EA1064" s="92"/>
      <c r="EB1064" s="59" t="s">
        <v>160</v>
      </c>
    </row>
    <row r="1065" ht="12.75" customHeight="1">
      <c r="A1065" s="60" t="s">
        <v>14545</v>
      </c>
      <c r="B1065" s="2718" t="s">
        <v>14546</v>
      </c>
      <c r="C1065" s="61" t="s">
        <v>14547</v>
      </c>
      <c r="D1065" s="61" t="s">
        <v>14548</v>
      </c>
      <c r="E1065" s="61" t="s">
        <v>14549</v>
      </c>
      <c r="F1065" s="32" t="s">
        <v>14550</v>
      </c>
      <c r="G1065" s="33" t="s">
        <v>525</v>
      </c>
      <c r="H1065" s="32"/>
      <c r="I1065" s="32" t="s">
        <v>14551</v>
      </c>
      <c r="J1065" s="33" t="s">
        <v>663</v>
      </c>
      <c r="K1065" s="33" t="s">
        <v>142</v>
      </c>
      <c r="L1065" s="32" t="s">
        <v>14552</v>
      </c>
      <c r="M1065" s="32" t="s">
        <v>14553</v>
      </c>
      <c r="N1065" s="32" t="s">
        <v>14554</v>
      </c>
      <c r="O1065" s="32" t="s">
        <v>14555</v>
      </c>
      <c r="P1065" s="32" t="s">
        <v>14556</v>
      </c>
      <c r="Q1065" s="34">
        <f t="shared" si="1"/>
        <v>10000</v>
      </c>
      <c r="R1065" s="289">
        <v>20610.0</v>
      </c>
      <c r="S1065" s="361">
        <v>11230.0</v>
      </c>
      <c r="T1065" s="464">
        <f t="shared" si="2"/>
        <v>35840</v>
      </c>
      <c r="U1065" s="38" t="s">
        <v>14557</v>
      </c>
      <c r="V1065" s="65" t="s">
        <v>14558</v>
      </c>
      <c r="W1065" s="78">
        <v>1.0</v>
      </c>
      <c r="X1065" s="2889">
        <v>0.025</v>
      </c>
      <c r="Y1065" s="945">
        <v>29724.0</v>
      </c>
      <c r="Z1065" s="1394">
        <v>5547.0</v>
      </c>
      <c r="AA1065" s="32" t="s">
        <v>14559</v>
      </c>
      <c r="AB1065" s="61"/>
      <c r="AC1065" s="61"/>
      <c r="AD1065" s="85"/>
      <c r="AE1065" s="85"/>
      <c r="AF1065" s="85"/>
      <c r="AG1065" s="61"/>
      <c r="AH1065" s="61"/>
      <c r="AI1065" s="33" t="s">
        <v>223</v>
      </c>
      <c r="AJ1065" s="1675">
        <v>0.34</v>
      </c>
      <c r="AK1065" s="91"/>
      <c r="AL1065" s="91"/>
      <c r="AM1065" s="91"/>
      <c r="AN1065" s="91"/>
      <c r="AO1065" s="91"/>
      <c r="AP1065" s="91"/>
      <c r="AQ1065" s="91"/>
      <c r="AR1065" s="91"/>
      <c r="AS1065" s="91"/>
      <c r="AT1065" s="91"/>
      <c r="AU1065" s="92"/>
      <c r="AV1065" s="92"/>
      <c r="AW1065" s="92"/>
      <c r="AX1065" s="92"/>
      <c r="AY1065" s="92"/>
      <c r="AZ1065" s="92"/>
      <c r="BA1065" s="92"/>
      <c r="BB1065" s="92"/>
      <c r="BC1065" s="92"/>
      <c r="BD1065" s="92"/>
      <c r="BE1065" s="92"/>
      <c r="BF1065" s="92"/>
      <c r="BG1065" s="92"/>
      <c r="BH1065" s="92"/>
      <c r="BI1065" s="92"/>
      <c r="BJ1065" s="92"/>
      <c r="BK1065" s="92"/>
      <c r="BL1065" s="92"/>
      <c r="BM1065" s="92"/>
      <c r="BN1065" s="92"/>
      <c r="BO1065" s="92"/>
      <c r="BP1065" s="92"/>
      <c r="BQ1065" s="92"/>
      <c r="BR1065" s="92"/>
      <c r="BS1065" s="92"/>
      <c r="BT1065" s="92"/>
      <c r="BU1065" s="92"/>
      <c r="BV1065" s="92"/>
      <c r="BW1065" s="92"/>
      <c r="BX1065" s="92"/>
      <c r="BY1065" s="92"/>
      <c r="BZ1065" s="92"/>
      <c r="CA1065" s="92"/>
      <c r="CB1065" s="92"/>
      <c r="CC1065" s="92"/>
      <c r="CD1065" s="92"/>
      <c r="CE1065" s="92"/>
      <c r="CF1065" s="92"/>
      <c r="CG1065" s="92"/>
      <c r="CH1065" s="92"/>
      <c r="CI1065" s="92"/>
      <c r="CJ1065" s="92"/>
      <c r="CK1065" s="92"/>
      <c r="CL1065" s="92"/>
      <c r="CM1065" s="92"/>
      <c r="CN1065" s="92"/>
      <c r="CO1065" s="92"/>
      <c r="CP1065" s="92"/>
      <c r="CQ1065" s="92"/>
      <c r="CR1065" s="92"/>
      <c r="CS1065" s="92"/>
      <c r="CT1065" s="92"/>
      <c r="CU1065" s="92"/>
      <c r="CV1065" s="92"/>
      <c r="CW1065" s="92"/>
      <c r="CX1065" s="92"/>
      <c r="CY1065" s="92"/>
      <c r="CZ1065" s="92"/>
      <c r="DA1065" s="92"/>
      <c r="DB1065" s="92"/>
      <c r="DC1065" s="92"/>
      <c r="DD1065" s="92"/>
      <c r="DE1065" s="92"/>
      <c r="DF1065" s="92"/>
      <c r="DG1065" s="92"/>
      <c r="DH1065" s="92"/>
      <c r="DI1065" s="92"/>
      <c r="DJ1065" s="92"/>
      <c r="DK1065" s="92"/>
      <c r="DL1065" s="92"/>
      <c r="DM1065" s="92"/>
      <c r="DN1065" s="92"/>
      <c r="DO1065" s="92"/>
      <c r="DP1065" s="92"/>
      <c r="DQ1065" s="92"/>
      <c r="DR1065" s="92"/>
      <c r="DS1065" s="92"/>
      <c r="DT1065" s="92"/>
      <c r="DU1065" s="92"/>
      <c r="DV1065" s="92"/>
      <c r="DW1065" s="92"/>
      <c r="DX1065" s="58" t="str">
        <f t="shared" si="3"/>
        <v/>
      </c>
      <c r="DY1065" s="58" t="str">
        <f t="shared" si="4"/>
        <v>affordable</v>
      </c>
      <c r="DZ1065" s="92"/>
      <c r="EA1065" s="92"/>
      <c r="EB1065" s="59" t="s">
        <v>160</v>
      </c>
    </row>
    <row r="1066" ht="12.75" customHeight="1">
      <c r="A1066" s="30" t="s">
        <v>14560</v>
      </c>
      <c r="B1066" s="2718" t="s">
        <v>14561</v>
      </c>
      <c r="C1066" s="32" t="s">
        <v>14562</v>
      </c>
      <c r="D1066" s="32" t="s">
        <v>14563</v>
      </c>
      <c r="E1066" s="32" t="s">
        <v>14564</v>
      </c>
      <c r="F1066" s="32" t="s">
        <v>14565</v>
      </c>
      <c r="G1066" s="33" t="s">
        <v>138</v>
      </c>
      <c r="H1066" s="32" t="s">
        <v>14566</v>
      </c>
      <c r="I1066" s="32" t="s">
        <v>14567</v>
      </c>
      <c r="J1066" s="33" t="s">
        <v>141</v>
      </c>
      <c r="K1066" s="33" t="s">
        <v>142</v>
      </c>
      <c r="L1066" s="32" t="s">
        <v>14568</v>
      </c>
      <c r="M1066" s="32" t="s">
        <v>14569</v>
      </c>
      <c r="N1066" s="32" t="s">
        <v>14570</v>
      </c>
      <c r="O1066" s="32" t="s">
        <v>14571</v>
      </c>
      <c r="P1066" s="32" t="s">
        <v>14572</v>
      </c>
      <c r="Q1066" s="34" t="str">
        <f t="shared" si="1"/>
        <v/>
      </c>
      <c r="R1066" s="1395">
        <v>25344.0</v>
      </c>
      <c r="S1066" s="82">
        <v>13160.0</v>
      </c>
      <c r="T1066" s="1540">
        <f t="shared" si="2"/>
        <v>42504</v>
      </c>
      <c r="U1066" s="139" t="s">
        <v>14573</v>
      </c>
      <c r="V1066" s="39" t="s">
        <v>14574</v>
      </c>
      <c r="W1066" s="110">
        <v>128.0</v>
      </c>
      <c r="X1066" s="2177">
        <v>0.889</v>
      </c>
      <c r="Y1066" s="32" t="s">
        <v>14575</v>
      </c>
      <c r="Z1066" s="32"/>
      <c r="AA1066" s="32"/>
      <c r="AB1066" s="45" t="s">
        <v>143</v>
      </c>
      <c r="AC1066" s="860" t="s">
        <v>14576</v>
      </c>
      <c r="AD1066" s="85" t="s">
        <v>14577</v>
      </c>
      <c r="AE1066" s="297" t="s">
        <v>14578</v>
      </c>
      <c r="AF1066" s="87" t="s">
        <v>14579</v>
      </c>
      <c r="AG1066" s="260">
        <v>15704.0</v>
      </c>
      <c r="AH1066" s="626">
        <v>32864.0</v>
      </c>
      <c r="AI1066" s="32" t="s">
        <v>14580</v>
      </c>
      <c r="AJ1066" s="119">
        <v>0.93</v>
      </c>
      <c r="AK1066" s="91"/>
      <c r="AL1066" s="91"/>
      <c r="AM1066" s="91"/>
      <c r="AN1066" s="91"/>
      <c r="AO1066" s="91"/>
      <c r="AP1066" s="91"/>
      <c r="AQ1066" s="91"/>
      <c r="AR1066" s="91"/>
      <c r="AS1066" s="91"/>
      <c r="AT1066" s="91"/>
      <c r="AU1066" s="92"/>
      <c r="AV1066" s="92"/>
      <c r="AW1066" s="92"/>
      <c r="AX1066" s="92"/>
      <c r="AY1066" s="92"/>
      <c r="AZ1066" s="92"/>
      <c r="BA1066" s="92"/>
      <c r="BB1066" s="92"/>
      <c r="BC1066" s="92"/>
      <c r="BD1066" s="92"/>
      <c r="BE1066" s="92"/>
      <c r="BF1066" s="92"/>
      <c r="BG1066" s="92"/>
      <c r="BH1066" s="92"/>
      <c r="BI1066" s="92"/>
      <c r="BJ1066" s="92"/>
      <c r="BK1066" s="92"/>
      <c r="BL1066" s="92"/>
      <c r="BM1066" s="92"/>
      <c r="BN1066" s="92"/>
      <c r="BO1066" s="92"/>
      <c r="BP1066" s="92"/>
      <c r="BQ1066" s="92"/>
      <c r="BR1066" s="92"/>
      <c r="BS1066" s="92"/>
      <c r="BT1066" s="92"/>
      <c r="BU1066" s="92"/>
      <c r="BV1066" s="92"/>
      <c r="BW1066" s="92"/>
      <c r="BX1066" s="92"/>
      <c r="BY1066" s="92"/>
      <c r="BZ1066" s="92"/>
      <c r="CA1066" s="92"/>
      <c r="CB1066" s="92"/>
      <c r="CC1066" s="92"/>
      <c r="CD1066" s="92"/>
      <c r="CE1066" s="92"/>
      <c r="CF1066" s="92"/>
      <c r="CG1066" s="92"/>
      <c r="CH1066" s="92"/>
      <c r="CI1066" s="92"/>
      <c r="CJ1066" s="92"/>
      <c r="CK1066" s="92"/>
      <c r="CL1066" s="92"/>
      <c r="CM1066" s="92"/>
      <c r="CN1066" s="92"/>
      <c r="CO1066" s="92"/>
      <c r="CP1066" s="92"/>
      <c r="CQ1066" s="92"/>
      <c r="CR1066" s="92"/>
      <c r="CS1066" s="92"/>
      <c r="CT1066" s="92"/>
      <c r="CU1066" s="92"/>
      <c r="CV1066" s="92"/>
      <c r="CW1066" s="92"/>
      <c r="CX1066" s="92"/>
      <c r="CY1066" s="92"/>
      <c r="CZ1066" s="92"/>
      <c r="DA1066" s="92"/>
      <c r="DB1066" s="92"/>
      <c r="DC1066" s="92"/>
      <c r="DD1066" s="92"/>
      <c r="DE1066" s="92"/>
      <c r="DF1066" s="92"/>
      <c r="DG1066" s="92"/>
      <c r="DH1066" s="92"/>
      <c r="DI1066" s="92"/>
      <c r="DJ1066" s="92"/>
      <c r="DK1066" s="92"/>
      <c r="DL1066" s="92"/>
      <c r="DM1066" s="92"/>
      <c r="DN1066" s="92"/>
      <c r="DO1066" s="92"/>
      <c r="DP1066" s="92"/>
      <c r="DQ1066" s="92"/>
      <c r="DR1066" s="92"/>
      <c r="DS1066" s="92"/>
      <c r="DT1066" s="92"/>
      <c r="DU1066" s="92"/>
      <c r="DV1066" s="92"/>
      <c r="DW1066" s="92"/>
      <c r="DX1066" s="58" t="str">
        <f t="shared" si="3"/>
        <v>generous_aid</v>
      </c>
      <c r="DY1066" s="58" t="str">
        <f t="shared" si="4"/>
        <v/>
      </c>
      <c r="DZ1066" s="92"/>
      <c r="EA1066" s="92"/>
      <c r="EB1066" s="59" t="s">
        <v>160</v>
      </c>
    </row>
    <row r="1067" ht="12.75" customHeight="1">
      <c r="A1067" s="60" t="s">
        <v>14581</v>
      </c>
      <c r="B1067" s="2718" t="s">
        <v>14582</v>
      </c>
      <c r="C1067" s="61" t="s">
        <v>14583</v>
      </c>
      <c r="D1067" s="61" t="s">
        <v>14584</v>
      </c>
      <c r="E1067" s="61" t="s">
        <v>14585</v>
      </c>
      <c r="F1067" s="32" t="s">
        <v>14586</v>
      </c>
      <c r="G1067" s="33" t="s">
        <v>525</v>
      </c>
      <c r="H1067" s="32"/>
      <c r="I1067" s="32" t="s">
        <v>14587</v>
      </c>
      <c r="J1067" s="33" t="s">
        <v>167</v>
      </c>
      <c r="K1067" s="33" t="s">
        <v>142</v>
      </c>
      <c r="L1067" s="32" t="s">
        <v>14588</v>
      </c>
      <c r="M1067" s="32" t="s">
        <v>14589</v>
      </c>
      <c r="N1067" s="32" t="s">
        <v>14590</v>
      </c>
      <c r="O1067" s="32" t="s">
        <v>14591</v>
      </c>
      <c r="P1067" s="32" t="s">
        <v>14592</v>
      </c>
      <c r="Q1067" s="34" t="str">
        <f t="shared" si="1"/>
        <v/>
      </c>
      <c r="R1067" s="1333">
        <v>28860.0</v>
      </c>
      <c r="S1067" s="1098">
        <v>10450.0</v>
      </c>
      <c r="T1067" s="169">
        <f t="shared" si="2"/>
        <v>43310</v>
      </c>
      <c r="U1067" s="139" t="s">
        <v>14593</v>
      </c>
      <c r="V1067" s="61" t="s">
        <v>14594</v>
      </c>
      <c r="W1067" s="61" t="s">
        <v>14595</v>
      </c>
      <c r="X1067" s="273"/>
      <c r="Y1067" s="61" t="s">
        <v>14596</v>
      </c>
      <c r="Z1067" s="61"/>
      <c r="AA1067" s="61"/>
      <c r="AB1067" s="61"/>
      <c r="AC1067" s="61"/>
      <c r="AD1067" s="85"/>
      <c r="AE1067" s="85"/>
      <c r="AF1067" s="85"/>
      <c r="AG1067" s="61"/>
      <c r="AH1067" s="61"/>
      <c r="AI1067" s="33" t="s">
        <v>223</v>
      </c>
      <c r="AJ1067" s="2036">
        <v>0.61</v>
      </c>
      <c r="AK1067" s="91"/>
      <c r="AL1067" s="91"/>
      <c r="AM1067" s="91"/>
      <c r="AN1067" s="91"/>
      <c r="AO1067" s="91"/>
      <c r="AP1067" s="91"/>
      <c r="AQ1067" s="91"/>
      <c r="AR1067" s="91"/>
      <c r="AS1067" s="91"/>
      <c r="AT1067" s="91"/>
      <c r="AU1067" s="92"/>
      <c r="AV1067" s="92"/>
      <c r="AW1067" s="92"/>
      <c r="AX1067" s="92"/>
      <c r="AY1067" s="92"/>
      <c r="AZ1067" s="92"/>
      <c r="BA1067" s="92"/>
      <c r="BB1067" s="92"/>
      <c r="BC1067" s="92"/>
      <c r="BD1067" s="92"/>
      <c r="BE1067" s="92"/>
      <c r="BF1067" s="92"/>
      <c r="BG1067" s="92"/>
      <c r="BH1067" s="92"/>
      <c r="BI1067" s="92"/>
      <c r="BJ1067" s="92"/>
      <c r="BK1067" s="92"/>
      <c r="BL1067" s="92"/>
      <c r="BM1067" s="92"/>
      <c r="BN1067" s="92"/>
      <c r="BO1067" s="92"/>
      <c r="BP1067" s="92"/>
      <c r="BQ1067" s="92"/>
      <c r="BR1067" s="92"/>
      <c r="BS1067" s="92"/>
      <c r="BT1067" s="92"/>
      <c r="BU1067" s="92"/>
      <c r="BV1067" s="92"/>
      <c r="BW1067" s="92"/>
      <c r="BX1067" s="92"/>
      <c r="BY1067" s="92"/>
      <c r="BZ1067" s="92"/>
      <c r="CA1067" s="92"/>
      <c r="CB1067" s="92"/>
      <c r="CC1067" s="92"/>
      <c r="CD1067" s="92"/>
      <c r="CE1067" s="92"/>
      <c r="CF1067" s="92"/>
      <c r="CG1067" s="92"/>
      <c r="CH1067" s="92"/>
      <c r="CI1067" s="92"/>
      <c r="CJ1067" s="92"/>
      <c r="CK1067" s="92"/>
      <c r="CL1067" s="92"/>
      <c r="CM1067" s="92"/>
      <c r="CN1067" s="92"/>
      <c r="CO1067" s="92"/>
      <c r="CP1067" s="92"/>
      <c r="CQ1067" s="92"/>
      <c r="CR1067" s="92"/>
      <c r="CS1067" s="92"/>
      <c r="CT1067" s="92"/>
      <c r="CU1067" s="92"/>
      <c r="CV1067" s="92"/>
      <c r="CW1067" s="92"/>
      <c r="CX1067" s="92"/>
      <c r="CY1067" s="92"/>
      <c r="CZ1067" s="92"/>
      <c r="DA1067" s="92"/>
      <c r="DB1067" s="92"/>
      <c r="DC1067" s="92"/>
      <c r="DD1067" s="92"/>
      <c r="DE1067" s="92"/>
      <c r="DF1067" s="92"/>
      <c r="DG1067" s="92"/>
      <c r="DH1067" s="92"/>
      <c r="DI1067" s="92"/>
      <c r="DJ1067" s="92"/>
      <c r="DK1067" s="92"/>
      <c r="DL1067" s="92"/>
      <c r="DM1067" s="92"/>
      <c r="DN1067" s="92"/>
      <c r="DO1067" s="92"/>
      <c r="DP1067" s="92"/>
      <c r="DQ1067" s="92"/>
      <c r="DR1067" s="92"/>
      <c r="DS1067" s="92"/>
      <c r="DT1067" s="92"/>
      <c r="DU1067" s="92"/>
      <c r="DV1067" s="92"/>
      <c r="DW1067" s="92"/>
      <c r="DX1067" s="58" t="str">
        <f t="shared" si="3"/>
        <v>generous_aid</v>
      </c>
      <c r="DY1067" s="58" t="str">
        <f t="shared" si="4"/>
        <v/>
      </c>
      <c r="DZ1067" s="92"/>
      <c r="EA1067" s="92"/>
      <c r="EB1067" s="59" t="s">
        <v>160</v>
      </c>
    </row>
    <row r="1068" ht="12.75" customHeight="1">
      <c r="A1068" s="30" t="s">
        <v>14597</v>
      </c>
      <c r="B1068" s="592"/>
      <c r="C1068" s="32" t="s">
        <v>14598</v>
      </c>
      <c r="D1068" s="32" t="s">
        <v>830</v>
      </c>
      <c r="E1068" s="32" t="s">
        <v>831</v>
      </c>
      <c r="F1068" s="32" t="s">
        <v>137</v>
      </c>
      <c r="G1068" s="33" t="s">
        <v>285</v>
      </c>
      <c r="H1068" s="32"/>
      <c r="I1068" s="32" t="s">
        <v>3737</v>
      </c>
      <c r="J1068" s="33" t="s">
        <v>167</v>
      </c>
      <c r="K1068" s="33" t="s">
        <v>142</v>
      </c>
      <c r="L1068" s="32" t="s">
        <v>143</v>
      </c>
      <c r="M1068" s="33" t="s">
        <v>169</v>
      </c>
      <c r="N1068" s="32" t="s">
        <v>14599</v>
      </c>
      <c r="O1068" s="32" t="s">
        <v>146</v>
      </c>
      <c r="P1068" s="32" t="s">
        <v>171</v>
      </c>
      <c r="Q1068" s="34">
        <f t="shared" si="1"/>
        <v>5000</v>
      </c>
      <c r="R1068" s="390">
        <v>68560.0</v>
      </c>
      <c r="S1068" s="817">
        <v>17260.0</v>
      </c>
      <c r="T1068" s="595">
        <f t="shared" si="2"/>
        <v>89820</v>
      </c>
      <c r="U1068" s="32"/>
      <c r="V1068" s="100" t="s">
        <v>592</v>
      </c>
      <c r="W1068" s="40">
        <v>121.0</v>
      </c>
      <c r="X1068" s="364">
        <v>0.72</v>
      </c>
      <c r="Y1068" s="1792">
        <v>84142.0</v>
      </c>
      <c r="Z1068" s="34">
        <v>1018.0</v>
      </c>
      <c r="AA1068" s="584" t="s">
        <v>5475</v>
      </c>
      <c r="AB1068" s="322" t="s">
        <v>499</v>
      </c>
      <c r="AC1068" s="32"/>
      <c r="AD1068" s="102"/>
      <c r="AE1068" s="102"/>
      <c r="AF1068" s="102"/>
      <c r="AG1068" s="32"/>
      <c r="AH1068" s="32"/>
      <c r="AI1068" s="33" t="s">
        <v>199</v>
      </c>
      <c r="AJ1068" s="1828">
        <v>0.1</v>
      </c>
      <c r="AK1068" s="32"/>
      <c r="AL1068" s="2274">
        <v>0.47</v>
      </c>
      <c r="AM1068" s="32"/>
      <c r="AN1068" s="32" t="s">
        <v>156</v>
      </c>
      <c r="AO1068" s="32" t="s">
        <v>156</v>
      </c>
      <c r="AP1068" s="32" t="s">
        <v>156</v>
      </c>
      <c r="AQ1068" s="1144">
        <v>0.085</v>
      </c>
      <c r="AR1068" s="33"/>
      <c r="AS1068" s="185" t="s">
        <v>296</v>
      </c>
      <c r="AT1068" s="32"/>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c r="CJ1068" s="56"/>
      <c r="CK1068" s="56"/>
      <c r="CL1068" s="56"/>
      <c r="CM1068" s="56"/>
      <c r="CN1068" s="56"/>
      <c r="CO1068" s="56"/>
      <c r="CP1068" s="56"/>
      <c r="CQ1068" s="56"/>
      <c r="CR1068" s="56"/>
      <c r="CS1068" s="56"/>
      <c r="CT1068" s="56"/>
      <c r="CU1068" s="56"/>
      <c r="CV1068" s="56"/>
      <c r="CW1068" s="56"/>
      <c r="CX1068" s="56"/>
      <c r="CY1068" s="56"/>
      <c r="CZ1068" s="56"/>
      <c r="DA1068" s="56"/>
      <c r="DB1068" s="56"/>
      <c r="DC1068" s="56"/>
      <c r="DD1068" s="56"/>
      <c r="DE1068" s="56"/>
      <c r="DF1068" s="56"/>
      <c r="DG1068" s="56"/>
      <c r="DH1068" s="56"/>
      <c r="DI1068" s="56"/>
      <c r="DJ1068" s="56"/>
      <c r="DK1068" s="56"/>
      <c r="DL1068" s="56"/>
      <c r="DM1068" s="56"/>
      <c r="DN1068" s="56"/>
      <c r="DO1068" s="56"/>
      <c r="DP1068" s="56"/>
      <c r="DQ1068" s="56"/>
      <c r="DR1068" s="56"/>
      <c r="DS1068" s="56"/>
      <c r="DT1068" s="56"/>
      <c r="DU1068" s="56"/>
      <c r="DV1068" s="56"/>
      <c r="DW1068" s="58" t="s">
        <v>159</v>
      </c>
      <c r="DX1068" s="58" t="str">
        <f t="shared" si="3"/>
        <v>generous_aid</v>
      </c>
      <c r="DY1068" s="58" t="str">
        <f t="shared" si="4"/>
        <v>affordable</v>
      </c>
      <c r="DZ1068" s="58"/>
      <c r="EA1068" s="58"/>
      <c r="EB1068" s="59" t="s">
        <v>160</v>
      </c>
    </row>
    <row r="1069" ht="12.75" customHeight="1">
      <c r="A1069" s="167" t="s">
        <v>14600</v>
      </c>
      <c r="B1069" s="592"/>
      <c r="C1069" s="61" t="s">
        <v>14601</v>
      </c>
      <c r="D1069" s="61" t="s">
        <v>14602</v>
      </c>
      <c r="E1069" s="61" t="s">
        <v>14603</v>
      </c>
      <c r="F1069" s="32" t="s">
        <v>14604</v>
      </c>
      <c r="G1069" s="33" t="s">
        <v>285</v>
      </c>
      <c r="H1069" s="32"/>
      <c r="I1069" s="32" t="s">
        <v>14605</v>
      </c>
      <c r="J1069" s="33" t="s">
        <v>167</v>
      </c>
      <c r="K1069" s="33" t="s">
        <v>142</v>
      </c>
      <c r="L1069" s="32" t="s">
        <v>14606</v>
      </c>
      <c r="M1069" s="33" t="s">
        <v>169</v>
      </c>
      <c r="N1069" s="32" t="s">
        <v>14607</v>
      </c>
      <c r="O1069" s="32" t="s">
        <v>14608</v>
      </c>
      <c r="P1069" s="32" t="s">
        <v>14609</v>
      </c>
      <c r="Q1069" s="34">
        <f t="shared" si="1"/>
        <v>5000</v>
      </c>
      <c r="R1069" s="290">
        <v>68560.0</v>
      </c>
      <c r="S1069" s="2890">
        <v>17260.0</v>
      </c>
      <c r="T1069" s="784">
        <f t="shared" si="2"/>
        <v>89820</v>
      </c>
      <c r="U1069" s="38" t="s">
        <v>14610</v>
      </c>
      <c r="V1069" s="100" t="s">
        <v>14611</v>
      </c>
      <c r="W1069" s="40">
        <v>121.0</v>
      </c>
      <c r="X1069" s="543">
        <v>0.725</v>
      </c>
      <c r="Y1069" s="1792">
        <v>84142.0</v>
      </c>
      <c r="Z1069" s="2891">
        <v>1018.0</v>
      </c>
      <c r="AA1069" s="584" t="s">
        <v>14612</v>
      </c>
      <c r="AB1069" s="322" t="s">
        <v>499</v>
      </c>
      <c r="AC1069" s="61"/>
      <c r="AD1069" s="61"/>
      <c r="AE1069" s="61"/>
      <c r="AF1069" s="61"/>
      <c r="AG1069" s="61"/>
      <c r="AH1069" s="61"/>
      <c r="AI1069" s="33" t="s">
        <v>199</v>
      </c>
      <c r="AJ1069" s="2892">
        <v>0.1</v>
      </c>
      <c r="AK1069" s="61"/>
      <c r="AL1069" s="1273">
        <v>0.47</v>
      </c>
      <c r="AM1069" s="61" t="s">
        <v>14613</v>
      </c>
      <c r="AN1069" s="61"/>
      <c r="AO1069" s="61" t="s">
        <v>14614</v>
      </c>
      <c r="AP1069" s="61" t="s">
        <v>14615</v>
      </c>
      <c r="AQ1069" s="32"/>
      <c r="AR1069" s="32"/>
      <c r="AS1069" s="185" t="s">
        <v>296</v>
      </c>
      <c r="AT1069" s="61"/>
      <c r="AU1069" s="186">
        <v>0.27</v>
      </c>
      <c r="AV1069" s="187">
        <v>2027.0</v>
      </c>
      <c r="AW1069" s="2893" t="s">
        <v>14616</v>
      </c>
      <c r="AX1069" s="654">
        <v>0.47</v>
      </c>
      <c r="AY1069" s="345"/>
      <c r="AZ1069" s="345"/>
      <c r="BA1069" s="345"/>
      <c r="BB1069" s="57" t="s">
        <v>158</v>
      </c>
      <c r="BC1069" s="1356">
        <v>0.42</v>
      </c>
      <c r="BD1069" s="2894">
        <v>0.18</v>
      </c>
      <c r="BE1069" s="193">
        <v>1520.0</v>
      </c>
      <c r="BF1069" s="723">
        <v>740.0</v>
      </c>
      <c r="BG1069" s="613">
        <v>790.0</v>
      </c>
      <c r="BH1069" s="614">
        <v>730.0</v>
      </c>
      <c r="BI1069" s="197">
        <v>770.0</v>
      </c>
      <c r="BJ1069" s="198">
        <v>33.0</v>
      </c>
      <c r="BK1069" s="198">
        <v>34.0</v>
      </c>
      <c r="BL1069" s="198">
        <v>35.0</v>
      </c>
      <c r="BM1069" s="195">
        <v>31.0</v>
      </c>
      <c r="BN1069" s="198">
        <v>35.0</v>
      </c>
      <c r="BO1069" s="195">
        <v>34.0</v>
      </c>
      <c r="BP1069" s="197">
        <v>35.0</v>
      </c>
      <c r="BQ1069" s="345" t="s">
        <v>14617</v>
      </c>
      <c r="BR1069" s="345"/>
      <c r="BS1069" s="345"/>
      <c r="BT1069" s="345"/>
      <c r="BU1069" s="345"/>
      <c r="BV1069" s="725">
        <v>0.85</v>
      </c>
      <c r="BW1069" s="515">
        <v>0.9</v>
      </c>
      <c r="BX1069" s="347">
        <v>0.95</v>
      </c>
      <c r="BY1069" s="2895">
        <v>0.11</v>
      </c>
      <c r="BZ1069" s="92">
        <v>0.0</v>
      </c>
      <c r="CA1069" s="209">
        <v>45611.0</v>
      </c>
      <c r="CB1069" s="345"/>
      <c r="CC1069" s="345"/>
      <c r="CD1069" s="345"/>
      <c r="CE1069" s="208">
        <v>45663.0</v>
      </c>
      <c r="CF1069" s="345"/>
      <c r="CG1069" s="209">
        <v>45611.0</v>
      </c>
      <c r="CH1069" s="209">
        <v>45611.0</v>
      </c>
      <c r="CI1069" s="345" t="s">
        <v>14618</v>
      </c>
      <c r="CJ1069" s="663">
        <v>45641.0</v>
      </c>
      <c r="CK1069" s="345"/>
      <c r="CL1069" s="345"/>
      <c r="CM1069" s="345"/>
      <c r="CN1069" s="208">
        <v>45663.0</v>
      </c>
      <c r="CO1069" s="345" t="s">
        <v>14619</v>
      </c>
      <c r="CP1069" s="2613">
        <v>45663.0</v>
      </c>
      <c r="CQ1069" s="664">
        <v>45748.0</v>
      </c>
      <c r="CR1069" s="212" t="s">
        <v>14620</v>
      </c>
      <c r="CS1069" s="345"/>
      <c r="CT1069" s="345"/>
      <c r="CU1069" s="345"/>
      <c r="CV1069" s="345"/>
      <c r="CW1069" s="345"/>
      <c r="CX1069" s="1286">
        <v>31.0</v>
      </c>
      <c r="CY1069" s="356">
        <v>81.2</v>
      </c>
      <c r="CZ1069" s="510">
        <v>1.0</v>
      </c>
      <c r="DA1069" s="345"/>
      <c r="DB1069" s="345"/>
      <c r="DC1069" s="2896">
        <v>73.0</v>
      </c>
      <c r="DD1069" s="345"/>
      <c r="DE1069" s="345"/>
      <c r="DF1069" s="345"/>
      <c r="DG1069" s="345"/>
      <c r="DH1069" s="345"/>
      <c r="DI1069" s="733">
        <v>26.0</v>
      </c>
      <c r="DJ1069" s="345"/>
      <c r="DK1069" s="345"/>
      <c r="DL1069" s="345"/>
      <c r="DM1069" s="345"/>
      <c r="DN1069" s="2896">
        <v>73.0</v>
      </c>
      <c r="DO1069" s="345"/>
      <c r="DP1069" s="345"/>
      <c r="DQ1069" s="345"/>
      <c r="DR1069" s="218" t="s">
        <v>14621</v>
      </c>
      <c r="DS1069" s="345" t="s">
        <v>14622</v>
      </c>
      <c r="DT1069" s="1293">
        <v>2.1</v>
      </c>
      <c r="DU1069" s="2897">
        <v>3.6</v>
      </c>
      <c r="DV1069" s="2898">
        <v>11.0</v>
      </c>
      <c r="DW1069" s="222"/>
      <c r="DX1069" s="58" t="str">
        <f t="shared" si="3"/>
        <v>generous_aid</v>
      </c>
      <c r="DY1069" s="58" t="str">
        <f t="shared" si="4"/>
        <v>affordable</v>
      </c>
      <c r="DZ1069" s="222"/>
      <c r="EA1069" s="222"/>
      <c r="EB1069" s="59" t="s">
        <v>160</v>
      </c>
    </row>
    <row r="1070" ht="12.75" customHeight="1">
      <c r="A1070" s="167" t="s">
        <v>14623</v>
      </c>
      <c r="B1070" s="2718" t="s">
        <v>14624</v>
      </c>
      <c r="C1070" s="32" t="s">
        <v>14625</v>
      </c>
      <c r="D1070" s="32" t="s">
        <v>14626</v>
      </c>
      <c r="E1070" s="32" t="s">
        <v>14627</v>
      </c>
      <c r="F1070" s="32" t="s">
        <v>14628</v>
      </c>
      <c r="G1070" s="33" t="s">
        <v>285</v>
      </c>
      <c r="H1070" s="32"/>
      <c r="I1070" s="32" t="s">
        <v>14629</v>
      </c>
      <c r="J1070" s="33" t="s">
        <v>167</v>
      </c>
      <c r="K1070" s="33" t="s">
        <v>142</v>
      </c>
      <c r="L1070" s="32" t="s">
        <v>14630</v>
      </c>
      <c r="M1070" s="33" t="s">
        <v>169</v>
      </c>
      <c r="N1070" s="32" t="s">
        <v>14631</v>
      </c>
      <c r="O1070" s="32" t="s">
        <v>14632</v>
      </c>
      <c r="P1070" s="32" t="s">
        <v>14633</v>
      </c>
      <c r="Q1070" s="34">
        <f t="shared" si="1"/>
        <v>5000</v>
      </c>
      <c r="R1070" s="693">
        <v>68560.0</v>
      </c>
      <c r="S1070" s="822">
        <v>17260.0</v>
      </c>
      <c r="T1070" s="798">
        <f t="shared" si="2"/>
        <v>89820</v>
      </c>
      <c r="U1070" s="38" t="s">
        <v>14634</v>
      </c>
      <c r="V1070" s="100" t="s">
        <v>14635</v>
      </c>
      <c r="W1070" s="40">
        <v>121.0</v>
      </c>
      <c r="X1070" s="1506">
        <v>0.725</v>
      </c>
      <c r="Y1070" s="1792">
        <v>84142.0</v>
      </c>
      <c r="Z1070" s="2899">
        <v>1018.0</v>
      </c>
      <c r="AA1070" s="584" t="s">
        <v>14636</v>
      </c>
      <c r="AB1070" s="322" t="s">
        <v>499</v>
      </c>
      <c r="AC1070" s="32"/>
      <c r="AD1070" s="85"/>
      <c r="AE1070" s="85"/>
      <c r="AF1070" s="85"/>
      <c r="AG1070" s="32"/>
      <c r="AH1070" s="32"/>
      <c r="AI1070" s="33" t="s">
        <v>199</v>
      </c>
      <c r="AJ1070" s="1120">
        <v>0.1</v>
      </c>
      <c r="AK1070" s="91"/>
      <c r="AL1070" s="91"/>
      <c r="AM1070" s="91"/>
      <c r="AN1070" s="91"/>
      <c r="AO1070" s="91"/>
      <c r="AP1070" s="91"/>
      <c r="AQ1070" s="91"/>
      <c r="AR1070" s="91"/>
      <c r="AS1070" s="91"/>
      <c r="AT1070" s="91"/>
      <c r="AU1070" s="92"/>
      <c r="AV1070" s="92"/>
      <c r="AW1070" s="92"/>
      <c r="AX1070" s="92"/>
      <c r="AY1070" s="92"/>
      <c r="AZ1070" s="92"/>
      <c r="BA1070" s="92"/>
      <c r="BB1070" s="92"/>
      <c r="BC1070" s="92"/>
      <c r="BD1070" s="92"/>
      <c r="BE1070" s="92"/>
      <c r="BF1070" s="92"/>
      <c r="BG1070" s="92"/>
      <c r="BH1070" s="92"/>
      <c r="BI1070" s="92"/>
      <c r="BJ1070" s="92"/>
      <c r="BK1070" s="92"/>
      <c r="BL1070" s="92"/>
      <c r="BM1070" s="92"/>
      <c r="BN1070" s="92"/>
      <c r="BO1070" s="92"/>
      <c r="BP1070" s="92"/>
      <c r="BQ1070" s="92"/>
      <c r="BR1070" s="92"/>
      <c r="BS1070" s="92"/>
      <c r="BT1070" s="92"/>
      <c r="BU1070" s="92"/>
      <c r="BV1070" s="92"/>
      <c r="BW1070" s="92"/>
      <c r="BX1070" s="92"/>
      <c r="BY1070" s="92"/>
      <c r="BZ1070" s="92"/>
      <c r="CA1070" s="92"/>
      <c r="CB1070" s="92"/>
      <c r="CC1070" s="92"/>
      <c r="CD1070" s="92"/>
      <c r="CE1070" s="92"/>
      <c r="CF1070" s="92"/>
      <c r="CG1070" s="92"/>
      <c r="CH1070" s="92"/>
      <c r="CI1070" s="92"/>
      <c r="CJ1070" s="92"/>
      <c r="CK1070" s="92"/>
      <c r="CL1070" s="92"/>
      <c r="CM1070" s="92"/>
      <c r="CN1070" s="92"/>
      <c r="CO1070" s="92"/>
      <c r="CP1070" s="92"/>
      <c r="CQ1070" s="92"/>
      <c r="CR1070" s="92"/>
      <c r="CS1070" s="92"/>
      <c r="CT1070" s="92"/>
      <c r="CU1070" s="92"/>
      <c r="CV1070" s="92"/>
      <c r="CW1070" s="92"/>
      <c r="CX1070" s="92"/>
      <c r="CY1070" s="92"/>
      <c r="CZ1070" s="92"/>
      <c r="DA1070" s="92"/>
      <c r="DB1070" s="92"/>
      <c r="DC1070" s="92"/>
      <c r="DD1070" s="92"/>
      <c r="DE1070" s="92"/>
      <c r="DF1070" s="92"/>
      <c r="DG1070" s="92"/>
      <c r="DH1070" s="92"/>
      <c r="DI1070" s="92"/>
      <c r="DJ1070" s="92"/>
      <c r="DK1070" s="92"/>
      <c r="DL1070" s="92"/>
      <c r="DM1070" s="92"/>
      <c r="DN1070" s="92"/>
      <c r="DO1070" s="92"/>
      <c r="DP1070" s="92"/>
      <c r="DQ1070" s="92"/>
      <c r="DR1070" s="92"/>
      <c r="DS1070" s="92"/>
      <c r="DT1070" s="92"/>
      <c r="DU1070" s="92"/>
      <c r="DV1070" s="92"/>
      <c r="DW1070" s="92"/>
      <c r="DX1070" s="58" t="str">
        <f t="shared" si="3"/>
        <v>generous_aid</v>
      </c>
      <c r="DY1070" s="58" t="str">
        <f t="shared" si="4"/>
        <v>affordable</v>
      </c>
      <c r="DZ1070" s="92"/>
      <c r="EA1070" s="92"/>
      <c r="EB1070" s="59" t="s">
        <v>160</v>
      </c>
    </row>
    <row r="1071" ht="12.75" customHeight="1">
      <c r="A1071" s="60" t="s">
        <v>14637</v>
      </c>
      <c r="B1071" s="2718" t="s">
        <v>14638</v>
      </c>
      <c r="C1071" s="61" t="s">
        <v>14639</v>
      </c>
      <c r="D1071" s="61" t="s">
        <v>14640</v>
      </c>
      <c r="E1071" s="61" t="s">
        <v>14641</v>
      </c>
      <c r="F1071" s="32" t="s">
        <v>14642</v>
      </c>
      <c r="G1071" s="33" t="s">
        <v>325</v>
      </c>
      <c r="H1071" s="32"/>
      <c r="I1071" s="32" t="s">
        <v>14643</v>
      </c>
      <c r="J1071" s="33" t="s">
        <v>167</v>
      </c>
      <c r="K1071" s="33" t="s">
        <v>142</v>
      </c>
      <c r="L1071" s="32" t="s">
        <v>14644</v>
      </c>
      <c r="M1071" s="32" t="s">
        <v>14645</v>
      </c>
      <c r="N1071" s="32" t="s">
        <v>14646</v>
      </c>
      <c r="O1071" s="32" t="s">
        <v>14647</v>
      </c>
      <c r="P1071" s="32" t="s">
        <v>14648</v>
      </c>
      <c r="Q1071" s="34">
        <f t="shared" si="1"/>
        <v>15000</v>
      </c>
      <c r="R1071" s="892">
        <v>41636.0</v>
      </c>
      <c r="S1071" s="2396">
        <v>11062.0</v>
      </c>
      <c r="T1071" s="813">
        <f t="shared" si="2"/>
        <v>56698</v>
      </c>
      <c r="U1071" s="38" t="s">
        <v>14649</v>
      </c>
      <c r="V1071" s="65" t="s">
        <v>14650</v>
      </c>
      <c r="W1071" s="266">
        <v>327.0</v>
      </c>
      <c r="X1071" s="273" t="s">
        <v>14651</v>
      </c>
      <c r="Y1071" s="1736">
        <v>41373.0</v>
      </c>
      <c r="Z1071" s="1790">
        <v>14819.0</v>
      </c>
      <c r="AA1071" s="61"/>
      <c r="AB1071" s="61"/>
      <c r="AC1071" s="61"/>
      <c r="AD1071" s="85"/>
      <c r="AE1071" s="85"/>
      <c r="AF1071" s="85"/>
      <c r="AG1071" s="61"/>
      <c r="AH1071" s="61"/>
      <c r="AI1071" s="33" t="s">
        <v>223</v>
      </c>
      <c r="AJ1071" s="119">
        <v>0.85</v>
      </c>
      <c r="AK1071" s="91"/>
      <c r="AL1071" s="91"/>
      <c r="AM1071" s="91"/>
      <c r="AN1071" s="91"/>
      <c r="AO1071" s="91"/>
      <c r="AP1071" s="91"/>
      <c r="AQ1071" s="91"/>
      <c r="AR1071" s="91"/>
      <c r="AS1071" s="91"/>
      <c r="AT1071" s="91"/>
      <c r="AU1071" s="92"/>
      <c r="AV1071" s="92"/>
      <c r="AW1071" s="92"/>
      <c r="AX1071" s="92"/>
      <c r="AY1071" s="92"/>
      <c r="AZ1071" s="92"/>
      <c r="BA1071" s="92"/>
      <c r="BB1071" s="92"/>
      <c r="BC1071" s="92"/>
      <c r="BD1071" s="92"/>
      <c r="BE1071" s="92"/>
      <c r="BF1071" s="92"/>
      <c r="BG1071" s="92"/>
      <c r="BH1071" s="92"/>
      <c r="BI1071" s="92"/>
      <c r="BJ1071" s="92"/>
      <c r="BK1071" s="92"/>
      <c r="BL1071" s="92"/>
      <c r="BM1071" s="92"/>
      <c r="BN1071" s="92"/>
      <c r="BO1071" s="92"/>
      <c r="BP1071" s="92"/>
      <c r="BQ1071" s="92"/>
      <c r="BR1071" s="92"/>
      <c r="BS1071" s="92"/>
      <c r="BT1071" s="92"/>
      <c r="BU1071" s="92"/>
      <c r="BV1071" s="92"/>
      <c r="BW1071" s="92"/>
      <c r="BX1071" s="92"/>
      <c r="BY1071" s="92"/>
      <c r="BZ1071" s="92"/>
      <c r="CA1071" s="92"/>
      <c r="CB1071" s="92"/>
      <c r="CC1071" s="92"/>
      <c r="CD1071" s="92"/>
      <c r="CE1071" s="92"/>
      <c r="CF1071" s="92"/>
      <c r="CG1071" s="92"/>
      <c r="CH1071" s="92"/>
      <c r="CI1071" s="92"/>
      <c r="CJ1071" s="92"/>
      <c r="CK1071" s="92"/>
      <c r="CL1071" s="92"/>
      <c r="CM1071" s="92"/>
      <c r="CN1071" s="92"/>
      <c r="CO1071" s="92"/>
      <c r="CP1071" s="92"/>
      <c r="CQ1071" s="92"/>
      <c r="CR1071" s="92"/>
      <c r="CS1071" s="92"/>
      <c r="CT1071" s="92"/>
      <c r="CU1071" s="92"/>
      <c r="CV1071" s="92"/>
      <c r="CW1071" s="92"/>
      <c r="CX1071" s="92"/>
      <c r="CY1071" s="92"/>
      <c r="CZ1071" s="92"/>
      <c r="DA1071" s="92"/>
      <c r="DB1071" s="92"/>
      <c r="DC1071" s="92"/>
      <c r="DD1071" s="92"/>
      <c r="DE1071" s="92"/>
      <c r="DF1071" s="92"/>
      <c r="DG1071" s="92"/>
      <c r="DH1071" s="92"/>
      <c r="DI1071" s="92"/>
      <c r="DJ1071" s="92"/>
      <c r="DK1071" s="92"/>
      <c r="DL1071" s="92"/>
      <c r="DM1071" s="92"/>
      <c r="DN1071" s="92"/>
      <c r="DO1071" s="92"/>
      <c r="DP1071" s="92"/>
      <c r="DQ1071" s="92"/>
      <c r="DR1071" s="92"/>
      <c r="DS1071" s="92"/>
      <c r="DT1071" s="92"/>
      <c r="DU1071" s="92"/>
      <c r="DV1071" s="92"/>
      <c r="DW1071" s="92"/>
      <c r="DX1071" s="58" t="str">
        <f t="shared" si="3"/>
        <v/>
      </c>
      <c r="DY1071" s="58" t="str">
        <f t="shared" si="4"/>
        <v>affordable</v>
      </c>
      <c r="DZ1071" s="92"/>
      <c r="EA1071" s="92"/>
      <c r="EB1071" s="59" t="s">
        <v>160</v>
      </c>
    </row>
    <row r="1072" ht="12.75" customHeight="1">
      <c r="A1072" s="30" t="s">
        <v>14652</v>
      </c>
      <c r="B1072" s="2718" t="s">
        <v>14653</v>
      </c>
      <c r="C1072" s="32" t="s">
        <v>14654</v>
      </c>
      <c r="D1072" s="32" t="s">
        <v>14655</v>
      </c>
      <c r="E1072" s="32" t="s">
        <v>14656</v>
      </c>
      <c r="F1072" s="32" t="s">
        <v>14657</v>
      </c>
      <c r="G1072" s="33" t="s">
        <v>525</v>
      </c>
      <c r="H1072" s="32"/>
      <c r="I1072" s="32" t="s">
        <v>14658</v>
      </c>
      <c r="J1072" s="33" t="s">
        <v>141</v>
      </c>
      <c r="K1072" s="33" t="s">
        <v>142</v>
      </c>
      <c r="L1072" s="32" t="s">
        <v>14659</v>
      </c>
      <c r="M1072" s="32" t="s">
        <v>14660</v>
      </c>
      <c r="N1072" s="32" t="s">
        <v>14661</v>
      </c>
      <c r="O1072" s="32" t="s">
        <v>14662</v>
      </c>
      <c r="P1072" s="32" t="s">
        <v>14663</v>
      </c>
      <c r="Q1072" s="34">
        <f t="shared" si="1"/>
        <v>30000</v>
      </c>
      <c r="R1072" s="380">
        <v>16340.0</v>
      </c>
      <c r="S1072" s="586">
        <v>9654.0</v>
      </c>
      <c r="T1072" s="94">
        <f t="shared" si="2"/>
        <v>29994</v>
      </c>
      <c r="U1072" s="139" t="s">
        <v>14664</v>
      </c>
      <c r="V1072" s="39" t="s">
        <v>14665</v>
      </c>
      <c r="W1072" s="838">
        <v>36.0</v>
      </c>
      <c r="X1072" s="1774">
        <v>0.375</v>
      </c>
      <c r="Y1072" s="2081">
        <v>4017.0</v>
      </c>
      <c r="Z1072" s="841">
        <v>26867.0</v>
      </c>
      <c r="AA1072" s="32" t="s">
        <v>14666</v>
      </c>
      <c r="AB1072" s="45" t="s">
        <v>143</v>
      </c>
      <c r="AC1072" s="860" t="s">
        <v>14667</v>
      </c>
      <c r="AD1072" s="85" t="s">
        <v>14668</v>
      </c>
      <c r="AE1072" s="297" t="s">
        <v>14669</v>
      </c>
      <c r="AF1072" s="87" t="s">
        <v>14670</v>
      </c>
      <c r="AG1072" s="1987">
        <v>9608.0</v>
      </c>
      <c r="AH1072" s="1300">
        <v>23262.0</v>
      </c>
      <c r="AI1072" s="32" t="s">
        <v>14671</v>
      </c>
      <c r="AJ1072" s="1233">
        <v>0.68</v>
      </c>
      <c r="AK1072" s="91"/>
      <c r="AL1072" s="91"/>
      <c r="AM1072" s="91"/>
      <c r="AN1072" s="91"/>
      <c r="AO1072" s="91"/>
      <c r="AP1072" s="91"/>
      <c r="AQ1072" s="91"/>
      <c r="AR1072" s="91"/>
      <c r="AS1072" s="91"/>
      <c r="AT1072" s="91"/>
      <c r="AU1072" s="92"/>
      <c r="AV1072" s="92"/>
      <c r="AW1072" s="92"/>
      <c r="AX1072" s="92"/>
      <c r="AY1072" s="92"/>
      <c r="AZ1072" s="92"/>
      <c r="BA1072" s="92"/>
      <c r="BB1072" s="92"/>
      <c r="BC1072" s="92"/>
      <c r="BD1072" s="92"/>
      <c r="BE1072" s="92"/>
      <c r="BF1072" s="92"/>
      <c r="BG1072" s="92"/>
      <c r="BH1072" s="92"/>
      <c r="BI1072" s="92"/>
      <c r="BJ1072" s="92"/>
      <c r="BK1072" s="92"/>
      <c r="BL1072" s="92"/>
      <c r="BM1072" s="92"/>
      <c r="BN1072" s="92"/>
      <c r="BO1072" s="92"/>
      <c r="BP1072" s="92"/>
      <c r="BQ1072" s="92"/>
      <c r="BR1072" s="92"/>
      <c r="BS1072" s="92"/>
      <c r="BT1072" s="92"/>
      <c r="BU1072" s="92"/>
      <c r="BV1072" s="92"/>
      <c r="BW1072" s="92"/>
      <c r="BX1072" s="92"/>
      <c r="BY1072" s="92"/>
      <c r="BZ1072" s="92"/>
      <c r="CA1072" s="92"/>
      <c r="CB1072" s="92"/>
      <c r="CC1072" s="92"/>
      <c r="CD1072" s="92"/>
      <c r="CE1072" s="92"/>
      <c r="CF1072" s="92"/>
      <c r="CG1072" s="92"/>
      <c r="CH1072" s="92"/>
      <c r="CI1072" s="92"/>
      <c r="CJ1072" s="92"/>
      <c r="CK1072" s="92"/>
      <c r="CL1072" s="92"/>
      <c r="CM1072" s="92"/>
      <c r="CN1072" s="92"/>
      <c r="CO1072" s="92"/>
      <c r="CP1072" s="92"/>
      <c r="CQ1072" s="92"/>
      <c r="CR1072" s="92"/>
      <c r="CS1072" s="92"/>
      <c r="CT1072" s="92"/>
      <c r="CU1072" s="92"/>
      <c r="CV1072" s="92"/>
      <c r="CW1072" s="92"/>
      <c r="CX1072" s="92"/>
      <c r="CY1072" s="92"/>
      <c r="CZ1072" s="92"/>
      <c r="DA1072" s="92"/>
      <c r="DB1072" s="92"/>
      <c r="DC1072" s="92"/>
      <c r="DD1072" s="92"/>
      <c r="DE1072" s="92"/>
      <c r="DF1072" s="92"/>
      <c r="DG1072" s="92"/>
      <c r="DH1072" s="92"/>
      <c r="DI1072" s="92"/>
      <c r="DJ1072" s="92"/>
      <c r="DK1072" s="92"/>
      <c r="DL1072" s="92"/>
      <c r="DM1072" s="92"/>
      <c r="DN1072" s="92"/>
      <c r="DO1072" s="92"/>
      <c r="DP1072" s="92"/>
      <c r="DQ1072" s="92"/>
      <c r="DR1072" s="92"/>
      <c r="DS1072" s="92"/>
      <c r="DT1072" s="92"/>
      <c r="DU1072" s="92"/>
      <c r="DV1072" s="92"/>
      <c r="DW1072" s="92"/>
      <c r="DX1072" s="58" t="str">
        <f t="shared" si="3"/>
        <v/>
      </c>
      <c r="DY1072" s="58" t="str">
        <f t="shared" si="4"/>
        <v>affordable</v>
      </c>
      <c r="DZ1072" s="92"/>
      <c r="EA1072" s="92"/>
      <c r="EB1072" s="59" t="s">
        <v>160</v>
      </c>
    </row>
    <row r="1073" ht="12.75" customHeight="1">
      <c r="A1073" s="60" t="s">
        <v>14672</v>
      </c>
      <c r="B1073" s="2718" t="s">
        <v>14673</v>
      </c>
      <c r="C1073" s="61" t="s">
        <v>14674</v>
      </c>
      <c r="D1073" s="61" t="s">
        <v>14675</v>
      </c>
      <c r="E1073" s="61" t="s">
        <v>14676</v>
      </c>
      <c r="F1073" s="32" t="s">
        <v>14677</v>
      </c>
      <c r="G1073" s="33" t="s">
        <v>166</v>
      </c>
      <c r="H1073" s="32"/>
      <c r="I1073" s="32" t="s">
        <v>14678</v>
      </c>
      <c r="J1073" s="33" t="s">
        <v>167</v>
      </c>
      <c r="K1073" s="33" t="s">
        <v>142</v>
      </c>
      <c r="L1073" s="32" t="s">
        <v>14679</v>
      </c>
      <c r="M1073" s="32" t="s">
        <v>14680</v>
      </c>
      <c r="N1073" s="32" t="s">
        <v>14681</v>
      </c>
      <c r="O1073" s="32" t="s">
        <v>14682</v>
      </c>
      <c r="P1073" s="32" t="s">
        <v>14683</v>
      </c>
      <c r="Q1073" s="34">
        <f t="shared" si="1"/>
        <v>25000</v>
      </c>
      <c r="R1073" s="1629">
        <v>28656.0</v>
      </c>
      <c r="S1073" s="825">
        <v>12994.0</v>
      </c>
      <c r="T1073" s="246">
        <f t="shared" si="2"/>
        <v>45650</v>
      </c>
      <c r="U1073" s="38" t="s">
        <v>14684</v>
      </c>
      <c r="V1073" s="39" t="s">
        <v>14685</v>
      </c>
      <c r="W1073" s="1043">
        <v>35.0</v>
      </c>
      <c r="X1073" s="2027">
        <v>0.66</v>
      </c>
      <c r="Y1073" s="1315">
        <v>22331.0</v>
      </c>
      <c r="Z1073" s="1433">
        <v>22443.0</v>
      </c>
      <c r="AA1073" s="842" t="s">
        <v>14686</v>
      </c>
      <c r="AB1073" s="45" t="s">
        <v>143</v>
      </c>
      <c r="AC1073" s="1097">
        <v>18330.0</v>
      </c>
      <c r="AD1073" s="85" t="s">
        <v>14687</v>
      </c>
      <c r="AE1073" s="297" t="s">
        <v>14688</v>
      </c>
      <c r="AF1073" s="87" t="s">
        <v>14689</v>
      </c>
      <c r="AG1073" s="1317">
        <v>10326.0</v>
      </c>
      <c r="AH1073" s="361">
        <v>27320.0</v>
      </c>
      <c r="AI1073" s="32" t="s">
        <v>14690</v>
      </c>
      <c r="AJ1073" s="262">
        <v>0.751</v>
      </c>
      <c r="AK1073" s="263"/>
      <c r="AL1073" s="263"/>
      <c r="AM1073" s="263"/>
      <c r="AN1073" s="263"/>
      <c r="AO1073" s="263"/>
      <c r="AP1073" s="263"/>
      <c r="AQ1073" s="263"/>
      <c r="AR1073" s="263"/>
      <c r="AS1073" s="263"/>
      <c r="AT1073" s="263"/>
      <c r="AU1073" s="166"/>
      <c r="AV1073" s="166"/>
      <c r="AW1073" s="166"/>
      <c r="AX1073" s="166"/>
      <c r="AY1073" s="166"/>
      <c r="AZ1073" s="166"/>
      <c r="BA1073" s="166"/>
      <c r="BB1073" s="166"/>
      <c r="BC1073" s="166"/>
      <c r="BD1073" s="166"/>
      <c r="BE1073" s="166"/>
      <c r="BF1073" s="166"/>
      <c r="BG1073" s="166"/>
      <c r="BH1073" s="166"/>
      <c r="BI1073" s="166"/>
      <c r="BJ1073" s="166"/>
      <c r="BK1073" s="166"/>
      <c r="BL1073" s="166"/>
      <c r="BM1073" s="166"/>
      <c r="BN1073" s="166"/>
      <c r="BO1073" s="166"/>
      <c r="BP1073" s="166"/>
      <c r="BQ1073" s="166"/>
      <c r="BR1073" s="166"/>
      <c r="BS1073" s="166"/>
      <c r="BT1073" s="166"/>
      <c r="BU1073" s="166"/>
      <c r="BV1073" s="166"/>
      <c r="BW1073" s="166"/>
      <c r="BX1073" s="166"/>
      <c r="BY1073" s="166"/>
      <c r="BZ1073" s="166"/>
      <c r="CA1073" s="166"/>
      <c r="CB1073" s="166"/>
      <c r="CC1073" s="166"/>
      <c r="CD1073" s="166"/>
      <c r="CE1073" s="166"/>
      <c r="CF1073" s="166"/>
      <c r="CG1073" s="166"/>
      <c r="CH1073" s="166"/>
      <c r="CI1073" s="166"/>
      <c r="CJ1073" s="166"/>
      <c r="CK1073" s="166"/>
      <c r="CL1073" s="166"/>
      <c r="CM1073" s="166"/>
      <c r="CN1073" s="166"/>
      <c r="CO1073" s="166"/>
      <c r="CP1073" s="166"/>
      <c r="CQ1073" s="166"/>
      <c r="CR1073" s="166"/>
      <c r="CS1073" s="166"/>
      <c r="CT1073" s="166"/>
      <c r="CU1073" s="166"/>
      <c r="CV1073" s="166"/>
      <c r="CW1073" s="166"/>
      <c r="CX1073" s="166"/>
      <c r="CY1073" s="166"/>
      <c r="CZ1073" s="166"/>
      <c r="DA1073" s="166"/>
      <c r="DB1073" s="166"/>
      <c r="DC1073" s="166"/>
      <c r="DD1073" s="166"/>
      <c r="DE1073" s="166"/>
      <c r="DF1073" s="166"/>
      <c r="DG1073" s="166"/>
      <c r="DH1073" s="166"/>
      <c r="DI1073" s="166"/>
      <c r="DJ1073" s="166"/>
      <c r="DK1073" s="166"/>
      <c r="DL1073" s="166"/>
      <c r="DM1073" s="166"/>
      <c r="DN1073" s="166"/>
      <c r="DO1073" s="166"/>
      <c r="DP1073" s="166"/>
      <c r="DQ1073" s="166"/>
      <c r="DR1073" s="166"/>
      <c r="DS1073" s="166"/>
      <c r="DT1073" s="166"/>
      <c r="DU1073" s="166"/>
      <c r="DV1073" s="166"/>
      <c r="DW1073" s="166"/>
      <c r="DX1073" s="58" t="str">
        <f t="shared" si="3"/>
        <v/>
      </c>
      <c r="DY1073" s="58" t="str">
        <f t="shared" si="4"/>
        <v>affordable</v>
      </c>
      <c r="DZ1073" s="166"/>
      <c r="EA1073" s="166"/>
      <c r="EB1073" s="59" t="s">
        <v>160</v>
      </c>
    </row>
    <row r="1074" ht="12.75" customHeight="1">
      <c r="A1074" s="60" t="s">
        <v>14691</v>
      </c>
      <c r="B1074" s="592"/>
      <c r="C1074" s="61" t="s">
        <v>14692</v>
      </c>
      <c r="D1074" s="61" t="s">
        <v>1574</v>
      </c>
      <c r="E1074" s="61" t="s">
        <v>1575</v>
      </c>
      <c r="F1074" s="32" t="s">
        <v>137</v>
      </c>
      <c r="G1074" s="33" t="s">
        <v>205</v>
      </c>
      <c r="H1074" s="32"/>
      <c r="I1074" s="32" t="s">
        <v>14693</v>
      </c>
      <c r="J1074" s="33" t="s">
        <v>167</v>
      </c>
      <c r="K1074" s="33" t="s">
        <v>142</v>
      </c>
      <c r="L1074" s="32" t="s">
        <v>143</v>
      </c>
      <c r="M1074" s="32" t="s">
        <v>745</v>
      </c>
      <c r="N1074" s="32" t="s">
        <v>14694</v>
      </c>
      <c r="O1074" s="32" t="s">
        <v>146</v>
      </c>
      <c r="P1074" s="32" t="s">
        <v>950</v>
      </c>
      <c r="Q1074" s="34">
        <f t="shared" si="1"/>
        <v>30000</v>
      </c>
      <c r="R1074" s="956">
        <v>44602.0</v>
      </c>
      <c r="S1074" s="128">
        <v>11562.0</v>
      </c>
      <c r="T1074" s="225">
        <f t="shared" si="2"/>
        <v>60164</v>
      </c>
      <c r="U1074" s="32"/>
      <c r="V1074" s="65" t="s">
        <v>173</v>
      </c>
      <c r="W1074" s="78">
        <v>11.0</v>
      </c>
      <c r="X1074" s="67">
        <v>1.0</v>
      </c>
      <c r="Y1074" s="1097">
        <v>31851.0</v>
      </c>
      <c r="Z1074" s="1161">
        <v>28313.0</v>
      </c>
      <c r="AA1074" s="530" t="s">
        <v>748</v>
      </c>
      <c r="AB1074" s="71" t="s">
        <v>143</v>
      </c>
      <c r="AC1074" s="804">
        <v>30000.0</v>
      </c>
      <c r="AD1074" s="47" t="s">
        <v>423</v>
      </c>
      <c r="AE1074" s="434" t="s">
        <v>14695</v>
      </c>
      <c r="AF1074" s="102" t="s">
        <v>13200</v>
      </c>
      <c r="AG1074" s="1663">
        <v>14602.0</v>
      </c>
      <c r="AH1074" s="683">
        <v>30164.0</v>
      </c>
      <c r="AI1074" s="32" t="s">
        <v>14696</v>
      </c>
      <c r="AJ1074" s="2724">
        <v>0.91</v>
      </c>
      <c r="AK1074" s="298">
        <v>0.4</v>
      </c>
      <c r="AL1074" s="300">
        <v>0.14</v>
      </c>
      <c r="AM1074" s="91">
        <v>0.38</v>
      </c>
      <c r="AN1074" s="1731">
        <v>40.0</v>
      </c>
      <c r="AO1074" s="78">
        <v>16.0</v>
      </c>
      <c r="AP1074" s="78">
        <v>6.0</v>
      </c>
      <c r="AQ1074" s="61"/>
      <c r="AR1074" s="33"/>
      <c r="AS1074" s="55" t="s">
        <v>157</v>
      </c>
      <c r="AT1074" s="61"/>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c r="CJ1074" s="56"/>
      <c r="CK1074" s="56"/>
      <c r="CL1074" s="56"/>
      <c r="CM1074" s="56"/>
      <c r="CN1074" s="56"/>
      <c r="CO1074" s="56"/>
      <c r="CP1074" s="56"/>
      <c r="CQ1074" s="56"/>
      <c r="CR1074" s="56"/>
      <c r="CS1074" s="56"/>
      <c r="CT1074" s="56"/>
      <c r="CU1074" s="56"/>
      <c r="CV1074" s="56"/>
      <c r="CW1074" s="56"/>
      <c r="CX1074" s="56"/>
      <c r="CY1074" s="56"/>
      <c r="CZ1074" s="56"/>
      <c r="DA1074" s="56"/>
      <c r="DB1074" s="56"/>
      <c r="DC1074" s="56"/>
      <c r="DD1074" s="56"/>
      <c r="DE1074" s="56"/>
      <c r="DF1074" s="56"/>
      <c r="DG1074" s="56"/>
      <c r="DH1074" s="56"/>
      <c r="DI1074" s="56"/>
      <c r="DJ1074" s="56"/>
      <c r="DK1074" s="56"/>
      <c r="DL1074" s="56"/>
      <c r="DM1074" s="56"/>
      <c r="DN1074" s="56"/>
      <c r="DO1074" s="56"/>
      <c r="DP1074" s="56"/>
      <c r="DQ1074" s="56"/>
      <c r="DR1074" s="56"/>
      <c r="DS1074" s="56"/>
      <c r="DT1074" s="56"/>
      <c r="DU1074" s="56"/>
      <c r="DV1074" s="56"/>
      <c r="DW1074" s="58" t="s">
        <v>159</v>
      </c>
      <c r="DX1074" s="58" t="str">
        <f t="shared" si="3"/>
        <v/>
      </c>
      <c r="DY1074" s="58" t="str">
        <f t="shared" si="4"/>
        <v>affordable</v>
      </c>
      <c r="DZ1074" s="58"/>
      <c r="EA1074" s="58"/>
      <c r="EB1074" s="59" t="s">
        <v>160</v>
      </c>
    </row>
    <row r="1075" ht="12.75" customHeight="1">
      <c r="A1075" s="30" t="s">
        <v>14697</v>
      </c>
      <c r="B1075" s="2718" t="s">
        <v>14698</v>
      </c>
      <c r="C1075" s="32" t="s">
        <v>14699</v>
      </c>
      <c r="D1075" s="32" t="s">
        <v>14700</v>
      </c>
      <c r="E1075" s="32" t="s">
        <v>14701</v>
      </c>
      <c r="F1075" s="32" t="s">
        <v>14702</v>
      </c>
      <c r="G1075" s="33" t="s">
        <v>205</v>
      </c>
      <c r="H1075" s="32"/>
      <c r="I1075" s="32" t="s">
        <v>14703</v>
      </c>
      <c r="J1075" s="33" t="s">
        <v>167</v>
      </c>
      <c r="K1075" s="33" t="s">
        <v>142</v>
      </c>
      <c r="L1075" s="32" t="s">
        <v>14704</v>
      </c>
      <c r="M1075" s="32" t="s">
        <v>14705</v>
      </c>
      <c r="N1075" s="32" t="s">
        <v>14706</v>
      </c>
      <c r="O1075" s="32" t="s">
        <v>14707</v>
      </c>
      <c r="P1075" s="32" t="s">
        <v>14708</v>
      </c>
      <c r="Q1075" s="34">
        <f t="shared" si="1"/>
        <v>30000</v>
      </c>
      <c r="R1075" s="37">
        <v>44602.0</v>
      </c>
      <c r="S1075" s="466">
        <v>11562.0</v>
      </c>
      <c r="T1075" s="64">
        <f t="shared" si="2"/>
        <v>60164</v>
      </c>
      <c r="U1075" s="139" t="s">
        <v>14709</v>
      </c>
      <c r="V1075" s="65" t="s">
        <v>14710</v>
      </c>
      <c r="W1075" s="1154">
        <v>11.0</v>
      </c>
      <c r="X1075" s="67">
        <v>1.0</v>
      </c>
      <c r="Y1075" s="1097">
        <v>31851.0</v>
      </c>
      <c r="Z1075" s="394">
        <v>28313.0</v>
      </c>
      <c r="AA1075" s="530" t="s">
        <v>14711</v>
      </c>
      <c r="AB1075" s="71" t="s">
        <v>14712</v>
      </c>
      <c r="AC1075" s="296">
        <v>30000.0</v>
      </c>
      <c r="AD1075" s="87" t="s">
        <v>423</v>
      </c>
      <c r="AE1075" s="297" t="s">
        <v>14695</v>
      </c>
      <c r="AF1075" s="85" t="s">
        <v>13200</v>
      </c>
      <c r="AG1075" s="406">
        <v>14602.0</v>
      </c>
      <c r="AH1075" s="1975">
        <v>30164.0</v>
      </c>
      <c r="AI1075" s="32" t="s">
        <v>14713</v>
      </c>
      <c r="AJ1075" s="262">
        <v>0.91</v>
      </c>
      <c r="AK1075" s="263"/>
      <c r="AL1075" s="263"/>
      <c r="AM1075" s="263"/>
      <c r="AN1075" s="263"/>
      <c r="AO1075" s="263"/>
      <c r="AP1075" s="263"/>
      <c r="AQ1075" s="263"/>
      <c r="AR1075" s="263"/>
      <c r="AS1075" s="263"/>
      <c r="AT1075" s="263"/>
      <c r="AU1075" s="166"/>
      <c r="AV1075" s="166"/>
      <c r="AW1075" s="166"/>
      <c r="AX1075" s="166"/>
      <c r="AY1075" s="166"/>
      <c r="AZ1075" s="166"/>
      <c r="BA1075" s="166"/>
      <c r="BB1075" s="166"/>
      <c r="BC1075" s="166"/>
      <c r="BD1075" s="166"/>
      <c r="BE1075" s="166"/>
      <c r="BF1075" s="166"/>
      <c r="BG1075" s="166"/>
      <c r="BH1075" s="166"/>
      <c r="BI1075" s="166"/>
      <c r="BJ1075" s="166"/>
      <c r="BK1075" s="166"/>
      <c r="BL1075" s="166"/>
      <c r="BM1075" s="166"/>
      <c r="BN1075" s="166"/>
      <c r="BO1075" s="166"/>
      <c r="BP1075" s="166"/>
      <c r="BQ1075" s="166"/>
      <c r="BR1075" s="166"/>
      <c r="BS1075" s="166"/>
      <c r="BT1075" s="166"/>
      <c r="BU1075" s="166"/>
      <c r="BV1075" s="166"/>
      <c r="BW1075" s="166"/>
      <c r="BX1075" s="166"/>
      <c r="BY1075" s="166"/>
      <c r="BZ1075" s="166"/>
      <c r="CA1075" s="166"/>
      <c r="CB1075" s="166"/>
      <c r="CC1075" s="166"/>
      <c r="CD1075" s="166"/>
      <c r="CE1075" s="166"/>
      <c r="CF1075" s="166"/>
      <c r="CG1075" s="166"/>
      <c r="CH1075" s="166"/>
      <c r="CI1075" s="166"/>
      <c r="CJ1075" s="166"/>
      <c r="CK1075" s="166"/>
      <c r="CL1075" s="166"/>
      <c r="CM1075" s="166"/>
      <c r="CN1075" s="166"/>
      <c r="CO1075" s="166"/>
      <c r="CP1075" s="166"/>
      <c r="CQ1075" s="166"/>
      <c r="CR1075" s="166"/>
      <c r="CS1075" s="166"/>
      <c r="CT1075" s="166"/>
      <c r="CU1075" s="166"/>
      <c r="CV1075" s="166"/>
      <c r="CW1075" s="166"/>
      <c r="CX1075" s="166"/>
      <c r="CY1075" s="166"/>
      <c r="CZ1075" s="166"/>
      <c r="DA1075" s="166"/>
      <c r="DB1075" s="166"/>
      <c r="DC1075" s="166"/>
      <c r="DD1075" s="166"/>
      <c r="DE1075" s="166"/>
      <c r="DF1075" s="166"/>
      <c r="DG1075" s="166"/>
      <c r="DH1075" s="166"/>
      <c r="DI1075" s="166"/>
      <c r="DJ1075" s="166"/>
      <c r="DK1075" s="166"/>
      <c r="DL1075" s="166"/>
      <c r="DM1075" s="166"/>
      <c r="DN1075" s="166"/>
      <c r="DO1075" s="166"/>
      <c r="DP1075" s="166"/>
      <c r="DQ1075" s="166"/>
      <c r="DR1075" s="166"/>
      <c r="DS1075" s="166"/>
      <c r="DT1075" s="166"/>
      <c r="DU1075" s="166"/>
      <c r="DV1075" s="166"/>
      <c r="DW1075" s="166"/>
      <c r="DX1075" s="58" t="str">
        <f t="shared" si="3"/>
        <v/>
      </c>
      <c r="DY1075" s="58" t="str">
        <f t="shared" si="4"/>
        <v>affordable</v>
      </c>
      <c r="DZ1075" s="166"/>
      <c r="EA1075" s="166"/>
      <c r="EB1075" s="59" t="s">
        <v>160</v>
      </c>
    </row>
    <row r="1076" ht="12.75" customHeight="1">
      <c r="A1076" s="167" t="s">
        <v>14714</v>
      </c>
      <c r="B1076" s="2718" t="s">
        <v>14715</v>
      </c>
      <c r="C1076" s="61" t="s">
        <v>14716</v>
      </c>
      <c r="D1076" s="61" t="s">
        <v>14717</v>
      </c>
      <c r="E1076" s="61" t="s">
        <v>14718</v>
      </c>
      <c r="F1076" s="32" t="s">
        <v>14719</v>
      </c>
      <c r="G1076" s="33" t="s">
        <v>166</v>
      </c>
      <c r="H1076" s="32"/>
      <c r="I1076" s="32" t="s">
        <v>14720</v>
      </c>
      <c r="J1076" s="33" t="s">
        <v>167</v>
      </c>
      <c r="K1076" s="33" t="s">
        <v>142</v>
      </c>
      <c r="L1076" s="32" t="s">
        <v>14721</v>
      </c>
      <c r="M1076" s="33" t="s">
        <v>169</v>
      </c>
      <c r="N1076" s="32" t="s">
        <v>14722</v>
      </c>
      <c r="O1076" s="32" t="s">
        <v>14723</v>
      </c>
      <c r="P1076" s="32" t="s">
        <v>14724</v>
      </c>
      <c r="Q1076" s="34">
        <f t="shared" si="1"/>
        <v>10000</v>
      </c>
      <c r="R1076" s="1079">
        <v>56005.0</v>
      </c>
      <c r="S1076" s="407">
        <v>16220.0</v>
      </c>
      <c r="T1076" s="1649">
        <f t="shared" si="2"/>
        <v>76225</v>
      </c>
      <c r="U1076" s="38" t="s">
        <v>14725</v>
      </c>
      <c r="V1076" s="65" t="s">
        <v>14726</v>
      </c>
      <c r="W1076" s="372">
        <v>6.0</v>
      </c>
      <c r="X1076" s="2226">
        <v>0.153</v>
      </c>
      <c r="Y1076" s="1304">
        <v>63679.0</v>
      </c>
      <c r="Z1076" s="1861">
        <v>9436.0</v>
      </c>
      <c r="AA1076" s="875" t="s">
        <v>14727</v>
      </c>
      <c r="AB1076" s="71" t="s">
        <v>14728</v>
      </c>
      <c r="AC1076" s="323" t="s">
        <v>14729</v>
      </c>
      <c r="AD1076" s="85" t="s">
        <v>14730</v>
      </c>
      <c r="AE1076" s="297" t="s">
        <v>14731</v>
      </c>
      <c r="AF1076" s="85" t="s">
        <v>14732</v>
      </c>
      <c r="AG1076" s="145">
        <v>0.0</v>
      </c>
      <c r="AH1076" s="935">
        <v>2000.0</v>
      </c>
      <c r="AI1076" s="32" t="s">
        <v>14733</v>
      </c>
      <c r="AJ1076" s="1238">
        <v>0.59</v>
      </c>
      <c r="AK1076" s="91"/>
      <c r="AL1076" s="1006">
        <v>0.21</v>
      </c>
      <c r="AM1076" s="91"/>
      <c r="AN1076" s="91"/>
      <c r="AO1076" s="91"/>
      <c r="AP1076" s="91"/>
      <c r="AQ1076" s="791">
        <v>0.31</v>
      </c>
      <c r="AR1076" s="91"/>
      <c r="AS1076" s="79" t="s">
        <v>14734</v>
      </c>
      <c r="AT1076" s="91"/>
      <c r="AU1076" s="2900">
        <v>0.86</v>
      </c>
      <c r="AV1076" s="187">
        <v>2027.0</v>
      </c>
      <c r="AW1076" s="1354" t="s">
        <v>14735</v>
      </c>
      <c r="AX1076" s="2901">
        <v>0.31</v>
      </c>
      <c r="AY1076" s="1278">
        <v>0.703</v>
      </c>
      <c r="AZ1076" s="187">
        <v>2027.0</v>
      </c>
      <c r="BA1076" s="2902" t="s">
        <v>14736</v>
      </c>
      <c r="BB1076" s="57" t="s">
        <v>158</v>
      </c>
      <c r="BC1076" s="920">
        <v>0.32</v>
      </c>
      <c r="BD1076" s="2608">
        <v>0.21</v>
      </c>
      <c r="BE1076" s="190"/>
      <c r="BF1076" s="505">
        <v>590.0</v>
      </c>
      <c r="BG1076" s="1854">
        <v>670.0</v>
      </c>
      <c r="BH1076" s="1016">
        <v>610.0</v>
      </c>
      <c r="BI1076" s="505">
        <v>680.0</v>
      </c>
      <c r="BJ1076" s="1020">
        <v>27.0</v>
      </c>
      <c r="BK1076" s="2405">
        <v>28.0</v>
      </c>
      <c r="BL1076" s="1015">
        <v>31.0</v>
      </c>
      <c r="BM1076" s="1199">
        <v>25.0</v>
      </c>
      <c r="BN1076" s="2403">
        <v>29.0</v>
      </c>
      <c r="BO1076" s="1200">
        <v>26.0</v>
      </c>
      <c r="BP1076" s="2611">
        <v>33.0</v>
      </c>
      <c r="BQ1076" s="190" t="s">
        <v>14737</v>
      </c>
      <c r="BR1076" s="190"/>
      <c r="BS1076" s="190"/>
      <c r="BT1076" s="190"/>
      <c r="BU1076" s="190"/>
      <c r="BV1076" s="618">
        <v>1.0</v>
      </c>
      <c r="BW1076" s="618">
        <v>1.0</v>
      </c>
      <c r="BX1076" s="618">
        <v>1.0</v>
      </c>
      <c r="BY1076" s="618">
        <v>0.0</v>
      </c>
      <c r="BZ1076" s="92">
        <v>0.0</v>
      </c>
      <c r="CA1076" s="190"/>
      <c r="CB1076" s="190"/>
      <c r="CC1076" s="190"/>
      <c r="CD1076" s="190"/>
      <c r="CE1076" s="190"/>
      <c r="CF1076" s="190"/>
      <c r="CG1076" s="190"/>
      <c r="CH1076" s="190"/>
      <c r="CI1076" s="190"/>
      <c r="CJ1076" s="190"/>
      <c r="CK1076" s="190"/>
      <c r="CL1076" s="190"/>
      <c r="CM1076" s="190"/>
      <c r="CN1076" s="190"/>
      <c r="CO1076" s="190"/>
      <c r="CP1076" s="190"/>
      <c r="CQ1076" s="190"/>
      <c r="CR1076" s="520" t="s">
        <v>14738</v>
      </c>
      <c r="CS1076" s="190"/>
      <c r="CT1076" s="190"/>
      <c r="CU1076" s="190"/>
      <c r="CV1076" s="190"/>
      <c r="CW1076" s="190"/>
      <c r="CX1076" s="2697">
        <v>98.0</v>
      </c>
      <c r="CY1076" s="214">
        <v>74.9</v>
      </c>
      <c r="CZ1076" s="764">
        <v>66.0</v>
      </c>
      <c r="DA1076" s="190"/>
      <c r="DB1076" s="190"/>
      <c r="DC1076" s="190"/>
      <c r="DD1076" s="190"/>
      <c r="DE1076" s="190"/>
      <c r="DF1076" s="190"/>
      <c r="DG1076" s="190"/>
      <c r="DH1076" s="190"/>
      <c r="DI1076" s="2903">
        <v>240.0</v>
      </c>
      <c r="DJ1076" s="190"/>
      <c r="DK1076" s="190"/>
      <c r="DL1076" s="190"/>
      <c r="DM1076" s="190"/>
      <c r="DN1076" s="190"/>
      <c r="DO1076" s="190"/>
      <c r="DP1076" s="190"/>
      <c r="DQ1076" s="190"/>
      <c r="DR1076" s="1499" t="s">
        <v>14739</v>
      </c>
      <c r="DS1076" s="190" t="s">
        <v>14740</v>
      </c>
      <c r="DT1076" s="2904">
        <v>8.3</v>
      </c>
      <c r="DU1076" s="1501">
        <v>4.6</v>
      </c>
      <c r="DV1076" s="1295">
        <v>6.8</v>
      </c>
      <c r="DW1076" s="58" t="s">
        <v>159</v>
      </c>
      <c r="DX1076" s="58" t="str">
        <f t="shared" si="3"/>
        <v>generous_aid</v>
      </c>
      <c r="DY1076" s="58" t="str">
        <f t="shared" si="4"/>
        <v>affordable</v>
      </c>
      <c r="DZ1076" s="222"/>
      <c r="EA1076" s="222"/>
      <c r="EB1076" s="59" t="s">
        <v>160</v>
      </c>
    </row>
    <row r="1077" ht="12.75" customHeight="1">
      <c r="A1077" s="30" t="s">
        <v>14741</v>
      </c>
      <c r="B1077" s="2718" t="s">
        <v>14742</v>
      </c>
      <c r="C1077" s="32" t="s">
        <v>14743</v>
      </c>
      <c r="D1077" s="32" t="s">
        <v>14744</v>
      </c>
      <c r="E1077" s="32" t="s">
        <v>14745</v>
      </c>
      <c r="F1077" s="32" t="s">
        <v>14746</v>
      </c>
      <c r="G1077" s="33" t="s">
        <v>285</v>
      </c>
      <c r="H1077" s="32" t="s">
        <v>14747</v>
      </c>
      <c r="I1077" s="32" t="s">
        <v>14748</v>
      </c>
      <c r="J1077" s="33" t="s">
        <v>141</v>
      </c>
      <c r="K1077" s="33" t="s">
        <v>142</v>
      </c>
      <c r="L1077" s="32" t="s">
        <v>14749</v>
      </c>
      <c r="M1077" s="32" t="s">
        <v>14750</v>
      </c>
      <c r="N1077" s="32" t="s">
        <v>14751</v>
      </c>
      <c r="O1077" s="32" t="s">
        <v>14752</v>
      </c>
      <c r="P1077" s="32" t="s">
        <v>14753</v>
      </c>
      <c r="Q1077" s="34">
        <f t="shared" si="1"/>
        <v>60000</v>
      </c>
      <c r="R1077" s="2905">
        <v>60765.0</v>
      </c>
      <c r="S1077" s="1914">
        <v>17906.0</v>
      </c>
      <c r="T1077" s="2201">
        <f t="shared" si="2"/>
        <v>82671</v>
      </c>
      <c r="U1077" s="38" t="s">
        <v>14754</v>
      </c>
      <c r="V1077" s="39" t="s">
        <v>14755</v>
      </c>
      <c r="W1077" s="266">
        <v>339.0</v>
      </c>
      <c r="X1077" s="2034">
        <v>0.955</v>
      </c>
      <c r="Y1077" s="1227">
        <v>22876.0</v>
      </c>
      <c r="Z1077" s="1873">
        <v>58066.0</v>
      </c>
      <c r="AA1077" s="2118" t="s">
        <v>14756</v>
      </c>
      <c r="AB1077" s="45" t="s">
        <v>143</v>
      </c>
      <c r="AC1077" s="823">
        <v>25000.0</v>
      </c>
      <c r="AD1077" s="87" t="s">
        <v>2835</v>
      </c>
      <c r="AE1077" s="297" t="s">
        <v>14757</v>
      </c>
      <c r="AF1077" s="87" t="s">
        <v>14758</v>
      </c>
      <c r="AG1077" s="950">
        <v>35765.0</v>
      </c>
      <c r="AH1077" s="371">
        <v>57671.0</v>
      </c>
      <c r="AI1077" s="32" t="s">
        <v>14759</v>
      </c>
      <c r="AJ1077" s="1563">
        <v>0.585</v>
      </c>
      <c r="AK1077" s="165">
        <v>0.454</v>
      </c>
      <c r="AL1077" s="75">
        <v>0.2</v>
      </c>
      <c r="AM1077" s="1618">
        <v>0.15</v>
      </c>
      <c r="AN1077" s="441">
        <v>1362.0</v>
      </c>
      <c r="AO1077" s="649">
        <v>618.0</v>
      </c>
      <c r="AP1077" s="2849">
        <v>91.0</v>
      </c>
      <c r="AQ1077" s="263">
        <v>0.333</v>
      </c>
      <c r="AR1077" s="32"/>
      <c r="AS1077" s="79" t="s">
        <v>173</v>
      </c>
      <c r="AT1077" s="65" t="s">
        <v>278</v>
      </c>
      <c r="AU1077" s="166"/>
      <c r="AV1077" s="166"/>
      <c r="AW1077" s="166"/>
      <c r="AX1077" s="166"/>
      <c r="AY1077" s="166"/>
      <c r="AZ1077" s="166"/>
      <c r="BA1077" s="166"/>
      <c r="BB1077" s="166"/>
      <c r="BC1077" s="166"/>
      <c r="BD1077" s="166"/>
      <c r="BE1077" s="166"/>
      <c r="BF1077" s="166"/>
      <c r="BG1077" s="166"/>
      <c r="BH1077" s="166"/>
      <c r="BI1077" s="166"/>
      <c r="BJ1077" s="166"/>
      <c r="BK1077" s="166"/>
      <c r="BL1077" s="166"/>
      <c r="BM1077" s="166"/>
      <c r="BN1077" s="166"/>
      <c r="BO1077" s="166"/>
      <c r="BP1077" s="166"/>
      <c r="BQ1077" s="166"/>
      <c r="BR1077" s="166"/>
      <c r="BS1077" s="166"/>
      <c r="BT1077" s="166"/>
      <c r="BU1077" s="166"/>
      <c r="BV1077" s="166"/>
      <c r="BW1077" s="166"/>
      <c r="BX1077" s="166"/>
      <c r="BY1077" s="166"/>
      <c r="BZ1077" s="166"/>
      <c r="CA1077" s="166"/>
      <c r="CB1077" s="166"/>
      <c r="CC1077" s="166"/>
      <c r="CD1077" s="166"/>
      <c r="CE1077" s="166"/>
      <c r="CF1077" s="166"/>
      <c r="CG1077" s="166"/>
      <c r="CH1077" s="166"/>
      <c r="CI1077" s="166"/>
      <c r="CJ1077" s="166"/>
      <c r="CK1077" s="166"/>
      <c r="CL1077" s="166"/>
      <c r="CM1077" s="166"/>
      <c r="CN1077" s="166"/>
      <c r="CO1077" s="166"/>
      <c r="CP1077" s="166"/>
      <c r="CQ1077" s="166"/>
      <c r="CR1077" s="166"/>
      <c r="CS1077" s="166"/>
      <c r="CT1077" s="166"/>
      <c r="CU1077" s="166"/>
      <c r="CV1077" s="166"/>
      <c r="CW1077" s="166"/>
      <c r="CX1077" s="166"/>
      <c r="CY1077" s="166"/>
      <c r="CZ1077" s="166"/>
      <c r="DA1077" s="166"/>
      <c r="DB1077" s="166"/>
      <c r="DC1077" s="166"/>
      <c r="DD1077" s="166"/>
      <c r="DE1077" s="166"/>
      <c r="DF1077" s="166"/>
      <c r="DG1077" s="166"/>
      <c r="DH1077" s="166"/>
      <c r="DI1077" s="166"/>
      <c r="DJ1077" s="166"/>
      <c r="DK1077" s="166"/>
      <c r="DL1077" s="166"/>
      <c r="DM1077" s="166"/>
      <c r="DN1077" s="166"/>
      <c r="DO1077" s="166"/>
      <c r="DP1077" s="166"/>
      <c r="DQ1077" s="166"/>
      <c r="DR1077" s="166"/>
      <c r="DS1077" s="166"/>
      <c r="DT1077" s="166"/>
      <c r="DU1077" s="166"/>
      <c r="DV1077" s="166"/>
      <c r="DW1077" s="58" t="s">
        <v>159</v>
      </c>
      <c r="DX1077" s="58" t="str">
        <f t="shared" si="3"/>
        <v/>
      </c>
      <c r="DY1077" s="58" t="str">
        <f t="shared" si="4"/>
        <v/>
      </c>
      <c r="DZ1077" s="166"/>
      <c r="EA1077" s="166"/>
      <c r="EB1077" s="59" t="s">
        <v>160</v>
      </c>
    </row>
    <row r="1078" ht="12.75" customHeight="1">
      <c r="A1078" s="60" t="s">
        <v>14760</v>
      </c>
      <c r="B1078" s="2718" t="s">
        <v>14761</v>
      </c>
      <c r="C1078" s="61" t="s">
        <v>14762</v>
      </c>
      <c r="D1078" s="61" t="s">
        <v>14763</v>
      </c>
      <c r="E1078" s="61" t="s">
        <v>14764</v>
      </c>
      <c r="F1078" s="32" t="s">
        <v>14765</v>
      </c>
      <c r="G1078" s="33" t="s">
        <v>205</v>
      </c>
      <c r="H1078" s="32"/>
      <c r="I1078" s="32" t="s">
        <v>14766</v>
      </c>
      <c r="J1078" s="33" t="s">
        <v>141</v>
      </c>
      <c r="K1078" s="33" t="s">
        <v>142</v>
      </c>
      <c r="L1078" s="32" t="s">
        <v>14767</v>
      </c>
      <c r="M1078" s="32" t="s">
        <v>14768</v>
      </c>
      <c r="N1078" s="32" t="s">
        <v>14769</v>
      </c>
      <c r="O1078" s="32" t="s">
        <v>14770</v>
      </c>
      <c r="P1078" s="32" t="s">
        <v>14771</v>
      </c>
      <c r="Q1078" s="34">
        <f t="shared" si="1"/>
        <v>25000</v>
      </c>
      <c r="R1078" s="825">
        <v>20032.0</v>
      </c>
      <c r="S1078" s="1621">
        <v>10900.0</v>
      </c>
      <c r="T1078" s="818">
        <f t="shared" si="2"/>
        <v>34932</v>
      </c>
      <c r="U1078" s="139" t="s">
        <v>14772</v>
      </c>
      <c r="V1078" s="39" t="s">
        <v>14773</v>
      </c>
      <c r="W1078" s="40">
        <v>120.0</v>
      </c>
      <c r="X1078" s="2461">
        <v>0.71</v>
      </c>
      <c r="Y1078" s="1992">
        <v>10121.0</v>
      </c>
      <c r="Z1078" s="953">
        <v>24811.0</v>
      </c>
      <c r="AA1078" s="1911" t="s">
        <v>14774</v>
      </c>
      <c r="AB1078" s="45" t="s">
        <v>143</v>
      </c>
      <c r="AC1078" s="1130">
        <v>10000.0</v>
      </c>
      <c r="AD1078" s="87" t="s">
        <v>14775</v>
      </c>
      <c r="AE1078" s="297" t="s">
        <v>14776</v>
      </c>
      <c r="AF1078" s="85" t="s">
        <v>14777</v>
      </c>
      <c r="AG1078" s="361">
        <v>10032.0</v>
      </c>
      <c r="AH1078" s="1067">
        <v>24932.0</v>
      </c>
      <c r="AI1078" s="32" t="s">
        <v>14778</v>
      </c>
      <c r="AJ1078" s="262">
        <v>0.944</v>
      </c>
      <c r="AK1078" s="263"/>
      <c r="AL1078" s="263"/>
      <c r="AM1078" s="263"/>
      <c r="AN1078" s="263"/>
      <c r="AO1078" s="263"/>
      <c r="AP1078" s="263"/>
      <c r="AQ1078" s="263"/>
      <c r="AR1078" s="263"/>
      <c r="AS1078" s="263"/>
      <c r="AT1078" s="263"/>
      <c r="AU1078" s="166"/>
      <c r="AV1078" s="166"/>
      <c r="AW1078" s="166"/>
      <c r="AX1078" s="166"/>
      <c r="AY1078" s="166"/>
      <c r="AZ1078" s="166"/>
      <c r="BA1078" s="166"/>
      <c r="BB1078" s="166"/>
      <c r="BC1078" s="166"/>
      <c r="BD1078" s="166"/>
      <c r="BE1078" s="166"/>
      <c r="BF1078" s="166"/>
      <c r="BG1078" s="166"/>
      <c r="BH1078" s="166"/>
      <c r="BI1078" s="166"/>
      <c r="BJ1078" s="166"/>
      <c r="BK1078" s="166"/>
      <c r="BL1078" s="166"/>
      <c r="BM1078" s="166"/>
      <c r="BN1078" s="166"/>
      <c r="BO1078" s="166"/>
      <c r="BP1078" s="166"/>
      <c r="BQ1078" s="166"/>
      <c r="BR1078" s="166"/>
      <c r="BS1078" s="166"/>
      <c r="BT1078" s="166"/>
      <c r="BU1078" s="166"/>
      <c r="BV1078" s="166"/>
      <c r="BW1078" s="166"/>
      <c r="BX1078" s="166"/>
      <c r="BY1078" s="166"/>
      <c r="BZ1078" s="166"/>
      <c r="CA1078" s="166"/>
      <c r="CB1078" s="166"/>
      <c r="CC1078" s="166"/>
      <c r="CD1078" s="166"/>
      <c r="CE1078" s="166"/>
      <c r="CF1078" s="166"/>
      <c r="CG1078" s="166"/>
      <c r="CH1078" s="166"/>
      <c r="CI1078" s="166"/>
      <c r="CJ1078" s="166"/>
      <c r="CK1078" s="166"/>
      <c r="CL1078" s="166"/>
      <c r="CM1078" s="166"/>
      <c r="CN1078" s="166"/>
      <c r="CO1078" s="166"/>
      <c r="CP1078" s="166"/>
      <c r="CQ1078" s="166"/>
      <c r="CR1078" s="166"/>
      <c r="CS1078" s="166"/>
      <c r="CT1078" s="166"/>
      <c r="CU1078" s="166"/>
      <c r="CV1078" s="166"/>
      <c r="CW1078" s="166"/>
      <c r="CX1078" s="166"/>
      <c r="CY1078" s="166"/>
      <c r="CZ1078" s="166"/>
      <c r="DA1078" s="166"/>
      <c r="DB1078" s="166"/>
      <c r="DC1078" s="166"/>
      <c r="DD1078" s="166"/>
      <c r="DE1078" s="166"/>
      <c r="DF1078" s="166"/>
      <c r="DG1078" s="166"/>
      <c r="DH1078" s="166"/>
      <c r="DI1078" s="166"/>
      <c r="DJ1078" s="166"/>
      <c r="DK1078" s="166"/>
      <c r="DL1078" s="166"/>
      <c r="DM1078" s="166"/>
      <c r="DN1078" s="166"/>
      <c r="DO1078" s="166"/>
      <c r="DP1078" s="166"/>
      <c r="DQ1078" s="166"/>
      <c r="DR1078" s="166"/>
      <c r="DS1078" s="166"/>
      <c r="DT1078" s="166"/>
      <c r="DU1078" s="166"/>
      <c r="DV1078" s="166"/>
      <c r="DW1078" s="166"/>
      <c r="DX1078" s="58" t="str">
        <f t="shared" si="3"/>
        <v/>
      </c>
      <c r="DY1078" s="58" t="str">
        <f t="shared" si="4"/>
        <v>affordable</v>
      </c>
      <c r="DZ1078" s="166"/>
      <c r="EA1078" s="166"/>
      <c r="EB1078" s="59" t="s">
        <v>160</v>
      </c>
    </row>
    <row r="1079" ht="12.75" customHeight="1">
      <c r="A1079" s="30" t="s">
        <v>14779</v>
      </c>
      <c r="B1079" s="2718" t="s">
        <v>14780</v>
      </c>
      <c r="C1079" s="32" t="s">
        <v>14781</v>
      </c>
      <c r="D1079" s="32" t="s">
        <v>14782</v>
      </c>
      <c r="E1079" s="32" t="s">
        <v>14783</v>
      </c>
      <c r="F1079" s="32" t="s">
        <v>14784</v>
      </c>
      <c r="G1079" s="33" t="s">
        <v>205</v>
      </c>
      <c r="H1079" s="32"/>
      <c r="I1079" s="32" t="s">
        <v>14785</v>
      </c>
      <c r="J1079" s="33" t="s">
        <v>141</v>
      </c>
      <c r="K1079" s="33" t="s">
        <v>142</v>
      </c>
      <c r="L1079" s="32" t="s">
        <v>14786</v>
      </c>
      <c r="M1079" s="32" t="s">
        <v>14787</v>
      </c>
      <c r="N1079" s="32" t="s">
        <v>14788</v>
      </c>
      <c r="O1079" s="32" t="s">
        <v>14789</v>
      </c>
      <c r="P1079" s="32" t="s">
        <v>14790</v>
      </c>
      <c r="Q1079" s="34">
        <f t="shared" si="1"/>
        <v>35000</v>
      </c>
      <c r="R1079" s="1062">
        <v>50640.0</v>
      </c>
      <c r="S1079" s="862">
        <v>13920.0</v>
      </c>
      <c r="T1079" s="480">
        <f t="shared" si="2"/>
        <v>68560</v>
      </c>
      <c r="U1079" s="38" t="s">
        <v>14791</v>
      </c>
      <c r="V1079" s="65" t="s">
        <v>14792</v>
      </c>
      <c r="W1079" s="1146">
        <v>46.0</v>
      </c>
      <c r="X1079" s="2906">
        <v>0.744</v>
      </c>
      <c r="Y1079" s="142">
        <v>35297.0</v>
      </c>
      <c r="Z1079" s="837">
        <v>30648.0</v>
      </c>
      <c r="AA1079" s="286" t="s">
        <v>14793</v>
      </c>
      <c r="AB1079" s="71" t="s">
        <v>14794</v>
      </c>
      <c r="AC1079" s="46" t="s">
        <v>14795</v>
      </c>
      <c r="AD1079" s="85" t="s">
        <v>14796</v>
      </c>
      <c r="AE1079" s="297" t="s">
        <v>14797</v>
      </c>
      <c r="AF1079" s="85" t="s">
        <v>14798</v>
      </c>
      <c r="AG1079" s="145">
        <v>0.0</v>
      </c>
      <c r="AH1079" s="50">
        <v>17920.0</v>
      </c>
      <c r="AI1079" s="32" t="s">
        <v>14799</v>
      </c>
      <c r="AJ1079" s="119">
        <v>0.88</v>
      </c>
      <c r="AK1079" s="91">
        <v>0.89</v>
      </c>
      <c r="AL1079" s="91">
        <v>0.08</v>
      </c>
      <c r="AM1079" s="91"/>
      <c r="AN1079" s="91"/>
      <c r="AO1079" s="91"/>
      <c r="AP1079" s="91"/>
      <c r="AQ1079" s="1071">
        <v>0.88</v>
      </c>
      <c r="AR1079" s="91"/>
      <c r="AS1079" s="55" t="s">
        <v>157</v>
      </c>
      <c r="AT1079" s="91"/>
      <c r="AU1079" s="92"/>
      <c r="AV1079" s="92"/>
      <c r="AW1079" s="92"/>
      <c r="AX1079" s="92"/>
      <c r="AY1079" s="92"/>
      <c r="AZ1079" s="92"/>
      <c r="BA1079" s="92"/>
      <c r="BB1079" s="92"/>
      <c r="BC1079" s="92"/>
      <c r="BD1079" s="92"/>
      <c r="BE1079" s="92"/>
      <c r="BF1079" s="92"/>
      <c r="BG1079" s="92"/>
      <c r="BH1079" s="92"/>
      <c r="BI1079" s="92"/>
      <c r="BJ1079" s="92"/>
      <c r="BK1079" s="92"/>
      <c r="BL1079" s="92"/>
      <c r="BM1079" s="92"/>
      <c r="BN1079" s="92"/>
      <c r="BO1079" s="92"/>
      <c r="BP1079" s="92"/>
      <c r="BQ1079" s="92"/>
      <c r="BR1079" s="92"/>
      <c r="BS1079" s="92"/>
      <c r="BT1079" s="92"/>
      <c r="BU1079" s="92"/>
      <c r="BV1079" s="92"/>
      <c r="BW1079" s="92"/>
      <c r="BX1079" s="92"/>
      <c r="BY1079" s="92"/>
      <c r="BZ1079" s="92"/>
      <c r="CA1079" s="92"/>
      <c r="CB1079" s="92"/>
      <c r="CC1079" s="92"/>
      <c r="CD1079" s="92"/>
      <c r="CE1079" s="92"/>
      <c r="CF1079" s="92"/>
      <c r="CG1079" s="92"/>
      <c r="CH1079" s="92"/>
      <c r="CI1079" s="92"/>
      <c r="CJ1079" s="92"/>
      <c r="CK1079" s="92"/>
      <c r="CL1079" s="92"/>
      <c r="CM1079" s="92"/>
      <c r="CN1079" s="92"/>
      <c r="CO1079" s="92"/>
      <c r="CP1079" s="92"/>
      <c r="CQ1079" s="92"/>
      <c r="CR1079" s="92"/>
      <c r="CS1079" s="92"/>
      <c r="CT1079" s="92"/>
      <c r="CU1079" s="92"/>
      <c r="CV1079" s="92"/>
      <c r="CW1079" s="92"/>
      <c r="CX1079" s="92"/>
      <c r="CY1079" s="92"/>
      <c r="CZ1079" s="92"/>
      <c r="DA1079" s="92"/>
      <c r="DB1079" s="92"/>
      <c r="DC1079" s="92"/>
      <c r="DD1079" s="92"/>
      <c r="DE1079" s="92"/>
      <c r="DF1079" s="92"/>
      <c r="DG1079" s="92"/>
      <c r="DH1079" s="92"/>
      <c r="DI1079" s="92"/>
      <c r="DJ1079" s="92"/>
      <c r="DK1079" s="92"/>
      <c r="DL1079" s="92"/>
      <c r="DM1079" s="92"/>
      <c r="DN1079" s="92"/>
      <c r="DO1079" s="92"/>
      <c r="DP1079" s="92"/>
      <c r="DQ1079" s="92"/>
      <c r="DR1079" s="92"/>
      <c r="DS1079" s="92"/>
      <c r="DT1079" s="92"/>
      <c r="DU1079" s="92"/>
      <c r="DV1079" s="92"/>
      <c r="DW1079" s="58" t="s">
        <v>159</v>
      </c>
      <c r="DX1079" s="58" t="str">
        <f t="shared" si="3"/>
        <v/>
      </c>
      <c r="DY1079" s="58" t="str">
        <f t="shared" si="4"/>
        <v/>
      </c>
      <c r="DZ1079" s="92"/>
      <c r="EA1079" s="92"/>
      <c r="EB1079" s="59" t="s">
        <v>160</v>
      </c>
    </row>
    <row r="1080" ht="12.75" customHeight="1">
      <c r="A1080" s="167" t="s">
        <v>14800</v>
      </c>
      <c r="B1080" s="2718" t="s">
        <v>14801</v>
      </c>
      <c r="C1080" s="61" t="s">
        <v>14802</v>
      </c>
      <c r="D1080" s="61" t="s">
        <v>14803</v>
      </c>
      <c r="E1080" s="61" t="s">
        <v>14804</v>
      </c>
      <c r="F1080" s="32" t="s">
        <v>14805</v>
      </c>
      <c r="G1080" s="33" t="s">
        <v>285</v>
      </c>
      <c r="H1080" s="32" t="s">
        <v>14806</v>
      </c>
      <c r="I1080" s="32" t="s">
        <v>14807</v>
      </c>
      <c r="J1080" s="33" t="s">
        <v>265</v>
      </c>
      <c r="K1080" s="33" t="s">
        <v>142</v>
      </c>
      <c r="L1080" s="32" t="s">
        <v>14808</v>
      </c>
      <c r="M1080" s="33" t="s">
        <v>169</v>
      </c>
      <c r="N1080" s="32" t="s">
        <v>14809</v>
      </c>
      <c r="O1080" s="32" t="s">
        <v>14810</v>
      </c>
      <c r="P1080" s="32" t="s">
        <v>14811</v>
      </c>
      <c r="Q1080" s="34">
        <f t="shared" si="1"/>
        <v>10000</v>
      </c>
      <c r="R1080" s="2907">
        <v>69900.0</v>
      </c>
      <c r="S1080" s="2908">
        <v>20650.0</v>
      </c>
      <c r="T1080" s="1258">
        <f t="shared" si="2"/>
        <v>94550</v>
      </c>
      <c r="U1080" s="38" t="s">
        <v>14812</v>
      </c>
      <c r="V1080" s="100" t="s">
        <v>14813</v>
      </c>
      <c r="W1080" s="2909">
        <v>445.0</v>
      </c>
      <c r="X1080" s="2910">
        <v>0.615</v>
      </c>
      <c r="Y1080" s="2911">
        <v>80285.0</v>
      </c>
      <c r="Z1080" s="174">
        <v>7595.0</v>
      </c>
      <c r="AA1080" s="2912" t="s">
        <v>14814</v>
      </c>
      <c r="AB1080" s="176" t="s">
        <v>294</v>
      </c>
      <c r="AC1080" s="61" t="s">
        <v>14815</v>
      </c>
      <c r="AD1080" s="61"/>
      <c r="AE1080" s="61"/>
      <c r="AF1080" s="61"/>
      <c r="AG1080" s="61"/>
      <c r="AH1080" s="61"/>
      <c r="AI1080" s="177" t="s">
        <v>199</v>
      </c>
      <c r="AJ1080" s="425">
        <v>0.039</v>
      </c>
      <c r="AK1080" s="61"/>
      <c r="AL1080" s="1262">
        <v>0.7</v>
      </c>
      <c r="AM1080" s="61" t="s">
        <v>14816</v>
      </c>
      <c r="AN1080" s="61"/>
      <c r="AO1080" s="61" t="s">
        <v>14817</v>
      </c>
      <c r="AP1080" s="2913">
        <v>62.0</v>
      </c>
      <c r="AQ1080" s="1883">
        <v>0.0275</v>
      </c>
      <c r="AR1080" s="33"/>
      <c r="AS1080" s="55" t="s">
        <v>1222</v>
      </c>
      <c r="AT1080" s="61"/>
      <c r="AU1080" s="345"/>
      <c r="AV1080" s="345"/>
      <c r="AW1080" s="345"/>
      <c r="AX1080" s="345"/>
      <c r="AY1080" s="2914">
        <v>0.099</v>
      </c>
      <c r="AZ1080" s="716">
        <v>2028.0</v>
      </c>
      <c r="BA1080" s="2915" t="s">
        <v>14818</v>
      </c>
      <c r="BB1080" s="57" t="s">
        <v>158</v>
      </c>
      <c r="BC1080" s="2916">
        <v>0.56</v>
      </c>
      <c r="BD1080" s="2754">
        <v>0.26</v>
      </c>
      <c r="BE1080" s="721">
        <v>1540.0</v>
      </c>
      <c r="BF1080" s="722">
        <v>760.0</v>
      </c>
      <c r="BG1080" s="201">
        <v>800.0</v>
      </c>
      <c r="BH1080" s="723">
        <v>740.0</v>
      </c>
      <c r="BI1080" s="195">
        <v>780.0</v>
      </c>
      <c r="BJ1080" s="198">
        <v>33.0</v>
      </c>
      <c r="BK1080" s="198">
        <v>34.0</v>
      </c>
      <c r="BL1080" s="198">
        <v>35.0</v>
      </c>
      <c r="BM1080" s="195">
        <v>31.0</v>
      </c>
      <c r="BN1080" s="198">
        <v>35.0</v>
      </c>
      <c r="BO1080" s="195">
        <v>34.0</v>
      </c>
      <c r="BP1080" s="201">
        <v>36.0</v>
      </c>
      <c r="BQ1080" s="345"/>
      <c r="BR1080" s="345"/>
      <c r="BS1080" s="345"/>
      <c r="BT1080" s="345"/>
      <c r="BU1080" s="345"/>
      <c r="BV1080" s="1023">
        <v>0.79</v>
      </c>
      <c r="BW1080" s="346">
        <v>0.91</v>
      </c>
      <c r="BX1080" s="2386">
        <v>0.98</v>
      </c>
      <c r="BY1080" s="2917">
        <v>0.19</v>
      </c>
      <c r="BZ1080" s="345"/>
      <c r="CA1080" s="345"/>
      <c r="CB1080" s="350">
        <v>45597.0</v>
      </c>
      <c r="CC1080" s="345"/>
      <c r="CD1080" s="345"/>
      <c r="CE1080" s="351">
        <v>45659.0</v>
      </c>
      <c r="CF1080" s="345"/>
      <c r="CG1080" s="345"/>
      <c r="CH1080" s="350">
        <v>45597.0</v>
      </c>
      <c r="CI1080" s="345" t="s">
        <v>14819</v>
      </c>
      <c r="CJ1080" s="345"/>
      <c r="CK1080" s="345"/>
      <c r="CL1080" s="345"/>
      <c r="CM1080" s="345"/>
      <c r="CN1080" s="345"/>
      <c r="CO1080" s="345"/>
      <c r="CP1080" s="664">
        <v>45703.0</v>
      </c>
      <c r="CQ1080" s="664">
        <v>45748.0</v>
      </c>
      <c r="CR1080" s="212" t="s">
        <v>14820</v>
      </c>
      <c r="CS1080" s="213">
        <v>5.0</v>
      </c>
      <c r="CT1080" s="2474">
        <v>10.0</v>
      </c>
      <c r="CU1080" s="928">
        <v>7.0</v>
      </c>
      <c r="CV1080" s="2474">
        <v>16.0</v>
      </c>
      <c r="CW1080" s="187">
        <v>9.0</v>
      </c>
      <c r="CX1080" s="510">
        <v>3.0</v>
      </c>
      <c r="CY1080" s="356">
        <v>90.3</v>
      </c>
      <c r="CZ1080" s="345"/>
      <c r="DA1080" s="1364">
        <v>238.0</v>
      </c>
      <c r="DB1080" s="356">
        <v>63.3</v>
      </c>
      <c r="DC1080" s="1443">
        <v>19.0</v>
      </c>
      <c r="DD1080" s="220">
        <v>25.0</v>
      </c>
      <c r="DE1080" s="2474">
        <v>16.0</v>
      </c>
      <c r="DF1080" s="187">
        <v>34.0</v>
      </c>
      <c r="DG1080" s="345"/>
      <c r="DH1080" s="728">
        <v>25.0</v>
      </c>
      <c r="DI1080" s="1363">
        <v>5.0</v>
      </c>
      <c r="DJ1080" s="345" t="s">
        <v>14821</v>
      </c>
      <c r="DK1080" s="1465">
        <v>35.0</v>
      </c>
      <c r="DL1080" s="345"/>
      <c r="DM1080" s="345"/>
      <c r="DN1080" s="1443">
        <v>19.0</v>
      </c>
      <c r="DO1080" s="345"/>
      <c r="DP1080" s="345"/>
      <c r="DQ1080" s="345"/>
      <c r="DR1080" s="218" t="s">
        <v>14822</v>
      </c>
      <c r="DS1080" s="345" t="s">
        <v>14823</v>
      </c>
      <c r="DT1080" s="2918">
        <v>20.0</v>
      </c>
      <c r="DU1080" s="1366">
        <v>35.2</v>
      </c>
      <c r="DV1080" s="2546">
        <v>37.4</v>
      </c>
      <c r="DW1080" s="58" t="s">
        <v>159</v>
      </c>
      <c r="DX1080" s="58" t="str">
        <f t="shared" si="3"/>
        <v>generous_aid</v>
      </c>
      <c r="DY1080" s="58" t="str">
        <f t="shared" si="4"/>
        <v>affordable</v>
      </c>
      <c r="DZ1080" s="592" t="s">
        <v>14824</v>
      </c>
      <c r="EA1080" s="771" t="s">
        <v>1015</v>
      </c>
      <c r="EB1080" s="59" t="s">
        <v>160</v>
      </c>
    </row>
    <row r="1081" ht="12.75" customHeight="1">
      <c r="A1081" s="30" t="s">
        <v>14825</v>
      </c>
      <c r="B1081" s="2718" t="s">
        <v>14826</v>
      </c>
      <c r="C1081" s="32" t="s">
        <v>14827</v>
      </c>
      <c r="D1081" s="32" t="s">
        <v>14828</v>
      </c>
      <c r="E1081" s="32" t="s">
        <v>14829</v>
      </c>
      <c r="F1081" s="32" t="s">
        <v>14830</v>
      </c>
      <c r="G1081" s="33" t="s">
        <v>138</v>
      </c>
      <c r="H1081" s="32" t="s">
        <v>14831</v>
      </c>
      <c r="I1081" s="32" t="s">
        <v>14832</v>
      </c>
      <c r="J1081" s="33" t="s">
        <v>141</v>
      </c>
      <c r="K1081" s="33" t="s">
        <v>142</v>
      </c>
      <c r="L1081" s="32" t="s">
        <v>14833</v>
      </c>
      <c r="M1081" s="33" t="s">
        <v>169</v>
      </c>
      <c r="N1081" s="32" t="s">
        <v>14834</v>
      </c>
      <c r="O1081" s="32" t="s">
        <v>14835</v>
      </c>
      <c r="P1081" s="32" t="s">
        <v>14836</v>
      </c>
      <c r="Q1081" s="34">
        <f t="shared" si="1"/>
        <v>20000</v>
      </c>
      <c r="R1081" s="288">
        <v>51800.0</v>
      </c>
      <c r="S1081" s="831">
        <v>15750.0</v>
      </c>
      <c r="T1081" s="1062">
        <f t="shared" si="2"/>
        <v>71550</v>
      </c>
      <c r="U1081" s="38" t="s">
        <v>14837</v>
      </c>
      <c r="V1081" s="65" t="s">
        <v>14838</v>
      </c>
      <c r="W1081" s="282">
        <v>172.0</v>
      </c>
      <c r="X1081" s="1302">
        <v>0.989</v>
      </c>
      <c r="Y1081" s="1169">
        <v>50050.0</v>
      </c>
      <c r="Z1081" s="2919">
        <v>18850.0</v>
      </c>
      <c r="AA1081" s="1984" t="s">
        <v>14839</v>
      </c>
      <c r="AB1081" s="71" t="s">
        <v>14840</v>
      </c>
      <c r="AC1081" s="823">
        <v>25000.0</v>
      </c>
      <c r="AD1081" s="85" t="s">
        <v>14841</v>
      </c>
      <c r="AE1081" s="297" t="s">
        <v>14842</v>
      </c>
      <c r="AF1081" s="87" t="s">
        <v>14843</v>
      </c>
      <c r="AG1081" s="1598">
        <v>26800.0</v>
      </c>
      <c r="AH1081" s="1333">
        <v>46550.0</v>
      </c>
      <c r="AI1081" s="32" t="s">
        <v>14844</v>
      </c>
      <c r="AJ1081" s="2507">
        <v>0.64</v>
      </c>
      <c r="AK1081" s="1232">
        <v>0.6</v>
      </c>
      <c r="AL1081" s="1434">
        <v>0.57</v>
      </c>
      <c r="AM1081" s="32"/>
      <c r="AN1081" s="32" t="s">
        <v>156</v>
      </c>
      <c r="AO1081" s="32"/>
      <c r="AP1081" s="32" t="s">
        <v>156</v>
      </c>
      <c r="AQ1081" s="644">
        <v>0.608</v>
      </c>
      <c r="AR1081" s="33"/>
      <c r="AS1081" s="185" t="s">
        <v>296</v>
      </c>
      <c r="AT1081" s="61"/>
      <c r="AU1081" s="92"/>
      <c r="AV1081" s="92"/>
      <c r="AW1081" s="92"/>
      <c r="AX1081" s="92"/>
      <c r="AY1081" s="92"/>
      <c r="AZ1081" s="92"/>
      <c r="BA1081" s="92"/>
      <c r="BB1081" s="92"/>
      <c r="BC1081" s="92"/>
      <c r="BD1081" s="92"/>
      <c r="BE1081" s="92"/>
      <c r="BF1081" s="92"/>
      <c r="BG1081" s="92"/>
      <c r="BH1081" s="92"/>
      <c r="BI1081" s="92"/>
      <c r="BJ1081" s="92"/>
      <c r="BK1081" s="92"/>
      <c r="BL1081" s="92"/>
      <c r="BM1081" s="92"/>
      <c r="BN1081" s="92"/>
      <c r="BO1081" s="92"/>
      <c r="BP1081" s="92"/>
      <c r="BQ1081" s="92"/>
      <c r="BR1081" s="92"/>
      <c r="BS1081" s="92"/>
      <c r="BT1081" s="92"/>
      <c r="BU1081" s="92"/>
      <c r="BV1081" s="92"/>
      <c r="BW1081" s="92"/>
      <c r="BX1081" s="92"/>
      <c r="BY1081" s="92"/>
      <c r="BZ1081" s="92"/>
      <c r="CA1081" s="92"/>
      <c r="CB1081" s="92"/>
      <c r="CC1081" s="92"/>
      <c r="CD1081" s="92"/>
      <c r="CE1081" s="92"/>
      <c r="CF1081" s="92"/>
      <c r="CG1081" s="92"/>
      <c r="CH1081" s="92"/>
      <c r="CI1081" s="92"/>
      <c r="CJ1081" s="92"/>
      <c r="CK1081" s="92"/>
      <c r="CL1081" s="92"/>
      <c r="CM1081" s="92"/>
      <c r="CN1081" s="92"/>
      <c r="CO1081" s="92"/>
      <c r="CP1081" s="92"/>
      <c r="CQ1081" s="92"/>
      <c r="CR1081" s="92"/>
      <c r="CS1081" s="92"/>
      <c r="CT1081" s="92"/>
      <c r="CU1081" s="92"/>
      <c r="CV1081" s="92"/>
      <c r="CW1081" s="92"/>
      <c r="CX1081" s="92"/>
      <c r="CY1081" s="92"/>
      <c r="CZ1081" s="92"/>
      <c r="DA1081" s="92"/>
      <c r="DB1081" s="92"/>
      <c r="DC1081" s="92"/>
      <c r="DD1081" s="92"/>
      <c r="DE1081" s="92"/>
      <c r="DF1081" s="92"/>
      <c r="DG1081" s="92"/>
      <c r="DH1081" s="92"/>
      <c r="DI1081" s="92"/>
      <c r="DJ1081" s="92"/>
      <c r="DK1081" s="92"/>
      <c r="DL1081" s="92"/>
      <c r="DM1081" s="92"/>
      <c r="DN1081" s="92"/>
      <c r="DO1081" s="92"/>
      <c r="DP1081" s="92"/>
      <c r="DQ1081" s="92"/>
      <c r="DR1081" s="92"/>
      <c r="DS1081" s="92"/>
      <c r="DT1081" s="92"/>
      <c r="DU1081" s="92"/>
      <c r="DV1081" s="92"/>
      <c r="DW1081" s="58" t="s">
        <v>159</v>
      </c>
      <c r="DX1081" s="58" t="str">
        <f t="shared" si="3"/>
        <v>generous_aid</v>
      </c>
      <c r="DY1081" s="58" t="str">
        <f t="shared" si="4"/>
        <v>affordable</v>
      </c>
      <c r="DZ1081" s="92"/>
      <c r="EA1081" s="92"/>
      <c r="EB1081" s="59" t="s">
        <v>160</v>
      </c>
    </row>
    <row r="1082" ht="12.75" customHeight="1">
      <c r="A1082" s="60" t="s">
        <v>14845</v>
      </c>
      <c r="B1082" s="2718" t="s">
        <v>14846</v>
      </c>
      <c r="C1082" s="61" t="s">
        <v>14847</v>
      </c>
      <c r="D1082" s="61" t="s">
        <v>14848</v>
      </c>
      <c r="E1082" s="61" t="s">
        <v>14849</v>
      </c>
      <c r="F1082" s="32" t="s">
        <v>14850</v>
      </c>
      <c r="G1082" s="33" t="s">
        <v>138</v>
      </c>
      <c r="H1082" s="32"/>
      <c r="I1082" s="32" t="s">
        <v>14851</v>
      </c>
      <c r="J1082" s="33" t="s">
        <v>167</v>
      </c>
      <c r="K1082" s="33" t="s">
        <v>142</v>
      </c>
      <c r="L1082" s="32" t="s">
        <v>14852</v>
      </c>
      <c r="M1082" s="32" t="s">
        <v>14853</v>
      </c>
      <c r="N1082" s="32" t="s">
        <v>14854</v>
      </c>
      <c r="O1082" s="32" t="s">
        <v>14855</v>
      </c>
      <c r="P1082" s="32" t="s">
        <v>14856</v>
      </c>
      <c r="Q1082" s="34" t="str">
        <f t="shared" si="1"/>
        <v/>
      </c>
      <c r="R1082" s="370">
        <v>24606.0</v>
      </c>
      <c r="S1082" s="261">
        <v>12780.0</v>
      </c>
      <c r="T1082" s="108">
        <f t="shared" si="2"/>
        <v>41386</v>
      </c>
      <c r="U1082" s="139" t="s">
        <v>14857</v>
      </c>
      <c r="V1082" s="39" t="s">
        <v>14858</v>
      </c>
      <c r="W1082" s="61" t="s">
        <v>14859</v>
      </c>
      <c r="X1082" s="273"/>
      <c r="Y1082" s="61" t="s">
        <v>14860</v>
      </c>
      <c r="Z1082" s="61"/>
      <c r="AA1082" s="61"/>
      <c r="AB1082" s="45" t="s">
        <v>143</v>
      </c>
      <c r="AC1082" s="61" t="s">
        <v>14861</v>
      </c>
      <c r="AD1082" s="87" t="s">
        <v>423</v>
      </c>
      <c r="AE1082" s="297" t="s">
        <v>14862</v>
      </c>
      <c r="AF1082" s="87" t="s">
        <v>14863</v>
      </c>
      <c r="AG1082" s="61"/>
      <c r="AH1082" s="61"/>
      <c r="AI1082" s="32" t="s">
        <v>14864</v>
      </c>
      <c r="AJ1082" s="119">
        <v>0.96</v>
      </c>
      <c r="AK1082" s="91"/>
      <c r="AL1082" s="91"/>
      <c r="AM1082" s="91"/>
      <c r="AN1082" s="91"/>
      <c r="AO1082" s="91"/>
      <c r="AP1082" s="91"/>
      <c r="AQ1082" s="91"/>
      <c r="AR1082" s="91"/>
      <c r="AS1082" s="91"/>
      <c r="AT1082" s="91"/>
      <c r="AU1082" s="92"/>
      <c r="AV1082" s="92"/>
      <c r="AW1082" s="92"/>
      <c r="AX1082" s="92"/>
      <c r="AY1082" s="92"/>
      <c r="AZ1082" s="92"/>
      <c r="BA1082" s="92"/>
      <c r="BB1082" s="92"/>
      <c r="BC1082" s="92"/>
      <c r="BD1082" s="92"/>
      <c r="BE1082" s="92"/>
      <c r="BF1082" s="92"/>
      <c r="BG1082" s="92"/>
      <c r="BH1082" s="92"/>
      <c r="BI1082" s="92"/>
      <c r="BJ1082" s="92"/>
      <c r="BK1082" s="92"/>
      <c r="BL1082" s="92"/>
      <c r="BM1082" s="92"/>
      <c r="BN1082" s="92"/>
      <c r="BO1082" s="92"/>
      <c r="BP1082" s="92"/>
      <c r="BQ1082" s="92"/>
      <c r="BR1082" s="92"/>
      <c r="BS1082" s="92"/>
      <c r="BT1082" s="92"/>
      <c r="BU1082" s="92"/>
      <c r="BV1082" s="92"/>
      <c r="BW1082" s="92"/>
      <c r="BX1082" s="92"/>
      <c r="BY1082" s="92"/>
      <c r="BZ1082" s="92"/>
      <c r="CA1082" s="92"/>
      <c r="CB1082" s="92"/>
      <c r="CC1082" s="92"/>
      <c r="CD1082" s="92"/>
      <c r="CE1082" s="92"/>
      <c r="CF1082" s="92"/>
      <c r="CG1082" s="92"/>
      <c r="CH1082" s="92"/>
      <c r="CI1082" s="92"/>
      <c r="CJ1082" s="92"/>
      <c r="CK1082" s="92"/>
      <c r="CL1082" s="92"/>
      <c r="CM1082" s="92"/>
      <c r="CN1082" s="92"/>
      <c r="CO1082" s="92"/>
      <c r="CP1082" s="92"/>
      <c r="CQ1082" s="92"/>
      <c r="CR1082" s="92"/>
      <c r="CS1082" s="92"/>
      <c r="CT1082" s="92"/>
      <c r="CU1082" s="92"/>
      <c r="CV1082" s="92"/>
      <c r="CW1082" s="92"/>
      <c r="CX1082" s="92"/>
      <c r="CY1082" s="92"/>
      <c r="CZ1082" s="92"/>
      <c r="DA1082" s="92"/>
      <c r="DB1082" s="92"/>
      <c r="DC1082" s="92"/>
      <c r="DD1082" s="92"/>
      <c r="DE1082" s="92"/>
      <c r="DF1082" s="92"/>
      <c r="DG1082" s="92"/>
      <c r="DH1082" s="92"/>
      <c r="DI1082" s="92"/>
      <c r="DJ1082" s="92"/>
      <c r="DK1082" s="92"/>
      <c r="DL1082" s="92"/>
      <c r="DM1082" s="92"/>
      <c r="DN1082" s="92"/>
      <c r="DO1082" s="92"/>
      <c r="DP1082" s="92"/>
      <c r="DQ1082" s="92"/>
      <c r="DR1082" s="92"/>
      <c r="DS1082" s="92"/>
      <c r="DT1082" s="92"/>
      <c r="DU1082" s="92"/>
      <c r="DV1082" s="92"/>
      <c r="DW1082" s="92"/>
      <c r="DX1082" s="58" t="str">
        <f t="shared" si="3"/>
        <v>generous_aid</v>
      </c>
      <c r="DY1082" s="58" t="str">
        <f t="shared" si="4"/>
        <v/>
      </c>
      <c r="DZ1082" s="92"/>
      <c r="EA1082" s="92"/>
      <c r="EB1082" s="59" t="s">
        <v>160</v>
      </c>
    </row>
    <row r="1083" ht="12.75" customHeight="1">
      <c r="A1083" s="30" t="s">
        <v>14865</v>
      </c>
      <c r="B1083" s="2718" t="s">
        <v>14866</v>
      </c>
      <c r="C1083" s="32" t="s">
        <v>14867</v>
      </c>
      <c r="D1083" s="32" t="s">
        <v>14868</v>
      </c>
      <c r="E1083" s="32" t="s">
        <v>14869</v>
      </c>
      <c r="F1083" s="32" t="s">
        <v>14870</v>
      </c>
      <c r="G1083" s="33" t="s">
        <v>166</v>
      </c>
      <c r="H1083" s="32"/>
      <c r="I1083" s="32" t="s">
        <v>14871</v>
      </c>
      <c r="J1083" s="33" t="s">
        <v>167</v>
      </c>
      <c r="K1083" s="33" t="s">
        <v>142</v>
      </c>
      <c r="L1083" s="32" t="s">
        <v>14872</v>
      </c>
      <c r="M1083" s="33" t="s">
        <v>169</v>
      </c>
      <c r="N1083" s="32" t="s">
        <v>14873</v>
      </c>
      <c r="O1083" s="32" t="s">
        <v>14874</v>
      </c>
      <c r="P1083" s="32" t="s">
        <v>14875</v>
      </c>
      <c r="Q1083" s="34" t="str">
        <f t="shared" si="1"/>
        <v/>
      </c>
      <c r="R1083" s="362">
        <v>32305.0</v>
      </c>
      <c r="S1083" s="1975">
        <v>11706.0</v>
      </c>
      <c r="T1083" s="991">
        <f t="shared" si="2"/>
        <v>48011</v>
      </c>
      <c r="U1083" s="139" t="s">
        <v>14876</v>
      </c>
      <c r="V1083" s="32" t="s">
        <v>14877</v>
      </c>
      <c r="W1083" s="32" t="s">
        <v>14878</v>
      </c>
      <c r="X1083" s="83"/>
      <c r="Y1083" s="32" t="s">
        <v>14879</v>
      </c>
      <c r="Z1083" s="32"/>
      <c r="AA1083" s="32"/>
      <c r="AB1083" s="32"/>
      <c r="AC1083" s="32"/>
      <c r="AD1083" s="85"/>
      <c r="AE1083" s="85"/>
      <c r="AF1083" s="85"/>
      <c r="AG1083" s="32"/>
      <c r="AH1083" s="32"/>
      <c r="AI1083" s="33" t="s">
        <v>223</v>
      </c>
      <c r="AJ1083" s="119">
        <v>0.77</v>
      </c>
      <c r="AK1083" s="91"/>
      <c r="AL1083" s="91"/>
      <c r="AM1083" s="91"/>
      <c r="AN1083" s="91"/>
      <c r="AO1083" s="91"/>
      <c r="AP1083" s="91"/>
      <c r="AQ1083" s="91"/>
      <c r="AR1083" s="91"/>
      <c r="AS1083" s="91"/>
      <c r="AT1083" s="91"/>
      <c r="AU1083" s="92"/>
      <c r="AV1083" s="92"/>
      <c r="AW1083" s="92"/>
      <c r="AX1083" s="92"/>
      <c r="AY1083" s="92"/>
      <c r="AZ1083" s="92"/>
      <c r="BA1083" s="92"/>
      <c r="BB1083" s="92"/>
      <c r="BC1083" s="92"/>
      <c r="BD1083" s="92"/>
      <c r="BE1083" s="92"/>
      <c r="BF1083" s="92"/>
      <c r="BG1083" s="92"/>
      <c r="BH1083" s="92"/>
      <c r="BI1083" s="92"/>
      <c r="BJ1083" s="92"/>
      <c r="BK1083" s="92"/>
      <c r="BL1083" s="92"/>
      <c r="BM1083" s="92"/>
      <c r="BN1083" s="92"/>
      <c r="BO1083" s="92"/>
      <c r="BP1083" s="92"/>
      <c r="BQ1083" s="92"/>
      <c r="BR1083" s="92"/>
      <c r="BS1083" s="92"/>
      <c r="BT1083" s="92"/>
      <c r="BU1083" s="92"/>
      <c r="BV1083" s="92"/>
      <c r="BW1083" s="92"/>
      <c r="BX1083" s="92"/>
      <c r="BY1083" s="92"/>
      <c r="BZ1083" s="92"/>
      <c r="CA1083" s="92"/>
      <c r="CB1083" s="92"/>
      <c r="CC1083" s="92"/>
      <c r="CD1083" s="92"/>
      <c r="CE1083" s="92"/>
      <c r="CF1083" s="92"/>
      <c r="CG1083" s="92"/>
      <c r="CH1083" s="92"/>
      <c r="CI1083" s="92"/>
      <c r="CJ1083" s="92"/>
      <c r="CK1083" s="92"/>
      <c r="CL1083" s="92"/>
      <c r="CM1083" s="92"/>
      <c r="CN1083" s="92"/>
      <c r="CO1083" s="92"/>
      <c r="CP1083" s="92"/>
      <c r="CQ1083" s="92"/>
      <c r="CR1083" s="92"/>
      <c r="CS1083" s="92"/>
      <c r="CT1083" s="92"/>
      <c r="CU1083" s="92"/>
      <c r="CV1083" s="92"/>
      <c r="CW1083" s="92"/>
      <c r="CX1083" s="92"/>
      <c r="CY1083" s="92"/>
      <c r="CZ1083" s="92"/>
      <c r="DA1083" s="92"/>
      <c r="DB1083" s="92"/>
      <c r="DC1083" s="92"/>
      <c r="DD1083" s="92"/>
      <c r="DE1083" s="92"/>
      <c r="DF1083" s="92"/>
      <c r="DG1083" s="92"/>
      <c r="DH1083" s="92"/>
      <c r="DI1083" s="92"/>
      <c r="DJ1083" s="92"/>
      <c r="DK1083" s="92"/>
      <c r="DL1083" s="92"/>
      <c r="DM1083" s="92"/>
      <c r="DN1083" s="92"/>
      <c r="DO1083" s="92"/>
      <c r="DP1083" s="92"/>
      <c r="DQ1083" s="92"/>
      <c r="DR1083" s="92"/>
      <c r="DS1083" s="92"/>
      <c r="DT1083" s="92"/>
      <c r="DU1083" s="92"/>
      <c r="DV1083" s="92"/>
      <c r="DW1083" s="92"/>
      <c r="DX1083" s="58" t="str">
        <f t="shared" si="3"/>
        <v>generous_aid</v>
      </c>
      <c r="DY1083" s="58" t="str">
        <f t="shared" si="4"/>
        <v/>
      </c>
      <c r="DZ1083" s="92"/>
      <c r="EA1083" s="92"/>
      <c r="EB1083" s="59" t="s">
        <v>160</v>
      </c>
    </row>
    <row r="1084" ht="12.75" customHeight="1">
      <c r="A1084" s="60" t="s">
        <v>14880</v>
      </c>
      <c r="B1084" s="2718" t="s">
        <v>14881</v>
      </c>
      <c r="C1084" s="61" t="s">
        <v>14882</v>
      </c>
      <c r="D1084" s="61" t="s">
        <v>14883</v>
      </c>
      <c r="E1084" s="61" t="s">
        <v>14884</v>
      </c>
      <c r="F1084" s="32" t="s">
        <v>14885</v>
      </c>
      <c r="G1084" s="33" t="s">
        <v>205</v>
      </c>
      <c r="H1084" s="32"/>
      <c r="I1084" s="32" t="s">
        <v>14886</v>
      </c>
      <c r="J1084" s="33" t="s">
        <v>265</v>
      </c>
      <c r="K1084" s="33" t="s">
        <v>142</v>
      </c>
      <c r="L1084" s="32" t="s">
        <v>14887</v>
      </c>
      <c r="M1084" s="32" t="s">
        <v>14888</v>
      </c>
      <c r="N1084" s="32" t="s">
        <v>14889</v>
      </c>
      <c r="O1084" s="32" t="s">
        <v>14890</v>
      </c>
      <c r="P1084" s="32" t="s">
        <v>14891</v>
      </c>
      <c r="Q1084" s="34" t="str">
        <f t="shared" si="1"/>
        <v/>
      </c>
      <c r="R1084" s="547">
        <v>11151.0</v>
      </c>
      <c r="S1084" s="1769">
        <v>10384.0</v>
      </c>
      <c r="T1084" s="1158">
        <f t="shared" si="2"/>
        <v>25535</v>
      </c>
      <c r="U1084" s="139" t="s">
        <v>14892</v>
      </c>
      <c r="V1084" s="39" t="s">
        <v>14893</v>
      </c>
      <c r="W1084" s="61" t="s">
        <v>14894</v>
      </c>
      <c r="X1084" s="273"/>
      <c r="Y1084" s="61" t="s">
        <v>14895</v>
      </c>
      <c r="Z1084" s="61"/>
      <c r="AA1084" s="61"/>
      <c r="AB1084" s="45" t="s">
        <v>143</v>
      </c>
      <c r="AC1084" s="1241">
        <v>9000.0</v>
      </c>
      <c r="AD1084" s="85" t="s">
        <v>14896</v>
      </c>
      <c r="AE1084" s="297" t="s">
        <v>14897</v>
      </c>
      <c r="AF1084" s="85" t="s">
        <v>14898</v>
      </c>
      <c r="AG1084" s="128">
        <v>2151.0</v>
      </c>
      <c r="AH1084" s="1974">
        <v>16535.0</v>
      </c>
      <c r="AI1084" s="32" t="s">
        <v>14899</v>
      </c>
      <c r="AJ1084" s="119">
        <v>0.81</v>
      </c>
      <c r="AK1084" s="32"/>
      <c r="AL1084" s="33"/>
      <c r="AM1084" s="32"/>
      <c r="AN1084" s="32"/>
      <c r="AO1084" s="32"/>
      <c r="AP1084" s="32"/>
      <c r="AQ1084" s="33"/>
      <c r="AR1084" s="33"/>
      <c r="AS1084" s="33"/>
      <c r="AT1084" s="2920"/>
      <c r="AU1084" s="2921"/>
      <c r="AV1084" s="2921"/>
      <c r="AW1084" s="2921"/>
      <c r="AX1084" s="2921"/>
      <c r="AY1084" s="2921"/>
      <c r="AZ1084" s="2921"/>
      <c r="BA1084" s="2921"/>
      <c r="BB1084" s="2921"/>
      <c r="BC1084" s="2921"/>
      <c r="BD1084" s="2921"/>
      <c r="BE1084" s="2921"/>
      <c r="BF1084" s="2921"/>
      <c r="BG1084" s="2921"/>
      <c r="BH1084" s="2921"/>
      <c r="BI1084" s="2921"/>
      <c r="BJ1084" s="2921"/>
      <c r="BK1084" s="2921"/>
      <c r="BL1084" s="2921"/>
      <c r="BM1084" s="2921"/>
      <c r="BN1084" s="2921"/>
      <c r="BO1084" s="2921"/>
      <c r="BP1084" s="2921"/>
      <c r="BQ1084" s="2921"/>
      <c r="BR1084" s="2921"/>
      <c r="BS1084" s="2921"/>
      <c r="BT1084" s="2921"/>
      <c r="BU1084" s="2921"/>
      <c r="BV1084" s="2921"/>
      <c r="BW1084" s="2921"/>
      <c r="BX1084" s="2921"/>
      <c r="BY1084" s="2921"/>
      <c r="BZ1084" s="2921"/>
      <c r="CA1084" s="2921"/>
      <c r="CB1084" s="2921"/>
      <c r="CC1084" s="2921"/>
      <c r="CD1084" s="2921"/>
      <c r="CE1084" s="2921"/>
      <c r="CF1084" s="2921"/>
      <c r="CG1084" s="2921"/>
      <c r="CH1084" s="2921"/>
      <c r="CI1084" s="2921"/>
      <c r="CJ1084" s="2921"/>
      <c r="CK1084" s="2921"/>
      <c r="CL1084" s="2921"/>
      <c r="CM1084" s="2921"/>
      <c r="CN1084" s="2921"/>
      <c r="CO1084" s="2921"/>
      <c r="CP1084" s="2921"/>
      <c r="CQ1084" s="2921"/>
      <c r="CR1084" s="2921"/>
      <c r="CS1084" s="2921"/>
      <c r="CT1084" s="2921"/>
      <c r="CU1084" s="2921"/>
      <c r="CV1084" s="2921"/>
      <c r="CW1084" s="2921"/>
      <c r="CX1084" s="2921"/>
      <c r="CY1084" s="2921"/>
      <c r="CZ1084" s="2921"/>
      <c r="DA1084" s="2921"/>
      <c r="DB1084" s="2921"/>
      <c r="DC1084" s="2921"/>
      <c r="DD1084" s="2921"/>
      <c r="DE1084" s="2921"/>
      <c r="DF1084" s="2921"/>
      <c r="DG1084" s="2921"/>
      <c r="DH1084" s="2921"/>
      <c r="DI1084" s="2921"/>
      <c r="DJ1084" s="2921"/>
      <c r="DK1084" s="2921"/>
      <c r="DL1084" s="2921"/>
      <c r="DM1084" s="2921"/>
      <c r="DN1084" s="2921"/>
      <c r="DO1084" s="2921"/>
      <c r="DP1084" s="2921"/>
      <c r="DQ1084" s="2921"/>
      <c r="DR1084" s="2921"/>
      <c r="DS1084" s="2921"/>
      <c r="DT1084" s="2921"/>
      <c r="DU1084" s="2921"/>
      <c r="DV1084" s="2921"/>
      <c r="DW1084" s="2921"/>
      <c r="DX1084" s="58" t="str">
        <f t="shared" si="3"/>
        <v>generous_aid</v>
      </c>
      <c r="DY1084" s="58" t="str">
        <f t="shared" si="4"/>
        <v/>
      </c>
      <c r="DZ1084" s="2921"/>
      <c r="EA1084" s="2921"/>
      <c r="EB1084" s="59" t="s">
        <v>160</v>
      </c>
    </row>
  </sheetData>
  <dataValidations>
    <dataValidation type="list" allowBlank="1" showErrorMessage="1" sqref="P2:P1084">
      <formula1>"0-None,1-Historically,2-Slightly,3-Somewhat,4-Moderately,5-Very,6-Primarily,Religious?"</formula1>
    </dataValidation>
    <dataValidation type="list" allowBlank="1" showErrorMessage="1" sqref="N2:N1084">
      <formula1>"ea,Exclusively,High,Majority,Minority,Undergraduate?,Very High"</formula1>
    </dataValidation>
    <dataValidation type="list" allowBlank="1" showErrorMessage="1" sqref="AI2:AI1084">
      <formula1>"-,Automatic consideration,Automatically Awarded,By invitation only,How to apply,Requires application,Requires nomination,Unclear"</formula1>
    </dataValidation>
    <dataValidation type="list" allowBlank="1" showErrorMessage="1" sqref="G2:G1084">
      <formula1>"Alaska,Hawaii,Midwest (Great Lakes),Midwest (Great Plains),Northeast (Mid-Atlantic),Northeast (New England),Northeast (New England),Region,South (Central),Southeast,Southeast (Deep South),Southwest,West (Rocky Mountains),West Coast"</formula1>
    </dataValidation>
    <dataValidation type="list" allowBlank="1" showErrorMessage="1" sqref="I2:I1084">
      <formula1>"City: Large,City: Midsize,City: Small,Rural: Distant,Rural: Fringe,Rural: Remote,Suburb: Large,Suburb: Midsize,Suburb: Small,Town: Distant,Town: Fringe,Town: Remote"</formula1>
    </dataValidation>
    <dataValidation type="list" allowBlank="1" showErrorMessage="1" sqref="O2:O1084">
      <formula1>"Off-campus,On-campus,Where do most students live?"</formula1>
    </dataValidation>
    <dataValidation type="list" allowBlank="1" showErrorMessage="1" sqref="F2:F1084">
      <formula1>"Private,Public"</formula1>
    </dataValidation>
    <dataValidation type="list" allowBlank="1" showErrorMessage="1" sqref="J2:J1084">
      <formula1>"&lt;1K,5K - 10K,1K - 9K,10K - 20K,20K+"</formula1>
    </dataValidation>
    <dataValidation type="list" allowBlank="1" showErrorMessage="1" sqref="K2:K1084">
      <formula1>"Coeducational,Coeducational or Single-sex?,Men's,Women's"</formula1>
    </dataValidation>
    <dataValidation type="list" allowBlank="1" showErrorMessage="1" sqref="L2:L1084">
      <formula1>"HBCU?,No,Yes"</formula1>
    </dataValidation>
    <dataValidation type="list" allowBlank="1" showErrorMessage="1" sqref="M2:M1084">
      <formula1>"Arts and Sciences,Balanced,Primary Focus,Professional"</formula1>
    </dataValidation>
  </dataValidations>
  <hyperlinks>
    <hyperlink r:id="rId1" ref="B2"/>
    <hyperlink r:id="rId2" ref="AE2"/>
    <hyperlink r:id="rId3" ref="B3"/>
    <hyperlink r:id="rId4" ref="AE3"/>
    <hyperlink r:id="rId5" ref="B4"/>
    <hyperlink r:id="rId6" ref="AE4"/>
    <hyperlink r:id="rId7" ref="B5"/>
    <hyperlink r:id="rId8" ref="AE5"/>
    <hyperlink r:id="rId9" ref="B6"/>
    <hyperlink r:id="rId10" ref="B7"/>
    <hyperlink r:id="rId11" ref="AE7"/>
    <hyperlink r:id="rId12" ref="B8"/>
    <hyperlink r:id="rId13" ref="AE8"/>
    <hyperlink r:id="rId14" ref="B9"/>
    <hyperlink r:id="rId15" ref="AE9"/>
    <hyperlink r:id="rId16" ref="B10"/>
    <hyperlink r:id="rId17" ref="B11"/>
    <hyperlink r:id="rId18" ref="B12"/>
    <hyperlink r:id="rId19" ref="AE12"/>
    <hyperlink r:id="rId20" ref="B13"/>
    <hyperlink r:id="rId21" ref="B14"/>
    <hyperlink r:id="rId22" ref="AE14"/>
    <hyperlink r:id="rId23" ref="B15"/>
    <hyperlink r:id="rId24" ref="AE15"/>
    <hyperlink r:id="rId25" ref="B16"/>
    <hyperlink r:id="rId26" ref="B17"/>
    <hyperlink r:id="rId27" ref="AE17"/>
    <hyperlink r:id="rId28" ref="B18"/>
    <hyperlink r:id="rId29" ref="AE18"/>
    <hyperlink r:id="rId30" ref="B19"/>
    <hyperlink r:id="rId31" ref="AE19"/>
    <hyperlink r:id="rId32" ref="B20"/>
    <hyperlink r:id="rId33" ref="AE20"/>
    <hyperlink r:id="rId34" ref="B21"/>
    <hyperlink r:id="rId35" ref="AE21"/>
    <hyperlink r:id="rId36" ref="B22"/>
    <hyperlink r:id="rId37" ref="B23"/>
    <hyperlink r:id="rId38" ref="AE23"/>
    <hyperlink r:id="rId39" ref="B24"/>
    <hyperlink r:id="rId40" ref="AE24"/>
    <hyperlink r:id="rId41" ref="B25"/>
    <hyperlink r:id="rId42" ref="B26"/>
    <hyperlink r:id="rId43" ref="B27"/>
    <hyperlink r:id="rId44" ref="B28"/>
    <hyperlink r:id="rId45" ref="B29"/>
    <hyperlink r:id="rId46" ref="AE29"/>
    <hyperlink r:id="rId47" ref="B30"/>
    <hyperlink r:id="rId48" ref="B31"/>
    <hyperlink r:id="rId49" ref="AE31"/>
    <hyperlink r:id="rId50" ref="B32"/>
    <hyperlink r:id="rId51" ref="B33"/>
    <hyperlink r:id="rId52" ref="B34"/>
    <hyperlink r:id="rId53" ref="AE34"/>
    <hyperlink r:id="rId54" ref="B35"/>
    <hyperlink r:id="rId55" ref="AE35"/>
    <hyperlink r:id="rId56" ref="B36"/>
    <hyperlink r:id="rId57" ref="AE36"/>
    <hyperlink r:id="rId58" ref="B37"/>
    <hyperlink r:id="rId59" ref="AE37"/>
    <hyperlink r:id="rId60" ref="B38"/>
    <hyperlink r:id="rId61" ref="AE38"/>
    <hyperlink r:id="rId62" ref="B39"/>
    <hyperlink r:id="rId63" ref="AE39"/>
    <hyperlink r:id="rId64" ref="B40"/>
    <hyperlink r:id="rId65" ref="AE40"/>
    <hyperlink r:id="rId66" ref="B41"/>
    <hyperlink r:id="rId67" ref="AE41"/>
    <hyperlink r:id="rId68" ref="B42"/>
    <hyperlink r:id="rId69" ref="AE42"/>
    <hyperlink r:id="rId70" ref="B43"/>
    <hyperlink r:id="rId71" ref="B44"/>
    <hyperlink r:id="rId72" ref="AE44"/>
    <hyperlink r:id="rId73" ref="B45"/>
    <hyperlink r:id="rId74" ref="AE45"/>
    <hyperlink r:id="rId75" ref="B46"/>
    <hyperlink r:id="rId76" ref="AE46"/>
    <hyperlink r:id="rId77" ref="B47"/>
    <hyperlink r:id="rId78" ref="B48"/>
    <hyperlink r:id="rId79" ref="AE48"/>
    <hyperlink r:id="rId80" ref="B53"/>
    <hyperlink r:id="rId81" ref="AE54"/>
    <hyperlink r:id="rId82" ref="B55"/>
    <hyperlink r:id="rId83" ref="AE55"/>
    <hyperlink r:id="rId84" ref="B57"/>
    <hyperlink r:id="rId85" ref="AE58"/>
    <hyperlink r:id="rId86" ref="B59"/>
    <hyperlink r:id="rId87" ref="AE59"/>
    <hyperlink r:id="rId88" ref="AE60"/>
    <hyperlink r:id="rId89" ref="B61"/>
    <hyperlink r:id="rId90" ref="AE61"/>
    <hyperlink r:id="rId91" ref="B62"/>
    <hyperlink r:id="rId92" ref="B63"/>
    <hyperlink r:id="rId93" ref="B65"/>
    <hyperlink r:id="rId94" ref="B66"/>
    <hyperlink r:id="rId95" ref="B67"/>
    <hyperlink r:id="rId96" ref="B70"/>
    <hyperlink r:id="rId97" ref="B71"/>
    <hyperlink r:id="rId98" ref="B72"/>
    <hyperlink r:id="rId99" ref="AE72"/>
    <hyperlink r:id="rId100" ref="B73"/>
    <hyperlink r:id="rId101" ref="B74"/>
    <hyperlink r:id="rId102" ref="B75"/>
    <hyperlink r:id="rId103" ref="B76"/>
    <hyperlink r:id="rId104" ref="B77"/>
    <hyperlink r:id="rId105" ref="B78"/>
    <hyperlink r:id="rId106" ref="B79"/>
    <hyperlink r:id="rId107" ref="AE79"/>
    <hyperlink r:id="rId108" ref="B80"/>
    <hyperlink r:id="rId109" ref="B81"/>
    <hyperlink r:id="rId110" ref="B83"/>
    <hyperlink r:id="rId111" ref="AE84"/>
    <hyperlink r:id="rId112" ref="AE85"/>
    <hyperlink r:id="rId113" ref="B86"/>
    <hyperlink r:id="rId114" ref="AE86"/>
    <hyperlink r:id="rId115" ref="B89"/>
    <hyperlink r:id="rId116" ref="B90"/>
    <hyperlink r:id="rId117" ref="AE91"/>
    <hyperlink r:id="rId118" ref="B92"/>
    <hyperlink r:id="rId119" ref="AE92"/>
    <hyperlink r:id="rId120" ref="AE93"/>
    <hyperlink r:id="rId121" ref="AE94"/>
    <hyperlink r:id="rId122" ref="B95"/>
    <hyperlink r:id="rId123" ref="AE95"/>
    <hyperlink r:id="rId124" ref="AE96"/>
    <hyperlink r:id="rId125" ref="B97"/>
    <hyperlink r:id="rId126" ref="AE97"/>
    <hyperlink r:id="rId127" ref="B98"/>
    <hyperlink r:id="rId128" ref="AE98"/>
    <hyperlink r:id="rId129" ref="B99"/>
    <hyperlink r:id="rId130" ref="AE99"/>
    <hyperlink r:id="rId131" ref="AE100"/>
    <hyperlink r:id="rId132" ref="AE101"/>
    <hyperlink r:id="rId133" ref="B102"/>
    <hyperlink r:id="rId134" ref="AE102"/>
    <hyperlink r:id="rId135" ref="AE103"/>
    <hyperlink r:id="rId136" ref="B104"/>
    <hyperlink r:id="rId137" ref="AE104"/>
    <hyperlink r:id="rId138" ref="B105"/>
    <hyperlink r:id="rId139" ref="AE105"/>
    <hyperlink r:id="rId140" ref="B106"/>
    <hyperlink r:id="rId141" ref="AE107"/>
    <hyperlink r:id="rId142" ref="B108"/>
    <hyperlink r:id="rId143" ref="AE108"/>
    <hyperlink r:id="rId144" ref="AE109"/>
    <hyperlink r:id="rId145" ref="B110"/>
    <hyperlink r:id="rId146" ref="AE110"/>
    <hyperlink r:id="rId147" ref="B112"/>
    <hyperlink r:id="rId148" ref="B113"/>
    <hyperlink r:id="rId149" ref="AE114"/>
    <hyperlink r:id="rId150" ref="B115"/>
    <hyperlink r:id="rId151" ref="AE115"/>
    <hyperlink r:id="rId152" ref="AE116"/>
    <hyperlink r:id="rId153" ref="B117"/>
    <hyperlink r:id="rId154" ref="AE117"/>
    <hyperlink r:id="rId155" ref="B118"/>
    <hyperlink r:id="rId156" ref="B120"/>
    <hyperlink r:id="rId157" ref="AE121"/>
    <hyperlink r:id="rId158" ref="B122"/>
    <hyperlink r:id="rId159" ref="AE122"/>
    <hyperlink r:id="rId160" ref="B124"/>
    <hyperlink r:id="rId161" ref="B126"/>
    <hyperlink r:id="rId162" ref="B127"/>
    <hyperlink r:id="rId163" ref="B129"/>
    <hyperlink r:id="rId164" ref="B130"/>
    <hyperlink r:id="rId165" ref="B132"/>
    <hyperlink r:id="rId166" ref="B135"/>
    <hyperlink r:id="rId167" ref="AE136"/>
    <hyperlink r:id="rId168" ref="B137"/>
    <hyperlink r:id="rId169" ref="AE137"/>
    <hyperlink r:id="rId170" ref="B139"/>
    <hyperlink r:id="rId171" ref="AE140"/>
    <hyperlink r:id="rId172" ref="B141"/>
    <hyperlink r:id="rId173" ref="AE141"/>
    <hyperlink r:id="rId174" ref="AE142"/>
    <hyperlink r:id="rId175" ref="B143"/>
    <hyperlink r:id="rId176" ref="AE143"/>
    <hyperlink r:id="rId177" ref="B144"/>
    <hyperlink r:id="rId178" ref="B145"/>
    <hyperlink r:id="rId179" ref="AE145"/>
    <hyperlink r:id="rId180" ref="B149"/>
    <hyperlink r:id="rId181" ref="B150"/>
    <hyperlink r:id="rId182" ref="AE151"/>
    <hyperlink r:id="rId183" ref="B152"/>
    <hyperlink r:id="rId184" ref="AE152"/>
    <hyperlink r:id="rId185" ref="AE153"/>
    <hyperlink r:id="rId186" ref="AE154"/>
    <hyperlink r:id="rId187" ref="B155"/>
    <hyperlink r:id="rId188" ref="AE155"/>
    <hyperlink r:id="rId189" ref="B156"/>
    <hyperlink r:id="rId190" ref="AE157"/>
    <hyperlink r:id="rId191" ref="AE158"/>
    <hyperlink r:id="rId192" ref="AE159"/>
    <hyperlink r:id="rId193" ref="AE160"/>
    <hyperlink r:id="rId194" ref="B161"/>
    <hyperlink r:id="rId195" ref="AE161"/>
    <hyperlink r:id="rId196" ref="B162"/>
    <hyperlink r:id="rId197" location="undergradscholarships" ref="AE163"/>
    <hyperlink r:id="rId198" ref="B164"/>
    <hyperlink r:id="rId199" location="undergradscholarships" ref="AE164"/>
    <hyperlink r:id="rId200" ref="B165"/>
    <hyperlink r:id="rId201" ref="B166"/>
    <hyperlink r:id="rId202" ref="B167"/>
    <hyperlink r:id="rId203" ref="B168"/>
    <hyperlink r:id="rId204" ref="B169"/>
    <hyperlink r:id="rId205" ref="B170"/>
    <hyperlink r:id="rId206" ref="B175"/>
    <hyperlink r:id="rId207" ref="AE176"/>
    <hyperlink r:id="rId208" ref="AE177"/>
    <hyperlink r:id="rId209" ref="B178"/>
    <hyperlink r:id="rId210" ref="AE178"/>
    <hyperlink r:id="rId211" ref="B179"/>
    <hyperlink r:id="rId212" ref="AE180"/>
    <hyperlink r:id="rId213" ref="B181"/>
    <hyperlink r:id="rId214" ref="AE181"/>
    <hyperlink r:id="rId215" ref="AE182"/>
    <hyperlink r:id="rId216" ref="B183"/>
    <hyperlink r:id="rId217" ref="AE183"/>
    <hyperlink r:id="rId218" ref="AE184"/>
    <hyperlink r:id="rId219" ref="B185"/>
    <hyperlink r:id="rId220" ref="AE185"/>
    <hyperlink r:id="rId221" ref="B186"/>
    <hyperlink r:id="rId222" ref="AE186"/>
    <hyperlink r:id="rId223" ref="AE187"/>
    <hyperlink r:id="rId224" ref="B188"/>
    <hyperlink r:id="rId225" ref="AE188"/>
    <hyperlink r:id="rId226" ref="AE189"/>
    <hyperlink r:id="rId227" ref="B190"/>
    <hyperlink r:id="rId228" ref="AE190"/>
    <hyperlink r:id="rId229" ref="AE191"/>
    <hyperlink r:id="rId230" ref="B192"/>
    <hyperlink r:id="rId231" ref="AE192"/>
    <hyperlink r:id="rId232" ref="AE193"/>
    <hyperlink r:id="rId233" ref="B194"/>
    <hyperlink r:id="rId234" ref="AE194"/>
    <hyperlink r:id="rId235" ref="B195"/>
    <hyperlink r:id="rId236" ref="AE196"/>
    <hyperlink r:id="rId237" ref="AE197"/>
    <hyperlink r:id="rId238" ref="AE198"/>
    <hyperlink r:id="rId239" ref="B199"/>
    <hyperlink r:id="rId240" ref="AE199"/>
    <hyperlink r:id="rId241" ref="AE200"/>
    <hyperlink r:id="rId242" ref="B201"/>
    <hyperlink r:id="rId243" ref="AE201"/>
    <hyperlink r:id="rId244" ref="AE202"/>
    <hyperlink r:id="rId245" ref="B203"/>
    <hyperlink r:id="rId246" ref="AE203"/>
    <hyperlink r:id="rId247" ref="B204"/>
    <hyperlink r:id="rId248" ref="B205"/>
    <hyperlink r:id="rId249" ref="AE205"/>
    <hyperlink r:id="rId250" ref="B206"/>
    <hyperlink r:id="rId251" ref="AE206"/>
    <hyperlink r:id="rId252" ref="B207"/>
    <hyperlink r:id="rId253" ref="B208"/>
    <hyperlink r:id="rId254" ref="AE208"/>
    <hyperlink r:id="rId255" ref="B209"/>
    <hyperlink r:id="rId256" ref="AE210"/>
    <hyperlink r:id="rId257" ref="B211"/>
    <hyperlink r:id="rId258" ref="AE211"/>
    <hyperlink r:id="rId259" ref="B212"/>
    <hyperlink r:id="rId260" location=":~:text=This%20includes%20both%20new%20and,take%20advantage%20of%20NC%20Promise." ref="AE212"/>
    <hyperlink r:id="rId261" ref="B213"/>
    <hyperlink r:id="rId262" ref="AE213"/>
    <hyperlink r:id="rId263" ref="AE214"/>
    <hyperlink r:id="rId264" ref="B215"/>
    <hyperlink r:id="rId265" ref="AE215"/>
    <hyperlink r:id="rId266" ref="B217"/>
    <hyperlink r:id="rId267" ref="AE218"/>
    <hyperlink r:id="rId268" ref="B219"/>
    <hyperlink r:id="rId269" ref="AE219"/>
    <hyperlink r:id="rId270" ref="B220"/>
    <hyperlink r:id="rId271" ref="AE220"/>
    <hyperlink r:id="rId272" ref="B221"/>
    <hyperlink r:id="rId273" ref="B222"/>
    <hyperlink r:id="rId274" ref="B223"/>
    <hyperlink r:id="rId275" ref="AE224"/>
    <hyperlink r:id="rId276" ref="AE225"/>
    <hyperlink r:id="rId277" ref="B226"/>
    <hyperlink r:id="rId278" ref="AE226"/>
    <hyperlink r:id="rId279" ref="B227"/>
    <hyperlink r:id="rId280" ref="B229"/>
    <hyperlink r:id="rId281" ref="B230"/>
    <hyperlink r:id="rId282" ref="AE230"/>
    <hyperlink r:id="rId283" ref="B231"/>
    <hyperlink r:id="rId284" ref="AE231"/>
    <hyperlink r:id="rId285" ref="B232"/>
    <hyperlink r:id="rId286" ref="AE232"/>
    <hyperlink r:id="rId287" ref="B234"/>
    <hyperlink r:id="rId288" ref="B236"/>
    <hyperlink r:id="rId289" ref="B237"/>
    <hyperlink r:id="rId290" ref="AE237"/>
    <hyperlink r:id="rId291" location="InternationalStudentScholarshipOpportunities" ref="AE238"/>
    <hyperlink r:id="rId292" ref="B239"/>
    <hyperlink r:id="rId293" location="InternationalStudentScholarshipOpportunities" ref="AE239"/>
    <hyperlink r:id="rId294" ref="B240"/>
    <hyperlink r:id="rId295" ref="AE240"/>
    <hyperlink r:id="rId296" ref="B241"/>
    <hyperlink r:id="rId297" ref="AE241"/>
    <hyperlink r:id="rId298" ref="B243"/>
    <hyperlink r:id="rId299" ref="AE244"/>
    <hyperlink r:id="rId300" ref="B245"/>
    <hyperlink r:id="rId301" ref="AE245"/>
    <hyperlink r:id="rId302" ref="AE246"/>
    <hyperlink r:id="rId303" ref="B247"/>
    <hyperlink r:id="rId304" ref="AE247"/>
    <hyperlink r:id="rId305" ref="AE248"/>
    <hyperlink r:id="rId306" ref="B249"/>
    <hyperlink r:id="rId307" ref="AE249"/>
    <hyperlink r:id="rId308" ref="B250"/>
    <hyperlink r:id="rId309" ref="B251"/>
    <hyperlink r:id="rId310" ref="AE251"/>
    <hyperlink r:id="rId311" ref="AE252"/>
    <hyperlink r:id="rId312" ref="B253"/>
    <hyperlink r:id="rId313" ref="AE253"/>
    <hyperlink r:id="rId314" ref="AE254"/>
    <hyperlink r:id="rId315" ref="B255"/>
    <hyperlink r:id="rId316" ref="AE255"/>
    <hyperlink r:id="rId317" ref="AE256"/>
    <hyperlink r:id="rId318" ref="B257"/>
    <hyperlink r:id="rId319" ref="AE257"/>
    <hyperlink r:id="rId320" ref="AE258"/>
    <hyperlink r:id="rId321" ref="B259"/>
    <hyperlink r:id="rId322" ref="AE259"/>
    <hyperlink r:id="rId323" ref="B260"/>
    <hyperlink r:id="rId324" ref="B263"/>
    <hyperlink r:id="rId325" ref="AE264"/>
    <hyperlink r:id="rId326" ref="AE265"/>
    <hyperlink r:id="rId327" ref="B266"/>
    <hyperlink r:id="rId328" ref="AE266"/>
    <hyperlink r:id="rId329" ref="B267"/>
    <hyperlink r:id="rId330" ref="AE267"/>
    <hyperlink r:id="rId331" ref="AE268"/>
    <hyperlink r:id="rId332" ref="AE269"/>
    <hyperlink r:id="rId333" ref="B270"/>
    <hyperlink r:id="rId334" ref="AE270"/>
    <hyperlink r:id="rId335" ref="B271"/>
    <hyperlink r:id="rId336" ref="AE272"/>
    <hyperlink r:id="rId337" ref="B273"/>
    <hyperlink r:id="rId338" ref="AE273"/>
    <hyperlink r:id="rId339" ref="AE274"/>
    <hyperlink r:id="rId340" ref="B275"/>
    <hyperlink r:id="rId341" ref="AE275"/>
    <hyperlink r:id="rId342" ref="B277"/>
    <hyperlink r:id="rId343" ref="B278"/>
    <hyperlink r:id="rId344" ref="AE279"/>
    <hyperlink r:id="rId345" ref="B280"/>
    <hyperlink r:id="rId346" ref="AE280"/>
    <hyperlink r:id="rId347" ref="AE281"/>
    <hyperlink r:id="rId348" ref="AE282"/>
    <hyperlink r:id="rId349" ref="B283"/>
    <hyperlink r:id="rId350" ref="AE283"/>
    <hyperlink r:id="rId351" ref="B284"/>
    <hyperlink r:id="rId352" ref="B286"/>
    <hyperlink r:id="rId353" ref="B287"/>
    <hyperlink r:id="rId354" ref="AE287"/>
    <hyperlink r:id="rId355" ref="B288"/>
    <hyperlink r:id="rId356" ref="AE288"/>
    <hyperlink r:id="rId357" ref="B290"/>
    <hyperlink r:id="rId358" ref="AE291"/>
    <hyperlink r:id="rId359" ref="AE292"/>
    <hyperlink r:id="rId360" ref="B293"/>
    <hyperlink r:id="rId361" ref="AE293"/>
    <hyperlink r:id="rId362" ref="B295"/>
    <hyperlink r:id="rId363" ref="AE296"/>
    <hyperlink r:id="rId364" ref="B297"/>
    <hyperlink r:id="rId365" ref="AE297"/>
    <hyperlink r:id="rId366" ref="B299"/>
    <hyperlink r:id="rId367" ref="B301"/>
    <hyperlink r:id="rId368" ref="B306"/>
    <hyperlink r:id="rId369" ref="AE307"/>
    <hyperlink r:id="rId370" ref="B308"/>
    <hyperlink r:id="rId371" ref="AE308"/>
    <hyperlink r:id="rId372" ref="B311"/>
    <hyperlink r:id="rId373" ref="AE312"/>
    <hyperlink r:id="rId374" ref="B313"/>
    <hyperlink r:id="rId375" ref="AE313"/>
    <hyperlink r:id="rId376" ref="AE314"/>
    <hyperlink r:id="rId377" ref="B315"/>
    <hyperlink r:id="rId378" ref="AE315"/>
    <hyperlink r:id="rId379" ref="AE316"/>
    <hyperlink r:id="rId380" ref="B317"/>
    <hyperlink r:id="rId381" ref="AE317"/>
    <hyperlink r:id="rId382" ref="AE318"/>
    <hyperlink r:id="rId383" ref="B319"/>
    <hyperlink r:id="rId384" ref="AE319"/>
    <hyperlink r:id="rId385" ref="B320"/>
    <hyperlink r:id="rId386" ref="AE320"/>
    <hyperlink r:id="rId387" ref="AE321"/>
    <hyperlink r:id="rId388" ref="B322"/>
    <hyperlink r:id="rId389" ref="AE322"/>
    <hyperlink r:id="rId390" ref="AE323"/>
    <hyperlink r:id="rId391" ref="B324"/>
    <hyperlink r:id="rId392" ref="AE324"/>
    <hyperlink r:id="rId393" ref="B326"/>
    <hyperlink r:id="rId394" ref="B327"/>
    <hyperlink r:id="rId395" ref="AE328"/>
    <hyperlink r:id="rId396" ref="B329"/>
    <hyperlink r:id="rId397" ref="AE329"/>
    <hyperlink r:id="rId398" ref="B331"/>
    <hyperlink r:id="rId399" ref="B333"/>
    <hyperlink r:id="rId400" ref="B334"/>
    <hyperlink r:id="rId401" location="d.en.31488" ref="AE334"/>
    <hyperlink r:id="rId402" ref="AE335"/>
    <hyperlink r:id="rId403" ref="B336"/>
    <hyperlink r:id="rId404" ref="AE336"/>
    <hyperlink r:id="rId405" ref="B337"/>
    <hyperlink r:id="rId406" ref="AE337"/>
    <hyperlink r:id="rId407" ref="AE338"/>
    <hyperlink r:id="rId408" ref="B339"/>
    <hyperlink r:id="rId409" ref="AE339"/>
    <hyperlink r:id="rId410" ref="B340"/>
    <hyperlink r:id="rId411" ref="AE340"/>
    <hyperlink r:id="rId412" ref="B342"/>
    <hyperlink r:id="rId413" ref="AE343"/>
    <hyperlink r:id="rId414" ref="AE344"/>
    <hyperlink r:id="rId415" ref="B345"/>
    <hyperlink r:id="rId416" ref="AE345"/>
    <hyperlink r:id="rId417" ref="AE346"/>
    <hyperlink r:id="rId418" ref="B347"/>
    <hyperlink r:id="rId419" ref="AE347"/>
    <hyperlink r:id="rId420" ref="B348"/>
    <hyperlink r:id="rId421" ref="AE348"/>
    <hyperlink r:id="rId422" ref="AE349"/>
    <hyperlink r:id="rId423" ref="B350"/>
    <hyperlink r:id="rId424" ref="AE350"/>
    <hyperlink r:id="rId425" ref="B351"/>
    <hyperlink r:id="rId426" ref="AE351"/>
    <hyperlink r:id="rId427" ref="B352"/>
    <hyperlink r:id="rId428" ref="AE352"/>
    <hyperlink r:id="rId429" ref="AE353"/>
    <hyperlink r:id="rId430" ref="B354"/>
    <hyperlink r:id="rId431" ref="AE354"/>
    <hyperlink r:id="rId432" ref="B355"/>
    <hyperlink r:id="rId433" ref="AE356"/>
    <hyperlink r:id="rId434" ref="B357"/>
    <hyperlink r:id="rId435" ref="AE357"/>
    <hyperlink r:id="rId436" ref="AE358"/>
    <hyperlink r:id="rId437" ref="AE359"/>
    <hyperlink r:id="rId438" ref="B360"/>
    <hyperlink r:id="rId439" ref="AE360"/>
    <hyperlink r:id="rId440" ref="AE361"/>
    <hyperlink r:id="rId441" ref="B362"/>
    <hyperlink r:id="rId442" ref="AE362"/>
    <hyperlink r:id="rId443" ref="AE363"/>
    <hyperlink r:id="rId444" ref="B364"/>
    <hyperlink r:id="rId445" ref="AE364"/>
    <hyperlink r:id="rId446" ref="B365"/>
    <hyperlink r:id="rId447" ref="AE365"/>
    <hyperlink r:id="rId448" ref="B366"/>
    <hyperlink r:id="rId449" ref="AE366"/>
    <hyperlink r:id="rId450" ref="B367"/>
    <hyperlink r:id="rId451" ref="AE367"/>
    <hyperlink r:id="rId452" ref="B368"/>
    <hyperlink r:id="rId453" ref="AE369"/>
    <hyperlink r:id="rId454" ref="B370"/>
    <hyperlink r:id="rId455" ref="AE370"/>
    <hyperlink r:id="rId456" ref="AE371"/>
    <hyperlink r:id="rId457" ref="B372"/>
    <hyperlink r:id="rId458" ref="AE372"/>
    <hyperlink r:id="rId459" ref="B373"/>
    <hyperlink r:id="rId460" ref="AE374"/>
    <hyperlink r:id="rId461" ref="B375"/>
    <hyperlink r:id="rId462" ref="AE375"/>
    <hyperlink r:id="rId463" ref="B376"/>
    <hyperlink r:id="rId464" ref="AE376"/>
    <hyperlink r:id="rId465" ref="B377"/>
    <hyperlink r:id="rId466" ref="AE377"/>
    <hyperlink r:id="rId467" ref="AE378"/>
    <hyperlink r:id="rId468" ref="B379"/>
    <hyperlink r:id="rId469" ref="AE379"/>
    <hyperlink r:id="rId470" ref="AE380"/>
    <hyperlink r:id="rId471" ref="B381"/>
    <hyperlink r:id="rId472" ref="AE381"/>
    <hyperlink r:id="rId473" ref="B382"/>
    <hyperlink r:id="rId474" location="laker" ref="AE382"/>
    <hyperlink r:id="rId475" ref="B383"/>
    <hyperlink r:id="rId476" ref="AE383"/>
    <hyperlink r:id="rId477" ref="B384"/>
    <hyperlink r:id="rId478" ref="AE384"/>
    <hyperlink r:id="rId479" ref="AE385"/>
    <hyperlink r:id="rId480" ref="B386"/>
    <hyperlink r:id="rId481" ref="AE386"/>
    <hyperlink r:id="rId482" ref="B388"/>
    <hyperlink r:id="rId483" ref="AE389"/>
    <hyperlink r:id="rId484" ref="B390"/>
    <hyperlink r:id="rId485" ref="AE390"/>
    <hyperlink r:id="rId486" ref="B391"/>
    <hyperlink r:id="rId487" ref="AE392"/>
    <hyperlink r:id="rId488" ref="B393"/>
    <hyperlink r:id="rId489" ref="AE393"/>
    <hyperlink r:id="rId490" ref="B394"/>
    <hyperlink r:id="rId491" ref="B395"/>
    <hyperlink r:id="rId492" ref="B396"/>
    <hyperlink r:id="rId493" ref="AE396"/>
    <hyperlink r:id="rId494" ref="B397"/>
    <hyperlink r:id="rId495" ref="AE398"/>
    <hyperlink r:id="rId496" ref="B399"/>
    <hyperlink r:id="rId497" ref="AE399"/>
    <hyperlink r:id="rId498" ref="B400"/>
    <hyperlink r:id="rId499" ref="B401"/>
    <hyperlink r:id="rId500" ref="B403"/>
    <hyperlink r:id="rId501" ref="B404"/>
    <hyperlink r:id="rId502" ref="AE404"/>
    <hyperlink r:id="rId503" ref="B405"/>
    <hyperlink r:id="rId504" ref="AE406"/>
    <hyperlink r:id="rId505" ref="B407"/>
    <hyperlink r:id="rId506" ref="AE407"/>
    <hyperlink r:id="rId507" ref="B408"/>
    <hyperlink r:id="rId508" ref="AE408"/>
    <hyperlink r:id="rId509" ref="AE409"/>
    <hyperlink r:id="rId510" ref="B410"/>
    <hyperlink r:id="rId511" ref="AE410"/>
    <hyperlink r:id="rId512" ref="AE411"/>
    <hyperlink r:id="rId513" ref="B412"/>
    <hyperlink r:id="rId514" ref="AE412"/>
    <hyperlink r:id="rId515" ref="B413"/>
    <hyperlink r:id="rId516" ref="AE413"/>
    <hyperlink r:id="rId517" ref="AE414"/>
    <hyperlink r:id="rId518" ref="B415"/>
    <hyperlink r:id="rId519" ref="AE415"/>
    <hyperlink r:id="rId520" ref="AE416"/>
    <hyperlink r:id="rId521" ref="B417"/>
    <hyperlink r:id="rId522" ref="AE417"/>
    <hyperlink r:id="rId523" ref="B418"/>
    <hyperlink r:id="rId524" ref="AE419"/>
    <hyperlink r:id="rId525" ref="B420"/>
    <hyperlink r:id="rId526" ref="AE420"/>
    <hyperlink r:id="rId527" ref="AE421"/>
    <hyperlink r:id="rId528" ref="B422"/>
    <hyperlink r:id="rId529" ref="AE422"/>
    <hyperlink r:id="rId530" ref="AE423"/>
    <hyperlink r:id="rId531" ref="B424"/>
    <hyperlink r:id="rId532" ref="AE424"/>
    <hyperlink r:id="rId533" ref="AE425"/>
    <hyperlink r:id="rId534" ref="B426"/>
    <hyperlink r:id="rId535" ref="AE426"/>
    <hyperlink r:id="rId536" ref="AE427"/>
    <hyperlink r:id="rId537" ref="B428"/>
    <hyperlink r:id="rId538" ref="AE428"/>
    <hyperlink r:id="rId539" ref="B429"/>
    <hyperlink r:id="rId540" ref="AE429"/>
    <hyperlink r:id="rId541" ref="B430"/>
    <hyperlink r:id="rId542" ref="AE430"/>
    <hyperlink r:id="rId543" ref="B431"/>
    <hyperlink r:id="rId544" ref="B435"/>
    <hyperlink r:id="rId545" ref="AE436"/>
    <hyperlink r:id="rId546" ref="B437"/>
    <hyperlink r:id="rId547" ref="AE437"/>
    <hyperlink r:id="rId548" ref="AE438"/>
    <hyperlink r:id="rId549" ref="B439"/>
    <hyperlink r:id="rId550" ref="AE439"/>
    <hyperlink r:id="rId551" ref="B440"/>
    <hyperlink r:id="rId552" ref="AE441"/>
    <hyperlink r:id="rId553" ref="AE442"/>
    <hyperlink r:id="rId554" ref="B443"/>
    <hyperlink r:id="rId555" ref="AE443"/>
    <hyperlink r:id="rId556" ref="B444"/>
    <hyperlink r:id="rId557" ref="AE445"/>
    <hyperlink r:id="rId558" ref="B446"/>
    <hyperlink r:id="rId559" ref="AE446"/>
    <hyperlink r:id="rId560" ref="AE447"/>
    <hyperlink r:id="rId561" ref="AE448"/>
    <hyperlink r:id="rId562" ref="B449"/>
    <hyperlink r:id="rId563" ref="AE449"/>
    <hyperlink r:id="rId564" ref="B450"/>
    <hyperlink r:id="rId565" ref="AE450"/>
    <hyperlink r:id="rId566" ref="B451"/>
    <hyperlink r:id="rId567" ref="AE451"/>
    <hyperlink r:id="rId568" ref="B453"/>
    <hyperlink r:id="rId569" ref="B454"/>
    <hyperlink r:id="rId570" ref="AE454"/>
    <hyperlink r:id="rId571" ref="B455"/>
    <hyperlink r:id="rId572" ref="B456"/>
    <hyperlink r:id="rId573" ref="AE456"/>
    <hyperlink r:id="rId574" ref="B457"/>
    <hyperlink r:id="rId575" ref="AE457"/>
    <hyperlink r:id="rId576" ref="B458"/>
    <hyperlink r:id="rId577" ref="B459"/>
    <hyperlink r:id="rId578" ref="AE459"/>
    <hyperlink r:id="rId579" ref="B460"/>
    <hyperlink r:id="rId580" ref="B461"/>
    <hyperlink r:id="rId581" ref="AE461"/>
    <hyperlink r:id="rId582" ref="B462"/>
    <hyperlink r:id="rId583" ref="AE462"/>
    <hyperlink r:id="rId584" ref="B463"/>
    <hyperlink r:id="rId585" ref="AE463"/>
    <hyperlink r:id="rId586" ref="B464"/>
    <hyperlink r:id="rId587" ref="B466"/>
    <hyperlink r:id="rId588" ref="B467"/>
    <hyperlink r:id="rId589" ref="AE467"/>
    <hyperlink r:id="rId590" ref="B469"/>
    <hyperlink r:id="rId591" ref="AE470"/>
    <hyperlink r:id="rId592" ref="B471"/>
    <hyperlink r:id="rId593" ref="AE471"/>
    <hyperlink r:id="rId594" ref="B473"/>
    <hyperlink r:id="rId595" ref="B475"/>
    <hyperlink r:id="rId596" ref="B476"/>
    <hyperlink r:id="rId597" ref="AE477"/>
    <hyperlink r:id="rId598" ref="B478"/>
    <hyperlink r:id="rId599" ref="AE478"/>
    <hyperlink r:id="rId600" ref="B480"/>
    <hyperlink r:id="rId601" ref="AE481"/>
    <hyperlink r:id="rId602" ref="B482"/>
    <hyperlink r:id="rId603" ref="AE482"/>
    <hyperlink r:id="rId604" ref="B483"/>
    <hyperlink r:id="rId605" ref="AE484"/>
    <hyperlink r:id="rId606" ref="B485"/>
    <hyperlink r:id="rId607" ref="AE485"/>
    <hyperlink r:id="rId608" ref="AE486"/>
    <hyperlink r:id="rId609" ref="B487"/>
    <hyperlink r:id="rId610" ref="AE487"/>
    <hyperlink r:id="rId611" ref="B488"/>
    <hyperlink r:id="rId612" ref="AE488"/>
    <hyperlink r:id="rId613" ref="B489"/>
    <hyperlink r:id="rId614" ref="AE489"/>
    <hyperlink r:id="rId615" ref="B492"/>
    <hyperlink r:id="rId616" ref="B493"/>
    <hyperlink r:id="rId617" ref="AE494"/>
    <hyperlink r:id="rId618" ref="B495"/>
    <hyperlink r:id="rId619" ref="AE495"/>
    <hyperlink r:id="rId620" ref="AE496"/>
    <hyperlink r:id="rId621" ref="B497"/>
    <hyperlink r:id="rId622" ref="AE497"/>
    <hyperlink r:id="rId623" ref="B498"/>
    <hyperlink r:id="rId624" ref="B499"/>
    <hyperlink r:id="rId625" ref="AE499"/>
    <hyperlink r:id="rId626" ref="AE500"/>
    <hyperlink r:id="rId627" ref="B501"/>
    <hyperlink r:id="rId628" ref="AE501"/>
    <hyperlink r:id="rId629" ref="B502"/>
    <hyperlink r:id="rId630" ref="AE502"/>
    <hyperlink r:id="rId631" ref="B503"/>
    <hyperlink r:id="rId632" ref="AE503"/>
    <hyperlink r:id="rId633" ref="B505"/>
    <hyperlink r:id="rId634" ref="B508"/>
    <hyperlink r:id="rId635" ref="B510"/>
    <hyperlink r:id="rId636" ref="B511"/>
    <hyperlink r:id="rId637" ref="AE512"/>
    <hyperlink r:id="rId638" ref="B513"/>
    <hyperlink r:id="rId639" ref="AE513"/>
    <hyperlink r:id="rId640" ref="AE514"/>
    <hyperlink r:id="rId641" ref="B515"/>
    <hyperlink r:id="rId642" ref="AE515"/>
    <hyperlink r:id="rId643" ref="B517"/>
    <hyperlink r:id="rId644" ref="B518"/>
    <hyperlink r:id="rId645" ref="AE518"/>
    <hyperlink r:id="rId646" ref="B521"/>
    <hyperlink r:id="rId647" ref="B523"/>
    <hyperlink r:id="rId648" ref="AE524"/>
    <hyperlink r:id="rId649" ref="B525"/>
    <hyperlink r:id="rId650" ref="AE525"/>
    <hyperlink r:id="rId651" ref="B526"/>
    <hyperlink r:id="rId652" ref="B527"/>
    <hyperlink r:id="rId653" ref="AE527"/>
    <hyperlink r:id="rId654" ref="B528"/>
    <hyperlink r:id="rId655" ref="AE528"/>
    <hyperlink r:id="rId656" ref="AE529"/>
    <hyperlink r:id="rId657" ref="B530"/>
    <hyperlink r:id="rId658" ref="AE530"/>
    <hyperlink r:id="rId659" ref="B531"/>
    <hyperlink r:id="rId660" ref="AE532"/>
    <hyperlink r:id="rId661" ref="B533"/>
    <hyperlink r:id="rId662" ref="AE533"/>
    <hyperlink r:id="rId663" ref="B534"/>
    <hyperlink r:id="rId664" location="admission" ref="AE534"/>
    <hyperlink r:id="rId665" ref="B536"/>
    <hyperlink r:id="rId666" ref="B537"/>
    <hyperlink r:id="rId667" ref="AE537"/>
    <hyperlink r:id="rId668" ref="AE538"/>
    <hyperlink r:id="rId669" ref="AE539"/>
    <hyperlink r:id="rId670" ref="B540"/>
    <hyperlink r:id="rId671" ref="AE540"/>
    <hyperlink r:id="rId672" ref="AE541"/>
    <hyperlink r:id="rId673" ref="B542"/>
    <hyperlink r:id="rId674" ref="AE542"/>
    <hyperlink r:id="rId675" ref="B543"/>
    <hyperlink r:id="rId676" location=":~:text=Merit%20Scholarships,-Trustee%20Scholarship%20Academic&amp;text=This%20%245%2C000%20per%20year%20renewable,no%20separate%20application%20is%20needed." ref="AE544"/>
    <hyperlink r:id="rId677" location=":~:text=Merit%20Scholarships,-Trustee%20Scholarship%20Academic&amp;text=This%20%245%2C000%20per%20year%20renewable,no%20separate%20application%20is%20needed." ref="AE545"/>
    <hyperlink r:id="rId678" ref="B546"/>
    <hyperlink r:id="rId679" location=":~:text=Merit%20Scholarships,-Trustee%20Scholarship%20Academic&amp;text=This%20%245%2C000%20per%20year%20renewable,no%20separate%20application%20is%20needed." ref="AE546"/>
    <hyperlink r:id="rId680" ref="B548"/>
    <hyperlink r:id="rId681" ref="B549"/>
    <hyperlink r:id="rId682" ref="AE549"/>
    <hyperlink r:id="rId683" ref="B551"/>
    <hyperlink r:id="rId684" ref="B552"/>
    <hyperlink r:id="rId685" ref="AE553"/>
    <hyperlink r:id="rId686" ref="B554"/>
    <hyperlink r:id="rId687" ref="AE554"/>
    <hyperlink r:id="rId688" ref="AE555"/>
    <hyperlink r:id="rId689" ref="B556"/>
    <hyperlink r:id="rId690" ref="AE556"/>
    <hyperlink r:id="rId691" ref="B557"/>
    <hyperlink r:id="rId692" ref="B558"/>
    <hyperlink r:id="rId693" ref="B561"/>
    <hyperlink r:id="rId694" ref="B563"/>
    <hyperlink r:id="rId695" ref="AE564"/>
    <hyperlink r:id="rId696" ref="B565"/>
    <hyperlink r:id="rId697" ref="AE565"/>
    <hyperlink r:id="rId698" ref="AE566"/>
    <hyperlink r:id="rId699" ref="B567"/>
    <hyperlink r:id="rId700" ref="AE567"/>
    <hyperlink r:id="rId701" ref="B568"/>
    <hyperlink r:id="rId702" ref="AE568"/>
    <hyperlink r:id="rId703" ref="AE569"/>
    <hyperlink r:id="rId704" ref="B570"/>
    <hyperlink r:id="rId705" ref="AE570"/>
    <hyperlink r:id="rId706" ref="B571"/>
    <hyperlink r:id="rId707" ref="B572"/>
    <hyperlink r:id="rId708" ref="AE573"/>
    <hyperlink r:id="rId709" ref="B574"/>
    <hyperlink r:id="rId710" ref="AE574"/>
    <hyperlink r:id="rId711" ref="B575"/>
    <hyperlink r:id="rId712" ref="AE576"/>
    <hyperlink r:id="rId713" ref="B577"/>
    <hyperlink r:id="rId714" ref="AE577"/>
    <hyperlink r:id="rId715" ref="AE578"/>
    <hyperlink r:id="rId716" ref="AE579"/>
    <hyperlink r:id="rId717" ref="B580"/>
    <hyperlink r:id="rId718" ref="AE580"/>
    <hyperlink r:id="rId719" ref="AE581"/>
    <hyperlink r:id="rId720" ref="B582"/>
    <hyperlink r:id="rId721" ref="AE582"/>
    <hyperlink r:id="rId722" ref="B584"/>
    <hyperlink r:id="rId723" ref="B585"/>
    <hyperlink r:id="rId724" ref="AE585"/>
    <hyperlink r:id="rId725" ref="B586"/>
    <hyperlink r:id="rId726" ref="AE586"/>
    <hyperlink r:id="rId727" ref="B587"/>
    <hyperlink r:id="rId728" ref="AE588"/>
    <hyperlink r:id="rId729" ref="B589"/>
    <hyperlink r:id="rId730" ref="AE589"/>
    <hyperlink r:id="rId731" ref="B590"/>
    <hyperlink r:id="rId732" ref="AE590"/>
    <hyperlink r:id="rId733" ref="B591"/>
    <hyperlink r:id="rId734" ref="AE592"/>
    <hyperlink r:id="rId735" ref="B593"/>
    <hyperlink r:id="rId736" ref="AE593"/>
    <hyperlink r:id="rId737" ref="AE594"/>
    <hyperlink r:id="rId738" ref="B595"/>
    <hyperlink r:id="rId739" ref="AE595"/>
    <hyperlink r:id="rId740" ref="B596"/>
    <hyperlink r:id="rId741" ref="AE596"/>
    <hyperlink r:id="rId742" ref="B598"/>
    <hyperlink r:id="rId743" ref="AE599"/>
    <hyperlink r:id="rId744" ref="B600"/>
    <hyperlink r:id="rId745" ref="AE600"/>
    <hyperlink r:id="rId746" ref="AE601"/>
    <hyperlink r:id="rId747" ref="B602"/>
    <hyperlink r:id="rId748" ref="AE602"/>
    <hyperlink r:id="rId749" ref="B604"/>
    <hyperlink r:id="rId750" ref="AE605"/>
    <hyperlink r:id="rId751" ref="B606"/>
    <hyperlink r:id="rId752" ref="AE606"/>
    <hyperlink r:id="rId753" ref="B607"/>
    <hyperlink r:id="rId754" ref="AE608"/>
    <hyperlink r:id="rId755" ref="B609"/>
    <hyperlink r:id="rId756" ref="AE609"/>
    <hyperlink r:id="rId757" ref="B611"/>
    <hyperlink r:id="rId758" ref="AE612"/>
    <hyperlink r:id="rId759" ref="B613"/>
    <hyperlink r:id="rId760" ref="AE613"/>
    <hyperlink r:id="rId761" ref="B614"/>
    <hyperlink r:id="rId762" ref="AE614"/>
    <hyperlink r:id="rId763" ref="AE615"/>
    <hyperlink r:id="rId764" ref="B616"/>
    <hyperlink r:id="rId765" ref="AE616"/>
    <hyperlink r:id="rId766" ref="B618"/>
    <hyperlink r:id="rId767" ref="AE619"/>
    <hyperlink r:id="rId768" ref="B620"/>
    <hyperlink r:id="rId769" ref="AE620"/>
    <hyperlink r:id="rId770" ref="B622"/>
    <hyperlink r:id="rId771" ref="B623"/>
    <hyperlink r:id="rId772" ref="AE623"/>
    <hyperlink r:id="rId773" ref="B624"/>
    <hyperlink r:id="rId774" ref="B625"/>
    <hyperlink r:id="rId775" ref="AE625"/>
    <hyperlink r:id="rId776" ref="B626"/>
    <hyperlink r:id="rId777" ref="B627"/>
    <hyperlink r:id="rId778" ref="AE628"/>
    <hyperlink r:id="rId779" ref="B629"/>
    <hyperlink r:id="rId780" ref="AE629"/>
    <hyperlink r:id="rId781" ref="B631"/>
    <hyperlink r:id="rId782" ref="B632"/>
    <hyperlink r:id="rId783" ref="AE633"/>
    <hyperlink r:id="rId784" ref="B634"/>
    <hyperlink r:id="rId785" ref="AE634"/>
    <hyperlink r:id="rId786" ref="AE635"/>
    <hyperlink r:id="rId787" ref="B636"/>
    <hyperlink r:id="rId788" ref="AE636"/>
    <hyperlink r:id="rId789" ref="AE637"/>
    <hyperlink r:id="rId790" ref="B638"/>
    <hyperlink r:id="rId791" ref="AE638"/>
    <hyperlink r:id="rId792" ref="B639"/>
    <hyperlink r:id="rId793" ref="AE640"/>
    <hyperlink r:id="rId794" ref="B641"/>
    <hyperlink r:id="rId795" ref="AE641"/>
    <hyperlink r:id="rId796" ref="B642"/>
    <hyperlink r:id="rId797" ref="AE643"/>
    <hyperlink r:id="rId798" ref="B644"/>
    <hyperlink r:id="rId799" ref="AE644"/>
    <hyperlink r:id="rId800" ref="AE645"/>
    <hyperlink r:id="rId801" ref="B646"/>
    <hyperlink r:id="rId802" ref="AE646"/>
    <hyperlink r:id="rId803" ref="B647"/>
    <hyperlink r:id="rId804" ref="AE648"/>
    <hyperlink r:id="rId805" ref="B649"/>
    <hyperlink r:id="rId806" ref="AE649"/>
    <hyperlink r:id="rId807" ref="AE650"/>
    <hyperlink r:id="rId808" ref="AE651"/>
    <hyperlink r:id="rId809" ref="B652"/>
    <hyperlink r:id="rId810" ref="AE652"/>
    <hyperlink r:id="rId811" ref="AE653"/>
    <hyperlink r:id="rId812" ref="AE654"/>
    <hyperlink r:id="rId813" ref="B655"/>
    <hyperlink r:id="rId814" ref="AE655"/>
    <hyperlink r:id="rId815" ref="B656"/>
    <hyperlink r:id="rId816" ref="AE656"/>
    <hyperlink r:id="rId817" ref="B657"/>
    <hyperlink r:id="rId818" ref="B658"/>
    <hyperlink r:id="rId819" ref="AE658"/>
    <hyperlink r:id="rId820" ref="B659"/>
    <hyperlink r:id="rId821" ref="B660"/>
    <hyperlink r:id="rId822" ref="AE660"/>
    <hyperlink r:id="rId823" ref="B661"/>
    <hyperlink r:id="rId824" ref="AE661"/>
    <hyperlink r:id="rId825" ref="AE662"/>
    <hyperlink r:id="rId826" ref="B663"/>
    <hyperlink r:id="rId827" ref="AE663"/>
    <hyperlink r:id="rId828" ref="B665"/>
    <hyperlink r:id="rId829" ref="B666"/>
    <hyperlink r:id="rId830" ref="B667"/>
    <hyperlink r:id="rId831" ref="B669"/>
    <hyperlink r:id="rId832" ref="AE670"/>
    <hyperlink r:id="rId833" ref="B671"/>
    <hyperlink r:id="rId834" ref="AE671"/>
    <hyperlink r:id="rId835" ref="B672"/>
    <hyperlink r:id="rId836" ref="AE672"/>
    <hyperlink r:id="rId837" ref="B673"/>
    <hyperlink r:id="rId838" ref="AE673"/>
    <hyperlink r:id="rId839" ref="B675"/>
    <hyperlink r:id="rId840" ref="B677"/>
    <hyperlink r:id="rId841" ref="B679"/>
    <hyperlink r:id="rId842" ref="AE680"/>
    <hyperlink r:id="rId843" ref="B681"/>
    <hyperlink r:id="rId844" ref="AE681"/>
    <hyperlink r:id="rId845" ref="AE682"/>
    <hyperlink r:id="rId846" ref="B683"/>
    <hyperlink r:id="rId847" ref="AE683"/>
    <hyperlink r:id="rId848" ref="B685"/>
    <hyperlink r:id="rId849" ref="AE686"/>
    <hyperlink r:id="rId850" ref="B687"/>
    <hyperlink r:id="rId851" ref="AE687"/>
    <hyperlink r:id="rId852" ref="B688"/>
    <hyperlink r:id="rId853" ref="AE688"/>
    <hyperlink r:id="rId854" ref="B689"/>
    <hyperlink r:id="rId855" ref="AE689"/>
    <hyperlink r:id="rId856" ref="B690"/>
    <hyperlink r:id="rId857" ref="AE690"/>
    <hyperlink r:id="rId858" ref="AE691"/>
    <hyperlink r:id="rId859" ref="B692"/>
    <hyperlink r:id="rId860" ref="AE692"/>
    <hyperlink r:id="rId861" ref="B696"/>
    <hyperlink r:id="rId862" ref="B697"/>
    <hyperlink r:id="rId863" ref="AE697"/>
    <hyperlink r:id="rId864" ref="AE698"/>
    <hyperlink r:id="rId865" ref="B699"/>
    <hyperlink r:id="rId866" ref="AE699"/>
    <hyperlink r:id="rId867" ref="AE700"/>
    <hyperlink r:id="rId868" ref="B701"/>
    <hyperlink r:id="rId869" ref="AE701"/>
    <hyperlink r:id="rId870" ref="B702"/>
    <hyperlink r:id="rId871" ref="AE703"/>
    <hyperlink r:id="rId872" ref="B704"/>
    <hyperlink r:id="rId873" ref="AE704"/>
    <hyperlink r:id="rId874" ref="B706"/>
    <hyperlink r:id="rId875" ref="AE707"/>
    <hyperlink r:id="rId876" ref="B708"/>
    <hyperlink r:id="rId877" ref="AE708"/>
    <hyperlink r:id="rId878" ref="B709"/>
    <hyperlink r:id="rId879" ref="B710"/>
    <hyperlink r:id="rId880" ref="AE710"/>
    <hyperlink r:id="rId881" ref="B712"/>
    <hyperlink r:id="rId882" ref="B714"/>
    <hyperlink r:id="rId883" ref="AE715"/>
    <hyperlink r:id="rId884" ref="B716"/>
    <hyperlink r:id="rId885" ref="AE716"/>
    <hyperlink r:id="rId886" ref="B718"/>
    <hyperlink r:id="rId887" ref="AE719"/>
    <hyperlink r:id="rId888" ref="B720"/>
    <hyperlink r:id="rId889" ref="AE720"/>
    <hyperlink r:id="rId890" ref="AE721"/>
    <hyperlink r:id="rId891" ref="AE722"/>
    <hyperlink r:id="rId892" ref="B723"/>
    <hyperlink r:id="rId893" ref="AE723"/>
    <hyperlink r:id="rId894" ref="AE724"/>
    <hyperlink r:id="rId895" ref="B725"/>
    <hyperlink r:id="rId896" ref="AE725"/>
    <hyperlink r:id="rId897" ref="AE726"/>
    <hyperlink r:id="rId898" ref="B727"/>
    <hyperlink r:id="rId899" ref="AE727"/>
    <hyperlink r:id="rId900" ref="B728"/>
    <hyperlink r:id="rId901" ref="AE728"/>
    <hyperlink r:id="rId902" ref="B729"/>
    <hyperlink r:id="rId903" ref="AE730"/>
    <hyperlink r:id="rId904" ref="B731"/>
    <hyperlink r:id="rId905" ref="AE731"/>
    <hyperlink r:id="rId906" ref="B732"/>
    <hyperlink r:id="rId907" ref="B733"/>
    <hyperlink r:id="rId908" ref="AE734"/>
    <hyperlink r:id="rId909" ref="AE735"/>
    <hyperlink r:id="rId910" ref="B736"/>
    <hyperlink r:id="rId911" ref="AE736"/>
    <hyperlink r:id="rId912" ref="B737"/>
    <hyperlink r:id="rId913" ref="AE738"/>
    <hyperlink r:id="rId914" ref="B739"/>
    <hyperlink r:id="rId915" ref="AE739"/>
    <hyperlink r:id="rId916" ref="B740"/>
    <hyperlink r:id="rId917" ref="AE740"/>
    <hyperlink r:id="rId918" ref="B741"/>
    <hyperlink r:id="rId919" ref="AE741"/>
    <hyperlink r:id="rId920" ref="AE742"/>
    <hyperlink r:id="rId921" ref="B743"/>
    <hyperlink r:id="rId922" ref="AE743"/>
    <hyperlink r:id="rId923" ref="B745"/>
    <hyperlink r:id="rId924" ref="B747"/>
    <hyperlink r:id="rId925" ref="B748"/>
    <hyperlink r:id="rId926" ref="AE749"/>
    <hyperlink r:id="rId927" ref="B750"/>
    <hyperlink r:id="rId928" ref="AE750"/>
    <hyperlink r:id="rId929" ref="B751"/>
    <hyperlink r:id="rId930" ref="B753"/>
    <hyperlink r:id="rId931" ref="B754"/>
    <hyperlink r:id="rId932" ref="B756"/>
    <hyperlink r:id="rId933" ref="B757"/>
    <hyperlink r:id="rId934" ref="B758"/>
    <hyperlink r:id="rId935" ref="B759"/>
    <hyperlink r:id="rId936" ref="B761"/>
    <hyperlink r:id="rId937" ref="B762"/>
    <hyperlink r:id="rId938" ref="AE762"/>
    <hyperlink r:id="rId939" ref="B763"/>
    <hyperlink r:id="rId940" ref="AE764"/>
    <hyperlink r:id="rId941" ref="B765"/>
    <hyperlink r:id="rId942" ref="AE765"/>
    <hyperlink r:id="rId943" ref="AE766"/>
    <hyperlink r:id="rId944" ref="B767"/>
    <hyperlink r:id="rId945" ref="AE767"/>
    <hyperlink r:id="rId946" ref="B768"/>
    <hyperlink r:id="rId947" ref="B771"/>
    <hyperlink r:id="rId948" ref="AE772"/>
    <hyperlink r:id="rId949" ref="B773"/>
    <hyperlink r:id="rId950" ref="AE773"/>
    <hyperlink r:id="rId951" ref="B775"/>
    <hyperlink r:id="rId952" ref="B776"/>
    <hyperlink r:id="rId953" ref="B777"/>
    <hyperlink r:id="rId954" ref="B778"/>
    <hyperlink r:id="rId955" ref="AE778"/>
    <hyperlink r:id="rId956" ref="B779"/>
    <hyperlink r:id="rId957" ref="B780"/>
    <hyperlink r:id="rId958" ref="AE780"/>
    <hyperlink r:id="rId959" ref="B781"/>
    <hyperlink r:id="rId960" ref="AE781"/>
    <hyperlink r:id="rId961" ref="B782"/>
    <hyperlink r:id="rId962" ref="AE782"/>
    <hyperlink r:id="rId963" ref="AE783"/>
    <hyperlink r:id="rId964" ref="B784"/>
    <hyperlink r:id="rId965" ref="AE784"/>
    <hyperlink r:id="rId966" ref="B785"/>
    <hyperlink r:id="rId967" ref="AE786"/>
    <hyperlink r:id="rId968" ref="B787"/>
    <hyperlink r:id="rId969" ref="AE787"/>
    <hyperlink r:id="rId970" ref="B788"/>
    <hyperlink r:id="rId971" ref="AE788"/>
    <hyperlink r:id="rId972" ref="B789"/>
    <hyperlink r:id="rId973" ref="B790"/>
    <hyperlink r:id="rId974" ref="B791"/>
    <hyperlink r:id="rId975" ref="B792"/>
    <hyperlink r:id="rId976" ref="B793"/>
    <hyperlink r:id="rId977" ref="B794"/>
    <hyperlink r:id="rId978" ref="B795"/>
    <hyperlink r:id="rId979" ref="B796"/>
    <hyperlink r:id="rId980" ref="AE797"/>
    <hyperlink r:id="rId981" ref="AE798"/>
    <hyperlink r:id="rId982" ref="B799"/>
    <hyperlink r:id="rId983" ref="AE799"/>
    <hyperlink r:id="rId984" ref="B800"/>
    <hyperlink r:id="rId985" ref="AE800"/>
    <hyperlink r:id="rId986" ref="AE801"/>
    <hyperlink r:id="rId987" ref="AE802"/>
    <hyperlink r:id="rId988" ref="B803"/>
    <hyperlink r:id="rId989" ref="AE803"/>
    <hyperlink r:id="rId990" ref="B804"/>
    <hyperlink r:id="rId991" ref="AE804"/>
    <hyperlink r:id="rId992" ref="B805"/>
    <hyperlink r:id="rId993" ref="AE805"/>
    <hyperlink r:id="rId994" ref="AE806"/>
    <hyperlink r:id="rId995" ref="B807"/>
    <hyperlink r:id="rId996" ref="AE807"/>
    <hyperlink r:id="rId997" ref="AE808"/>
    <hyperlink r:id="rId998" ref="B809"/>
    <hyperlink r:id="rId999" ref="AE809"/>
    <hyperlink r:id="rId1000" ref="AE810"/>
    <hyperlink r:id="rId1001" ref="B811"/>
    <hyperlink r:id="rId1002" ref="AE811"/>
    <hyperlink r:id="rId1003" ref="AE812"/>
    <hyperlink r:id="rId1004" ref="B813"/>
    <hyperlink r:id="rId1005" ref="AE813"/>
    <hyperlink r:id="rId1006" ref="B815"/>
    <hyperlink r:id="rId1007" ref="AE816"/>
    <hyperlink r:id="rId1008" ref="B817"/>
    <hyperlink r:id="rId1009" ref="AE817"/>
    <hyperlink r:id="rId1010" location="international-scholarships" ref="AE818"/>
    <hyperlink r:id="rId1011" location="international-scholarships" ref="AE819"/>
    <hyperlink r:id="rId1012" ref="B820"/>
    <hyperlink r:id="rId1013" location="international-scholarships" ref="AE820"/>
    <hyperlink r:id="rId1014" ref="AE821"/>
    <hyperlink r:id="rId1015" ref="B822"/>
    <hyperlink r:id="rId1016" ref="AE822"/>
    <hyperlink r:id="rId1017" ref="B823"/>
    <hyperlink r:id="rId1018" ref="AE823"/>
    <hyperlink r:id="rId1019" ref="B824"/>
    <hyperlink r:id="rId1020" ref="AE824"/>
    <hyperlink r:id="rId1021" ref="B825"/>
    <hyperlink r:id="rId1022" ref="B826"/>
    <hyperlink r:id="rId1023" ref="AE826"/>
    <hyperlink r:id="rId1024" ref="AE827"/>
    <hyperlink r:id="rId1025" ref="B828"/>
    <hyperlink r:id="rId1026" ref="AE828"/>
    <hyperlink r:id="rId1027" ref="B831"/>
    <hyperlink r:id="rId1028" ref="B832"/>
    <hyperlink r:id="rId1029" location="international-distinction-in-education-award-idea" ref="AE833"/>
    <hyperlink r:id="rId1030" ref="B834"/>
    <hyperlink r:id="rId1031" location="international-distinction-in-education-award-idea" ref="AE834"/>
    <hyperlink r:id="rId1032" ref="AE835"/>
    <hyperlink r:id="rId1033" ref="B836"/>
    <hyperlink r:id="rId1034" ref="AE836"/>
    <hyperlink r:id="rId1035" ref="AE837"/>
    <hyperlink r:id="rId1036" ref="B838"/>
    <hyperlink r:id="rId1037" ref="AE838"/>
    <hyperlink r:id="rId1038" ref="B839"/>
    <hyperlink r:id="rId1039" ref="AE839"/>
    <hyperlink r:id="rId1040" ref="B840"/>
    <hyperlink r:id="rId1041" ref="AE840"/>
    <hyperlink r:id="rId1042" ref="B841"/>
    <hyperlink r:id="rId1043" ref="AE841"/>
    <hyperlink r:id="rId1044" ref="B842"/>
    <hyperlink r:id="rId1045" ref="AE843"/>
    <hyperlink r:id="rId1046" ref="B844"/>
    <hyperlink r:id="rId1047" ref="AE844"/>
    <hyperlink r:id="rId1048" ref="AE845"/>
    <hyperlink r:id="rId1049" ref="B846"/>
    <hyperlink r:id="rId1050" ref="AE846"/>
    <hyperlink r:id="rId1051" ref="AE847"/>
    <hyperlink r:id="rId1052" ref="B848"/>
    <hyperlink r:id="rId1053" ref="AE848"/>
    <hyperlink r:id="rId1054" ref="AE849"/>
    <hyperlink r:id="rId1055" ref="AE850"/>
    <hyperlink r:id="rId1056" ref="B851"/>
    <hyperlink r:id="rId1057" ref="AE851"/>
    <hyperlink r:id="rId1058" ref="AE852"/>
    <hyperlink r:id="rId1059" ref="AE853"/>
    <hyperlink r:id="rId1060" ref="B854"/>
    <hyperlink r:id="rId1061" ref="AE854"/>
    <hyperlink r:id="rId1062" ref="B855"/>
    <hyperlink r:id="rId1063" location="Non-Mass" ref="AE856"/>
    <hyperlink r:id="rId1064" ref="B857"/>
    <hyperlink r:id="rId1065" location="Non-Mass" ref="AE857"/>
    <hyperlink r:id="rId1066" ref="B858"/>
    <hyperlink r:id="rId1067" ref="AE858"/>
    <hyperlink r:id="rId1068" ref="AE859"/>
    <hyperlink r:id="rId1069" ref="AE860"/>
    <hyperlink r:id="rId1070" ref="B861"/>
    <hyperlink r:id="rId1071" ref="AE861"/>
    <hyperlink r:id="rId1072" ref="B864"/>
    <hyperlink r:id="rId1073" ref="B865"/>
    <hyperlink r:id="rId1074" ref="B866"/>
    <hyperlink r:id="rId1075" ref="AE867"/>
    <hyperlink r:id="rId1076" ref="AE868"/>
    <hyperlink r:id="rId1077" ref="B869"/>
    <hyperlink r:id="rId1078" ref="AE869"/>
    <hyperlink r:id="rId1079" ref="B870"/>
    <hyperlink r:id="rId1080" ref="AE870"/>
    <hyperlink r:id="rId1081" ref="B871"/>
    <hyperlink r:id="rId1082" ref="AE871"/>
    <hyperlink r:id="rId1083" ref="B872"/>
    <hyperlink r:id="rId1084" ref="B873"/>
    <hyperlink r:id="rId1085" ref="B874"/>
    <hyperlink r:id="rId1086" ref="AE874"/>
    <hyperlink r:id="rId1087" ref="B875"/>
    <hyperlink r:id="rId1088" ref="B876"/>
    <hyperlink r:id="rId1089" ref="B877"/>
    <hyperlink r:id="rId1090" ref="AE877"/>
    <hyperlink r:id="rId1091" ref="B878"/>
    <hyperlink r:id="rId1092" ref="AE878"/>
    <hyperlink r:id="rId1093" ref="AE879"/>
    <hyperlink r:id="rId1094" ref="B880"/>
    <hyperlink r:id="rId1095" ref="AE880"/>
    <hyperlink r:id="rId1096" ref="AE881"/>
    <hyperlink r:id="rId1097" ref="B882"/>
    <hyperlink r:id="rId1098" ref="AE882"/>
    <hyperlink r:id="rId1099" ref="AE883"/>
    <hyperlink r:id="rId1100" ref="B884"/>
    <hyperlink r:id="rId1101" ref="AE884"/>
    <hyperlink r:id="rId1102" ref="B886"/>
    <hyperlink r:id="rId1103" ref="B887"/>
    <hyperlink r:id="rId1104" ref="AE887"/>
    <hyperlink r:id="rId1105" ref="B888"/>
    <hyperlink r:id="rId1106" ref="AE888"/>
    <hyperlink r:id="rId1107" ref="B889"/>
    <hyperlink r:id="rId1108" ref="AE889"/>
    <hyperlink r:id="rId1109" ref="AE890"/>
    <hyperlink r:id="rId1110" ref="AE891"/>
    <hyperlink r:id="rId1111" ref="B892"/>
    <hyperlink r:id="rId1112" ref="AE892"/>
    <hyperlink r:id="rId1113" ref="B894"/>
    <hyperlink r:id="rId1114" ref="AE895"/>
    <hyperlink r:id="rId1115" ref="B896"/>
    <hyperlink r:id="rId1116" ref="AE896"/>
    <hyperlink r:id="rId1117" ref="B897"/>
    <hyperlink r:id="rId1118" ref="AE897"/>
    <hyperlink r:id="rId1119" ref="B899"/>
    <hyperlink r:id="rId1120" ref="B900"/>
    <hyperlink r:id="rId1121" ref="AE900"/>
    <hyperlink r:id="rId1122" ref="B901"/>
    <hyperlink r:id="rId1123" ref="AE901"/>
    <hyperlink r:id="rId1124" ref="AE902"/>
    <hyperlink r:id="rId1125" ref="B903"/>
    <hyperlink r:id="rId1126" ref="AE903"/>
    <hyperlink r:id="rId1127" ref="B904"/>
    <hyperlink r:id="rId1128" ref="AE904"/>
    <hyperlink r:id="rId1129" ref="B905"/>
    <hyperlink r:id="rId1130" ref="AE905"/>
    <hyperlink r:id="rId1131" ref="B906"/>
    <hyperlink r:id="rId1132" location="out-of-state" ref="AE906"/>
    <hyperlink r:id="rId1133" ref="AE907"/>
    <hyperlink r:id="rId1134" ref="AE908"/>
    <hyperlink r:id="rId1135" ref="AE909"/>
    <hyperlink r:id="rId1136" ref="B910"/>
    <hyperlink r:id="rId1137" ref="AE910"/>
    <hyperlink r:id="rId1138" ref="B912"/>
    <hyperlink r:id="rId1139" ref="AE913"/>
    <hyperlink r:id="rId1140" ref="B914"/>
    <hyperlink r:id="rId1141" ref="AE914"/>
    <hyperlink r:id="rId1142" ref="B918"/>
    <hyperlink r:id="rId1143" ref="B919"/>
    <hyperlink r:id="rId1144" ref="AE919"/>
    <hyperlink r:id="rId1145" ref="AE920"/>
    <hyperlink r:id="rId1146" ref="B921"/>
    <hyperlink r:id="rId1147" ref="AE921"/>
    <hyperlink r:id="rId1148" ref="AE922"/>
    <hyperlink r:id="rId1149" ref="B923"/>
    <hyperlink r:id="rId1150" ref="AE923"/>
    <hyperlink r:id="rId1151" ref="AE924"/>
    <hyperlink r:id="rId1152" ref="B925"/>
    <hyperlink r:id="rId1153" ref="AE925"/>
    <hyperlink r:id="rId1154" ref="B927"/>
    <hyperlink r:id="rId1155" ref="AE928"/>
    <hyperlink r:id="rId1156" ref="B929"/>
    <hyperlink r:id="rId1157" ref="AE929"/>
    <hyperlink r:id="rId1158" ref="AE930"/>
    <hyperlink r:id="rId1159" ref="AE931"/>
    <hyperlink r:id="rId1160" ref="AE932"/>
    <hyperlink r:id="rId1161" ref="B933"/>
    <hyperlink r:id="rId1162" ref="AE933"/>
    <hyperlink r:id="rId1163" ref="B934"/>
    <hyperlink r:id="rId1164" ref="AE934"/>
    <hyperlink r:id="rId1165" ref="AE935"/>
    <hyperlink r:id="rId1166" ref="B936"/>
    <hyperlink r:id="rId1167" ref="AE936"/>
    <hyperlink r:id="rId1168" ref="B937"/>
    <hyperlink r:id="rId1169" ref="AE938"/>
    <hyperlink r:id="rId1170" ref="B939"/>
    <hyperlink r:id="rId1171" ref="AE939"/>
    <hyperlink r:id="rId1172" ref="B940"/>
    <hyperlink r:id="rId1173" ref="AE941"/>
    <hyperlink r:id="rId1174" ref="B942"/>
    <hyperlink r:id="rId1175" ref="AE942"/>
    <hyperlink r:id="rId1176" ref="AE943"/>
    <hyperlink r:id="rId1177" ref="B944"/>
    <hyperlink r:id="rId1178" ref="AE944"/>
    <hyperlink r:id="rId1179" ref="B945"/>
    <hyperlink r:id="rId1180" ref="AE945"/>
    <hyperlink r:id="rId1181" ref="B946"/>
    <hyperlink r:id="rId1182" ref="AE946"/>
    <hyperlink r:id="rId1183" ref="AE947"/>
    <hyperlink r:id="rId1184" ref="AE948"/>
    <hyperlink r:id="rId1185" ref="B949"/>
    <hyperlink r:id="rId1186" ref="AE949"/>
    <hyperlink r:id="rId1187" ref="B950"/>
    <hyperlink r:id="rId1188" ref="AE950"/>
    <hyperlink r:id="rId1189" ref="B951"/>
    <hyperlink r:id="rId1190" ref="AE952"/>
    <hyperlink r:id="rId1191" ref="B953"/>
    <hyperlink r:id="rId1192" ref="AE953"/>
    <hyperlink r:id="rId1193" ref="AE954"/>
    <hyperlink r:id="rId1194" ref="B955"/>
    <hyperlink r:id="rId1195" ref="AE955"/>
    <hyperlink r:id="rId1196" ref="AE956"/>
    <hyperlink r:id="rId1197" ref="B957"/>
    <hyperlink r:id="rId1198" ref="AE957"/>
    <hyperlink r:id="rId1199" ref="B958"/>
    <hyperlink r:id="rId1200" ref="AE958"/>
    <hyperlink r:id="rId1201" ref="AE959"/>
    <hyperlink r:id="rId1202" ref="AE960"/>
    <hyperlink r:id="rId1203" ref="B961"/>
    <hyperlink r:id="rId1204" ref="AE961"/>
    <hyperlink r:id="rId1205" ref="B962"/>
    <hyperlink r:id="rId1206" ref="AE962"/>
    <hyperlink r:id="rId1207" ref="B963"/>
    <hyperlink r:id="rId1208" ref="AE963"/>
    <hyperlink r:id="rId1209" ref="B964"/>
    <hyperlink r:id="rId1210" ref="AE964"/>
    <hyperlink r:id="rId1211" ref="B965"/>
    <hyperlink r:id="rId1212" ref="B966"/>
    <hyperlink r:id="rId1213" ref="AE966"/>
    <hyperlink r:id="rId1214" ref="B967"/>
    <hyperlink r:id="rId1215" ref="AE968"/>
    <hyperlink r:id="rId1216" ref="B969"/>
    <hyperlink r:id="rId1217" ref="AE969"/>
    <hyperlink r:id="rId1218" ref="B970"/>
    <hyperlink r:id="rId1219" ref="AE970"/>
    <hyperlink r:id="rId1220" ref="AE971"/>
    <hyperlink r:id="rId1221" ref="B972"/>
    <hyperlink r:id="rId1222" ref="AE972"/>
    <hyperlink r:id="rId1223" ref="AE973"/>
    <hyperlink r:id="rId1224" ref="B974"/>
    <hyperlink r:id="rId1225" ref="AE974"/>
    <hyperlink r:id="rId1226" ref="AE975"/>
    <hyperlink r:id="rId1227" ref="B976"/>
    <hyperlink r:id="rId1228" ref="AE976"/>
    <hyperlink r:id="rId1229" ref="AE977"/>
    <hyperlink r:id="rId1230" ref="AE978"/>
    <hyperlink r:id="rId1231" ref="B979"/>
    <hyperlink r:id="rId1232" ref="AE979"/>
    <hyperlink r:id="rId1233" ref="B980"/>
    <hyperlink r:id="rId1234" ref="B981"/>
    <hyperlink r:id="rId1235" ref="AE981"/>
    <hyperlink r:id="rId1236" ref="AE982"/>
    <hyperlink r:id="rId1237" ref="AE983"/>
    <hyperlink r:id="rId1238" ref="AE984"/>
    <hyperlink r:id="rId1239" ref="B985"/>
    <hyperlink r:id="rId1240" ref="AE985"/>
    <hyperlink r:id="rId1241" ref="B986"/>
    <hyperlink r:id="rId1242" location="tab-tuition-other-states-international" ref="AE986"/>
    <hyperlink r:id="rId1243" ref="B987"/>
    <hyperlink r:id="rId1244" ref="AE987"/>
    <hyperlink r:id="rId1245" ref="B988"/>
    <hyperlink r:id="rId1246" ref="B989"/>
    <hyperlink r:id="rId1247" ref="AE989"/>
    <hyperlink r:id="rId1248" ref="AE990"/>
    <hyperlink r:id="rId1249" ref="B991"/>
    <hyperlink r:id="rId1250" ref="AE991"/>
    <hyperlink r:id="rId1251" ref="B992"/>
    <hyperlink r:id="rId1252" ref="AE992"/>
    <hyperlink r:id="rId1253" ref="B994"/>
    <hyperlink r:id="rId1254" ref="B995"/>
    <hyperlink r:id="rId1255" ref="AE995"/>
    <hyperlink r:id="rId1256" ref="B996"/>
    <hyperlink r:id="rId1257" ref="AE996"/>
    <hyperlink r:id="rId1258" ref="AE997"/>
    <hyperlink r:id="rId1259" ref="AE998"/>
    <hyperlink r:id="rId1260" ref="AE999"/>
    <hyperlink r:id="rId1261" ref="B1000"/>
    <hyperlink r:id="rId1262" ref="AE1000"/>
    <hyperlink r:id="rId1263" ref="B1002"/>
    <hyperlink r:id="rId1264" ref="B1003"/>
    <hyperlink r:id="rId1265" ref="AE1003"/>
    <hyperlink r:id="rId1266" ref="B1004"/>
    <hyperlink r:id="rId1267" ref="AE1004"/>
    <hyperlink r:id="rId1268" ref="B1005"/>
    <hyperlink r:id="rId1269" ref="AE1005"/>
    <hyperlink r:id="rId1270" ref="AE1006"/>
    <hyperlink r:id="rId1271" ref="B1007"/>
    <hyperlink r:id="rId1272" ref="AE1007"/>
    <hyperlink r:id="rId1273" ref="B1008"/>
    <hyperlink r:id="rId1274" ref="AE1009"/>
    <hyperlink r:id="rId1275" ref="B1010"/>
    <hyperlink r:id="rId1276" ref="AE1010"/>
    <hyperlink r:id="rId1277" ref="B1012"/>
    <hyperlink r:id="rId1278" ref="AE1013"/>
    <hyperlink r:id="rId1279" ref="AE1014"/>
    <hyperlink r:id="rId1280" ref="B1015"/>
    <hyperlink r:id="rId1281" ref="AE1015"/>
    <hyperlink r:id="rId1282" ref="B1016"/>
    <hyperlink r:id="rId1283" ref="B1017"/>
    <hyperlink r:id="rId1284" location="high" ref="AE1017"/>
    <hyperlink r:id="rId1285" ref="AE1018"/>
    <hyperlink r:id="rId1286" ref="B1019"/>
    <hyperlink r:id="rId1287" ref="AE1019"/>
    <hyperlink r:id="rId1288" ref="AE1020"/>
    <hyperlink r:id="rId1289" ref="AE1021"/>
    <hyperlink r:id="rId1290" ref="B1022"/>
    <hyperlink r:id="rId1291" ref="AE1022"/>
    <hyperlink r:id="rId1292" ref="AE1023"/>
    <hyperlink r:id="rId1293" ref="B1024"/>
    <hyperlink r:id="rId1294" ref="AE1024"/>
    <hyperlink r:id="rId1295" ref="B1025"/>
    <hyperlink r:id="rId1296" location="int-academic" ref="AE1025"/>
    <hyperlink r:id="rId1297" ref="AE1026"/>
    <hyperlink r:id="rId1298" ref="AE1027"/>
    <hyperlink r:id="rId1299" ref="B1028"/>
    <hyperlink r:id="rId1300" ref="AE1028"/>
    <hyperlink r:id="rId1301" ref="B1029"/>
    <hyperlink r:id="rId1302" ref="AE1029"/>
    <hyperlink r:id="rId1303" ref="B1032"/>
    <hyperlink r:id="rId1304" ref="B1033"/>
    <hyperlink r:id="rId1305" ref="AE1034"/>
    <hyperlink r:id="rId1306" ref="B1035"/>
    <hyperlink r:id="rId1307" ref="AE1035"/>
    <hyperlink r:id="rId1308" ref="AE1036"/>
    <hyperlink r:id="rId1309" ref="AE1037"/>
    <hyperlink r:id="rId1310" ref="B1038"/>
    <hyperlink r:id="rId1311" ref="AE1038"/>
    <hyperlink r:id="rId1312" ref="B1039"/>
    <hyperlink r:id="rId1313" ref="B1040"/>
    <hyperlink r:id="rId1314" ref="B1041"/>
    <hyperlink r:id="rId1315" location="facts" ref="AE1041"/>
    <hyperlink r:id="rId1316" ref="B1042"/>
    <hyperlink r:id="rId1317" ref="AE1042"/>
    <hyperlink r:id="rId1318" ref="B1043"/>
    <hyperlink r:id="rId1319" ref="AE1043"/>
    <hyperlink r:id="rId1320" ref="B1044"/>
    <hyperlink r:id="rId1321" ref="AE1045"/>
    <hyperlink r:id="rId1322" ref="B1046"/>
    <hyperlink r:id="rId1323" ref="AE1046"/>
    <hyperlink r:id="rId1324" ref="AE1047"/>
    <hyperlink r:id="rId1325" ref="B1048"/>
    <hyperlink r:id="rId1326" ref="AE1048"/>
    <hyperlink r:id="rId1327" ref="B1050"/>
    <hyperlink r:id="rId1328" ref="B1052"/>
    <hyperlink r:id="rId1329" ref="AE1053"/>
    <hyperlink r:id="rId1330" ref="B1054"/>
    <hyperlink r:id="rId1331" ref="AE1054"/>
    <hyperlink r:id="rId1332" ref="AE1055"/>
    <hyperlink r:id="rId1333" ref="B1056"/>
    <hyperlink r:id="rId1334" ref="AE1056"/>
    <hyperlink r:id="rId1335" ref="AE1057"/>
    <hyperlink r:id="rId1336" ref="B1058"/>
    <hyperlink r:id="rId1337" ref="AE1058"/>
    <hyperlink r:id="rId1338" ref="B1059"/>
    <hyperlink r:id="rId1339" ref="AE1060"/>
    <hyperlink r:id="rId1340" ref="B1061"/>
    <hyperlink r:id="rId1341" ref="AE1061"/>
    <hyperlink r:id="rId1342" ref="B1062"/>
    <hyperlink r:id="rId1343" ref="AE1062"/>
    <hyperlink r:id="rId1344" ref="AE1063"/>
    <hyperlink r:id="rId1345" ref="B1064"/>
    <hyperlink r:id="rId1346" ref="AE1064"/>
    <hyperlink r:id="rId1347" ref="B1065"/>
    <hyperlink r:id="rId1348" ref="B1066"/>
    <hyperlink r:id="rId1349" ref="AE1066"/>
    <hyperlink r:id="rId1350" ref="B1067"/>
    <hyperlink r:id="rId1351" ref="B1070"/>
    <hyperlink r:id="rId1352" ref="B1071"/>
    <hyperlink r:id="rId1353" ref="B1072"/>
    <hyperlink r:id="rId1354" ref="AE1072"/>
    <hyperlink r:id="rId1355" ref="B1073"/>
    <hyperlink r:id="rId1356" ref="AE1073"/>
    <hyperlink r:id="rId1357" ref="AE1074"/>
    <hyperlink r:id="rId1358" ref="B1075"/>
    <hyperlink r:id="rId1359" ref="AE1075"/>
    <hyperlink r:id="rId1360" ref="B1076"/>
    <hyperlink r:id="rId1361" ref="AE1076"/>
    <hyperlink r:id="rId1362" ref="B1077"/>
    <hyperlink r:id="rId1363" ref="AE1077"/>
    <hyperlink r:id="rId1364" ref="B1078"/>
    <hyperlink r:id="rId1365" ref="AE1078"/>
    <hyperlink r:id="rId1366" ref="B1079"/>
    <hyperlink r:id="rId1367" ref="AE1079"/>
    <hyperlink r:id="rId1368" ref="B1080"/>
    <hyperlink r:id="rId1369" ref="B1081"/>
    <hyperlink r:id="rId1370" ref="AE1081"/>
    <hyperlink r:id="rId1371" ref="B1082"/>
    <hyperlink r:id="rId1372" ref="AE1082"/>
    <hyperlink r:id="rId1373" ref="B1083"/>
    <hyperlink r:id="rId1374" ref="B1084"/>
    <hyperlink r:id="rId1375" ref="AE1084"/>
  </hyperlinks>
  <printOptions/>
  <pageMargins bottom="0.75" footer="0.0" header="0.0" left="0.7" right="0.7" top="0.75"/>
  <pageSetup orientation="landscape"/>
  <drawing r:id="rId1376"/>
</worksheet>
</file>