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5" activeTab="2"/>
  </bookViews>
  <sheets>
    <sheet name="数据库" sheetId="1" r:id="rId1"/>
    <sheet name="实验配置" sheetId="2" r:id="rId2"/>
    <sheet name="初始Default Box设置" sheetId="4" r:id="rId3"/>
    <sheet name="评价方法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6" i="1" l="1"/>
  <c r="R25" i="1"/>
  <c r="Q25" i="1"/>
  <c r="R24" i="1"/>
  <c r="Q24" i="1"/>
  <c r="R23" i="1"/>
  <c r="Q23" i="1"/>
  <c r="I17" i="1"/>
  <c r="H15" i="1"/>
  <c r="H16" i="1"/>
  <c r="G15" i="1"/>
  <c r="G16" i="1"/>
  <c r="H14" i="1"/>
  <c r="G14" i="1"/>
  <c r="C6" i="1" l="1"/>
  <c r="J5" i="1"/>
  <c r="J4" i="1"/>
  <c r="J3" i="1"/>
</calcChain>
</file>

<file path=xl/sharedStrings.xml><?xml version="1.0" encoding="utf-8"?>
<sst xmlns="http://schemas.openxmlformats.org/spreadsheetml/2006/main" count="114" uniqueCount="89">
  <si>
    <t>挑选的样本数</t>
    <phoneticPr fontId="1" type="noConversion"/>
  </si>
  <si>
    <t>原训练集大小</t>
    <phoneticPr fontId="1" type="noConversion"/>
  </si>
  <si>
    <t>原测试集大小（验证集）</t>
    <phoneticPr fontId="1" type="noConversion"/>
  </si>
  <si>
    <t>原总数</t>
    <phoneticPr fontId="1" type="noConversion"/>
  </si>
  <si>
    <t># word(train)</t>
    <phoneticPr fontId="1" type="noConversion"/>
  </si>
  <si>
    <t># word(val)</t>
    <phoneticPr fontId="1" type="noConversion"/>
  </si>
  <si>
    <t># word(total)</t>
    <phoneticPr fontId="1" type="noConversion"/>
  </si>
  <si>
    <t>attributes</t>
    <phoneticPr fontId="1" type="noConversion"/>
  </si>
  <si>
    <t>标注信息</t>
    <phoneticPr fontId="1" type="noConversion"/>
  </si>
  <si>
    <t>存在的问题</t>
    <phoneticPr fontId="1" type="noConversion"/>
  </si>
  <si>
    <t>说明</t>
    <phoneticPr fontId="1" type="noConversion"/>
  </si>
  <si>
    <t>coco-text</t>
    <phoneticPr fontId="1" type="noConversion"/>
  </si>
  <si>
    <t>10000作为验证集，还有10000张做测试集，且没有标注</t>
    <phoneticPr fontId="1" type="noConversion"/>
  </si>
  <si>
    <t>（水平）单词级bounding box，单词内容，清晰/模糊，机器印刷/手写，英语/非英语，编码格式</t>
    <phoneticPr fontId="1" type="noConversion"/>
  </si>
  <si>
    <t xml:space="preserve">1. 大量没有文字的图像（至少有一半）；
2. 模糊的图像很多；
3. 非英语的很多；【挑选之后剩1587+1194 = 2781】
4. 水印文字（不是在自然场景下拍摄，而是后期加上去的文字）很多，其中有很多广告之类的
5. 除了标注的模糊，还有很多看不清，太模糊的，字太小，或者扭曲形变的比较厉害；
6. 标注遗漏或者错误的
</t>
    <phoneticPr fontId="1" type="noConversion"/>
  </si>
  <si>
    <t>1. 最后训练集1264，测试集526，加起来=1790
2. 有10000张测试集没有标注，没有用到</t>
    <phoneticPr fontId="1" type="noConversion"/>
  </si>
  <si>
    <t>ICDAR2013</t>
    <phoneticPr fontId="1" type="noConversion"/>
  </si>
  <si>
    <t>2*3</t>
    <phoneticPr fontId="1" type="noConversion"/>
  </si>
  <si>
    <t>字符级，单词级，分割标注，水平bounding box，单词内容</t>
    <phoneticPr fontId="1" type="noConversion"/>
  </si>
  <si>
    <t>SCUT_FORU</t>
    <phoneticPr fontId="1" type="noConversion"/>
  </si>
  <si>
    <t>2*2</t>
    <phoneticPr fontId="1" type="noConversion"/>
  </si>
  <si>
    <t>(水平）单词级bounding box，单词内容【水平字符级bounding box】</t>
    <phoneticPr fontId="1" type="noConversion"/>
  </si>
  <si>
    <t>1. 图像格式不对；
2. 框超边界（这个问题事实上不解决也行）； 
3. 标注遗漏太多或者错误的</t>
    <phoneticPr fontId="1" type="noConversion"/>
  </si>
  <si>
    <t>最后训练集+测试集共1560张</t>
    <phoneticPr fontId="1" type="noConversion"/>
  </si>
  <si>
    <t>总计</t>
    <phoneticPr fontId="1" type="noConversion"/>
  </si>
  <si>
    <t>GPU</t>
    <phoneticPr fontId="1" type="noConversion"/>
  </si>
  <si>
    <t>操作系统</t>
    <phoneticPr fontId="1" type="noConversion"/>
  </si>
  <si>
    <t>CPU</t>
    <phoneticPr fontId="1" type="noConversion"/>
  </si>
  <si>
    <t>编程语言</t>
    <phoneticPr fontId="1" type="noConversion"/>
  </si>
  <si>
    <t>Intel(R ) Core（TM ) i7-6800K CPU @3.40GHz</t>
    <phoneticPr fontId="1" type="noConversion"/>
  </si>
  <si>
    <t>GeForce GTX 1080</t>
    <phoneticPr fontId="1" type="noConversion"/>
  </si>
  <si>
    <t>Python, C++, Matlab</t>
    <phoneticPr fontId="1" type="noConversion"/>
  </si>
  <si>
    <t>正</t>
    <phoneticPr fontId="1" type="noConversion"/>
  </si>
  <si>
    <t>负</t>
    <phoneticPr fontId="1" type="noConversion"/>
  </si>
  <si>
    <t>True Positive (TP)</t>
    <phoneticPr fontId="1" type="noConversion"/>
  </si>
  <si>
    <t>False Positive (FP)</t>
    <phoneticPr fontId="1" type="noConversion"/>
  </si>
  <si>
    <t>True Negative (TN)</t>
    <phoneticPr fontId="1" type="noConversion"/>
  </si>
  <si>
    <t>False Negative (FN)</t>
    <phoneticPr fontId="1" type="noConversion"/>
  </si>
  <si>
    <t>检测结果 (nDt = TP+FP)</t>
    <phoneticPr fontId="1" type="noConversion"/>
  </si>
  <si>
    <t>GroundTruth
(nGt = TP + FN)</t>
    <phoneticPr fontId="1" type="noConversion"/>
  </si>
  <si>
    <t>conv4_3</t>
    <phoneticPr fontId="1" type="noConversion"/>
  </si>
  <si>
    <t>fc7</t>
    <phoneticPr fontId="1" type="noConversion"/>
  </si>
  <si>
    <t>conv6_2</t>
    <phoneticPr fontId="1" type="noConversion"/>
  </si>
  <si>
    <t>conv7_2</t>
    <phoneticPr fontId="1" type="noConversion"/>
  </si>
  <si>
    <t>conv8_2</t>
    <phoneticPr fontId="1" type="noConversion"/>
  </si>
  <si>
    <t>conv9_2</t>
    <phoneticPr fontId="1" type="noConversion"/>
  </si>
  <si>
    <t>说明</t>
    <phoneticPr fontId="1" type="noConversion"/>
  </si>
  <si>
    <t>10~20</t>
    <phoneticPr fontId="1" type="noConversion"/>
  </si>
  <si>
    <t>20-37</t>
    <phoneticPr fontId="1" type="noConversion"/>
  </si>
  <si>
    <t>37-54</t>
    <phoneticPr fontId="1" type="noConversion"/>
  </si>
  <si>
    <t>54-71</t>
    <phoneticPr fontId="1" type="noConversion"/>
  </si>
  <si>
    <t>71-88</t>
    <phoneticPr fontId="1" type="noConversion"/>
  </si>
  <si>
    <t>88-100</t>
    <phoneticPr fontId="1" type="noConversion"/>
  </si>
  <si>
    <t>[1, 4, 8]</t>
    <phoneticPr fontId="1" type="noConversion"/>
  </si>
  <si>
    <t>[1, 4, 8]</t>
    <phoneticPr fontId="1" type="noConversion"/>
  </si>
  <si>
    <t>实际要考虑k和1/k两种，这里为了简化，只写出k</t>
    <phoneticPr fontId="1" type="noConversion"/>
  </si>
  <si>
    <t>Default Box的尺度sk设置</t>
    <phoneticPr fontId="1" type="noConversion"/>
  </si>
  <si>
    <t>第1层大小: 10~20
第2层至第6层大小: 20~100</t>
    <phoneticPr fontId="1" type="noConversion"/>
  </si>
  <si>
    <t>尺度(%)</t>
    <phoneticPr fontId="1" type="noConversion"/>
  </si>
  <si>
    <t>长宽比</t>
    <phoneticPr fontId="1" type="noConversion"/>
  </si>
  <si>
    <t>Default Box设置</t>
    <phoneticPr fontId="1" type="noConversion"/>
  </si>
  <si>
    <t>数据库</t>
    <phoneticPr fontId="1" type="noConversion"/>
  </si>
  <si>
    <t>图像数</t>
    <phoneticPr fontId="1" type="noConversion"/>
  </si>
  <si>
    <t>单词数</t>
    <phoneticPr fontId="1" type="noConversion"/>
  </si>
  <si>
    <t>训练集</t>
    <phoneticPr fontId="1" type="noConversion"/>
  </si>
  <si>
    <t>标注信息</t>
    <phoneticPr fontId="1" type="noConversion"/>
  </si>
  <si>
    <t>ICDAR2013</t>
    <phoneticPr fontId="1" type="noConversion"/>
  </si>
  <si>
    <t>原始数据集</t>
    <phoneticPr fontId="1" type="noConversion"/>
  </si>
  <si>
    <t>测试/验证集</t>
    <phoneticPr fontId="1" type="noConversion"/>
  </si>
  <si>
    <t>挑选为训练库的图像数</t>
    <phoneticPr fontId="1" type="noConversion"/>
  </si>
  <si>
    <t>COCO-Text</t>
    <phoneticPr fontId="1" type="noConversion"/>
  </si>
  <si>
    <t>SCUT_FORU</t>
    <phoneticPr fontId="1" type="noConversion"/>
  </si>
  <si>
    <t>标注内容</t>
    <phoneticPr fontId="1" type="noConversion"/>
  </si>
  <si>
    <t>单词</t>
    <phoneticPr fontId="1" type="noConversion"/>
  </si>
  <si>
    <t>位置，内容</t>
    <phoneticPr fontId="1" type="noConversion"/>
  </si>
  <si>
    <t>单词，字符</t>
    <phoneticPr fontId="1" type="noConversion"/>
  </si>
  <si>
    <t>单词，字符，分割</t>
    <phoneticPr fontId="1" type="noConversion"/>
  </si>
  <si>
    <t>总数据集
(有标注）</t>
    <phoneticPr fontId="1" type="noConversion"/>
  </si>
  <si>
    <t>本文训练库（cocoICDAR13SCUT）</t>
    <phoneticPr fontId="1" type="noConversion"/>
  </si>
  <si>
    <t>单词</t>
    <phoneticPr fontId="1" type="noConversion"/>
  </si>
  <si>
    <t>标注等级</t>
    <phoneticPr fontId="1" type="noConversion"/>
  </si>
  <si>
    <t>位置，文字内容</t>
    <phoneticPr fontId="1" type="noConversion"/>
  </si>
  <si>
    <t>位置，文字内容</t>
    <phoneticPr fontId="1" type="noConversion"/>
  </si>
  <si>
    <t>位置，文字内容，易读性，类别，语言，编码</t>
    <phoneticPr fontId="1" type="noConversion"/>
  </si>
  <si>
    <t>总数据集(有标注）</t>
    <phoneticPr fontId="1" type="noConversion"/>
  </si>
  <si>
    <t>内核版本</t>
    <phoneticPr fontId="1" type="noConversion"/>
  </si>
  <si>
    <t>Ubuntu 16.04</t>
    <phoneticPr fontId="1" type="noConversion"/>
  </si>
  <si>
    <t>4.4.0-71-generic</t>
    <phoneticPr fontId="1" type="noConversion"/>
  </si>
  <si>
    <t xml:space="preserve">                   Detection
GroundTruth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</si>
</sst>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2"/>
      <color rgb="FF000066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6"/>
  <sheetViews>
    <sheetView topLeftCell="G16" zoomScaleNormal="100" workbookViewId="0">
      <selection activeCell="Q21" sqref="L20:S26"/>
    </sheetView>
  </sheetViews>
  <sheetFormatPr defaultRowHeight="14.25" x14ac:dyDescent="0.2"/>
  <cols>
    <col min="2" max="2" width="11.75" customWidth="1"/>
    <col min="3" max="3" width="7.125" customWidth="1"/>
    <col min="4" max="4" width="7.5" customWidth="1"/>
    <col min="5" max="5" width="7.125" customWidth="1"/>
    <col min="6" max="6" width="7.125" bestFit="1" customWidth="1"/>
    <col min="7" max="7" width="7.125" customWidth="1"/>
    <col min="8" max="8" width="7.5" customWidth="1"/>
    <col min="9" max="9" width="12.875" customWidth="1"/>
    <col min="10" max="10" width="11" customWidth="1"/>
    <col min="11" max="11" width="15.125" customWidth="1"/>
    <col min="12" max="12" width="11.75" customWidth="1"/>
    <col min="13" max="13" width="7.125" customWidth="1"/>
    <col min="14" max="14" width="7.5" customWidth="1"/>
    <col min="15" max="17" width="7.125" customWidth="1"/>
    <col min="18" max="18" width="10" customWidth="1"/>
    <col min="19" max="19" width="21.375" bestFit="1" customWidth="1"/>
  </cols>
  <sheetData>
    <row r="2" spans="2:14" ht="57" x14ac:dyDescent="0.2">
      <c r="B2" s="1"/>
      <c r="C2" s="1" t="s">
        <v>0</v>
      </c>
      <c r="D2" s="1" t="s">
        <v>1</v>
      </c>
      <c r="E2" s="2" t="s">
        <v>2</v>
      </c>
      <c r="F2" s="1" t="s">
        <v>3</v>
      </c>
      <c r="G2" s="1"/>
      <c r="H2" s="2" t="s">
        <v>4</v>
      </c>
      <c r="I2" s="2" t="s">
        <v>5</v>
      </c>
      <c r="J2" s="2" t="s">
        <v>6</v>
      </c>
      <c r="K2" s="1" t="s">
        <v>7</v>
      </c>
      <c r="L2" s="1" t="s">
        <v>8</v>
      </c>
      <c r="M2" s="1" t="s">
        <v>9</v>
      </c>
      <c r="N2" s="1" t="s">
        <v>10</v>
      </c>
    </row>
    <row r="3" spans="2:14" ht="185.25" x14ac:dyDescent="0.2">
      <c r="B3" s="1" t="s">
        <v>11</v>
      </c>
      <c r="C3" s="1">
        <v>1790</v>
      </c>
      <c r="D3" s="1">
        <v>43686</v>
      </c>
      <c r="E3" s="2" t="s">
        <v>12</v>
      </c>
      <c r="F3" s="1">
        <v>63686</v>
      </c>
      <c r="G3" s="1"/>
      <c r="H3" s="1">
        <v>118309</v>
      </c>
      <c r="I3" s="1">
        <v>27550</v>
      </c>
      <c r="J3" s="1">
        <f>SUM(H3:I3)</f>
        <v>145859</v>
      </c>
      <c r="K3" s="1">
        <v>6</v>
      </c>
      <c r="L3" s="2" t="s">
        <v>13</v>
      </c>
      <c r="M3" s="2" t="s">
        <v>14</v>
      </c>
      <c r="N3" s="2" t="s">
        <v>15</v>
      </c>
    </row>
    <row r="4" spans="2:14" ht="57" x14ac:dyDescent="0.2">
      <c r="B4" s="1" t="s">
        <v>16</v>
      </c>
      <c r="C4" s="1">
        <v>229</v>
      </c>
      <c r="D4" s="1">
        <v>229</v>
      </c>
      <c r="E4" s="1">
        <v>233</v>
      </c>
      <c r="F4" s="1">
        <v>462</v>
      </c>
      <c r="G4" s="1"/>
      <c r="H4" s="1">
        <v>849</v>
      </c>
      <c r="I4" s="1">
        <v>1095</v>
      </c>
      <c r="J4" s="1">
        <f>SUM(H4:I4)</f>
        <v>1944</v>
      </c>
      <c r="K4" s="1" t="s">
        <v>17</v>
      </c>
      <c r="L4" s="2" t="s">
        <v>18</v>
      </c>
      <c r="M4" s="1"/>
    </row>
    <row r="5" spans="2:14" ht="71.25" x14ac:dyDescent="0.2">
      <c r="B5" s="1" t="s">
        <v>19</v>
      </c>
      <c r="C5" s="1">
        <v>1560</v>
      </c>
      <c r="D5">
        <v>1200</v>
      </c>
      <c r="E5" s="1">
        <v>515</v>
      </c>
      <c r="F5" s="1">
        <v>1715</v>
      </c>
      <c r="G5" s="1"/>
      <c r="H5" s="1">
        <v>3840</v>
      </c>
      <c r="I5" s="1">
        <v>1581</v>
      </c>
      <c r="J5" s="1">
        <f>SUM(H5:I5)</f>
        <v>5421</v>
      </c>
      <c r="K5" s="1" t="s">
        <v>20</v>
      </c>
      <c r="L5" s="2" t="s">
        <v>21</v>
      </c>
      <c r="M5" s="2" t="s">
        <v>22</v>
      </c>
      <c r="N5" s="2" t="s">
        <v>23</v>
      </c>
    </row>
    <row r="6" spans="2:14" x14ac:dyDescent="0.2">
      <c r="B6" s="1" t="s">
        <v>24</v>
      </c>
      <c r="C6" s="1">
        <f>SUM(C3:C5)</f>
        <v>3579</v>
      </c>
      <c r="D6" s="1"/>
      <c r="E6" s="1"/>
      <c r="F6" s="1"/>
      <c r="G6" s="1"/>
      <c r="H6" s="1"/>
      <c r="I6" s="1"/>
      <c r="J6" s="1"/>
      <c r="K6" s="1"/>
      <c r="L6" s="1"/>
      <c r="M6" s="1"/>
    </row>
    <row r="11" spans="2:14" x14ac:dyDescent="0.2">
      <c r="B11" s="19" t="s">
        <v>61</v>
      </c>
      <c r="C11" s="19" t="s">
        <v>67</v>
      </c>
      <c r="D11" s="19"/>
      <c r="E11" s="19"/>
      <c r="F11" s="19"/>
      <c r="G11" s="19"/>
      <c r="H11" s="19"/>
      <c r="I11" s="20" t="s">
        <v>69</v>
      </c>
      <c r="J11" s="19" t="s">
        <v>65</v>
      </c>
      <c r="K11" s="19"/>
    </row>
    <row r="12" spans="2:14" x14ac:dyDescent="0.2">
      <c r="B12" s="19"/>
      <c r="C12" s="19" t="s">
        <v>64</v>
      </c>
      <c r="D12" s="19"/>
      <c r="E12" s="19" t="s">
        <v>68</v>
      </c>
      <c r="F12" s="19"/>
      <c r="G12" s="20" t="s">
        <v>77</v>
      </c>
      <c r="H12" s="20"/>
      <c r="I12" s="20"/>
      <c r="J12" s="19"/>
      <c r="K12" s="19"/>
    </row>
    <row r="13" spans="2:14" x14ac:dyDescent="0.2">
      <c r="B13" s="19"/>
      <c r="C13" s="10" t="s">
        <v>62</v>
      </c>
      <c r="D13" s="10" t="s">
        <v>63</v>
      </c>
      <c r="E13" s="10" t="s">
        <v>62</v>
      </c>
      <c r="F13" s="10" t="s">
        <v>63</v>
      </c>
      <c r="G13" s="10" t="s">
        <v>62</v>
      </c>
      <c r="H13" s="10" t="s">
        <v>63</v>
      </c>
      <c r="I13" s="20"/>
      <c r="J13" s="10" t="s">
        <v>80</v>
      </c>
      <c r="K13" s="10" t="s">
        <v>72</v>
      </c>
    </row>
    <row r="14" spans="2:14" ht="28.5" x14ac:dyDescent="0.2">
      <c r="B14" s="10" t="s">
        <v>66</v>
      </c>
      <c r="C14" s="5">
        <v>229</v>
      </c>
      <c r="D14" s="5">
        <v>849</v>
      </c>
      <c r="E14" s="5">
        <v>233</v>
      </c>
      <c r="F14" s="5">
        <v>462</v>
      </c>
      <c r="G14" s="5">
        <f>SUM(C14+E14)</f>
        <v>462</v>
      </c>
      <c r="H14" s="5">
        <f>SUM(D14+F14)</f>
        <v>1311</v>
      </c>
      <c r="I14" s="5">
        <v>229</v>
      </c>
      <c r="J14" s="6" t="s">
        <v>76</v>
      </c>
      <c r="K14" s="5" t="s">
        <v>82</v>
      </c>
    </row>
    <row r="15" spans="2:14" ht="57" x14ac:dyDescent="0.2">
      <c r="B15" s="10" t="s">
        <v>70</v>
      </c>
      <c r="C15" s="5">
        <v>43686</v>
      </c>
      <c r="D15" s="5">
        <v>118309</v>
      </c>
      <c r="E15" s="5">
        <v>10000</v>
      </c>
      <c r="F15" s="5">
        <v>27550</v>
      </c>
      <c r="G15" s="5">
        <f t="shared" ref="G15:G16" si="0">SUM(C15+E15)</f>
        <v>53686</v>
      </c>
      <c r="H15" s="5">
        <f t="shared" ref="H15:H16" si="1">SUM(D15+F15)</f>
        <v>145859</v>
      </c>
      <c r="I15" s="5">
        <v>1790</v>
      </c>
      <c r="J15" s="5" t="s">
        <v>73</v>
      </c>
      <c r="K15" s="6" t="s">
        <v>83</v>
      </c>
    </row>
    <row r="16" spans="2:14" x14ac:dyDescent="0.2">
      <c r="B16" s="10" t="s">
        <v>71</v>
      </c>
      <c r="C16" s="5">
        <v>1200</v>
      </c>
      <c r="D16" s="5">
        <v>3840</v>
      </c>
      <c r="E16" s="5">
        <v>515</v>
      </c>
      <c r="F16" s="5">
        <v>1581</v>
      </c>
      <c r="G16" s="5">
        <f t="shared" si="0"/>
        <v>1715</v>
      </c>
      <c r="H16" s="5">
        <f t="shared" si="1"/>
        <v>5421</v>
      </c>
      <c r="I16" s="5">
        <v>1560</v>
      </c>
      <c r="J16" s="5" t="s">
        <v>75</v>
      </c>
      <c r="K16" s="5" t="s">
        <v>74</v>
      </c>
    </row>
    <row r="17" spans="2:19" ht="15.75" x14ac:dyDescent="0.2">
      <c r="B17" s="19" t="s">
        <v>78</v>
      </c>
      <c r="C17" s="19"/>
      <c r="D17" s="19"/>
      <c r="E17" s="19"/>
      <c r="F17" s="19"/>
      <c r="G17" s="19"/>
      <c r="H17" s="19"/>
      <c r="I17" s="18">
        <f>SUM(I14:I16)</f>
        <v>3579</v>
      </c>
      <c r="J17" s="5" t="s">
        <v>79</v>
      </c>
      <c r="K17" s="5" t="s">
        <v>81</v>
      </c>
    </row>
    <row r="20" spans="2:19" x14ac:dyDescent="0.2">
      <c r="L20" s="19" t="s">
        <v>61</v>
      </c>
      <c r="M20" s="19" t="s">
        <v>67</v>
      </c>
      <c r="N20" s="19"/>
      <c r="O20" s="19"/>
      <c r="P20" s="19"/>
      <c r="Q20" s="19"/>
      <c r="R20" s="19"/>
      <c r="S20" s="20" t="s">
        <v>69</v>
      </c>
    </row>
    <row r="21" spans="2:19" x14ac:dyDescent="0.2">
      <c r="L21" s="19"/>
      <c r="M21" s="19" t="s">
        <v>64</v>
      </c>
      <c r="N21" s="19"/>
      <c r="O21" s="19" t="s">
        <v>68</v>
      </c>
      <c r="P21" s="19"/>
      <c r="Q21" s="20" t="s">
        <v>84</v>
      </c>
      <c r="R21" s="20"/>
      <c r="S21" s="20"/>
    </row>
    <row r="22" spans="2:19" x14ac:dyDescent="0.2">
      <c r="L22" s="19"/>
      <c r="M22" s="10" t="s">
        <v>62</v>
      </c>
      <c r="N22" s="10" t="s">
        <v>63</v>
      </c>
      <c r="O22" s="10" t="s">
        <v>62</v>
      </c>
      <c r="P22" s="10" t="s">
        <v>63</v>
      </c>
      <c r="Q22" s="10" t="s">
        <v>62</v>
      </c>
      <c r="R22" s="10" t="s">
        <v>63</v>
      </c>
      <c r="S22" s="20"/>
    </row>
    <row r="23" spans="2:19" x14ac:dyDescent="0.2">
      <c r="L23" s="10" t="s">
        <v>66</v>
      </c>
      <c r="M23" s="5">
        <v>229</v>
      </c>
      <c r="N23" s="5">
        <v>849</v>
      </c>
      <c r="O23" s="5">
        <v>233</v>
      </c>
      <c r="P23" s="5">
        <v>462</v>
      </c>
      <c r="Q23" s="5">
        <f>SUM(M23+O23)</f>
        <v>462</v>
      </c>
      <c r="R23" s="5">
        <f>SUM(N23+P23)</f>
        <v>1311</v>
      </c>
      <c r="S23" s="5">
        <v>229</v>
      </c>
    </row>
    <row r="24" spans="2:19" x14ac:dyDescent="0.2">
      <c r="L24" s="10" t="s">
        <v>70</v>
      </c>
      <c r="M24" s="5">
        <v>43686</v>
      </c>
      <c r="N24" s="5">
        <v>118309</v>
      </c>
      <c r="O24" s="5">
        <v>10000</v>
      </c>
      <c r="P24" s="5">
        <v>27550</v>
      </c>
      <c r="Q24" s="5">
        <f t="shared" ref="Q24:Q25" si="2">SUM(M24+O24)</f>
        <v>53686</v>
      </c>
      <c r="R24" s="5">
        <f t="shared" ref="R24:R25" si="3">SUM(N24+P24)</f>
        <v>145859</v>
      </c>
      <c r="S24" s="5">
        <v>1790</v>
      </c>
    </row>
    <row r="25" spans="2:19" x14ac:dyDescent="0.2">
      <c r="L25" s="10" t="s">
        <v>71</v>
      </c>
      <c r="M25" s="5">
        <v>1200</v>
      </c>
      <c r="N25" s="5">
        <v>3840</v>
      </c>
      <c r="O25" s="5">
        <v>515</v>
      </c>
      <c r="P25" s="5">
        <v>1581</v>
      </c>
      <c r="Q25" s="5">
        <f t="shared" si="2"/>
        <v>1715</v>
      </c>
      <c r="R25" s="5">
        <f t="shared" si="3"/>
        <v>5421</v>
      </c>
      <c r="S25" s="5">
        <v>1560</v>
      </c>
    </row>
    <row r="26" spans="2:19" ht="15.75" x14ac:dyDescent="0.2">
      <c r="L26" s="19" t="s">
        <v>78</v>
      </c>
      <c r="M26" s="19"/>
      <c r="N26" s="19"/>
      <c r="O26" s="19"/>
      <c r="P26" s="19"/>
      <c r="Q26" s="19"/>
      <c r="R26" s="19"/>
      <c r="S26" s="18">
        <f>SUM(S23:S25)</f>
        <v>3579</v>
      </c>
    </row>
  </sheetData>
  <mergeCells count="15">
    <mergeCell ref="L26:R26"/>
    <mergeCell ref="L20:L22"/>
    <mergeCell ref="M20:R20"/>
    <mergeCell ref="S20:S22"/>
    <mergeCell ref="M21:N21"/>
    <mergeCell ref="O21:P21"/>
    <mergeCell ref="Q21:R21"/>
    <mergeCell ref="B11:B13"/>
    <mergeCell ref="B17:H17"/>
    <mergeCell ref="J11:K12"/>
    <mergeCell ref="C12:D12"/>
    <mergeCell ref="E12:F12"/>
    <mergeCell ref="G12:H12"/>
    <mergeCell ref="I11:I13"/>
    <mergeCell ref="C11:H1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"/>
  <sheetViews>
    <sheetView workbookViewId="0">
      <selection activeCell="C3" sqref="B2:C6"/>
    </sheetView>
  </sheetViews>
  <sheetFormatPr defaultRowHeight="14.25" x14ac:dyDescent="0.2"/>
  <cols>
    <col min="3" max="3" width="41.375" bestFit="1" customWidth="1"/>
  </cols>
  <sheetData>
    <row r="2" spans="2:3" x14ac:dyDescent="0.2">
      <c r="B2" s="10" t="s">
        <v>26</v>
      </c>
      <c r="C2" s="5" t="s">
        <v>86</v>
      </c>
    </row>
    <row r="3" spans="2:3" x14ac:dyDescent="0.2">
      <c r="B3" s="10" t="s">
        <v>85</v>
      </c>
      <c r="C3" s="5" t="s">
        <v>87</v>
      </c>
    </row>
    <row r="4" spans="2:3" x14ac:dyDescent="0.2">
      <c r="B4" s="10" t="s">
        <v>27</v>
      </c>
      <c r="C4" s="5" t="s">
        <v>29</v>
      </c>
    </row>
    <row r="5" spans="2:3" x14ac:dyDescent="0.2">
      <c r="B5" s="10" t="s">
        <v>25</v>
      </c>
      <c r="C5" s="5" t="s">
        <v>30</v>
      </c>
    </row>
    <row r="6" spans="2:3" x14ac:dyDescent="0.2">
      <c r="B6" s="10" t="s">
        <v>28</v>
      </c>
      <c r="C6" s="5" t="s">
        <v>31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5"/>
  <sheetViews>
    <sheetView tabSelected="1" workbookViewId="0">
      <selection activeCell="E5" sqref="E5"/>
    </sheetView>
  </sheetViews>
  <sheetFormatPr defaultRowHeight="14.25" x14ac:dyDescent="0.2"/>
  <cols>
    <col min="2" max="2" width="6.5" customWidth="1"/>
    <col min="3" max="3" width="11.75" customWidth="1"/>
    <col min="4" max="4" width="8.375" bestFit="1" customWidth="1"/>
    <col min="5" max="5" width="8.125" customWidth="1"/>
    <col min="6" max="9" width="8.375" bestFit="1" customWidth="1"/>
    <col min="10" max="10" width="25.25" bestFit="1" customWidth="1"/>
  </cols>
  <sheetData>
    <row r="2" spans="3:10" x14ac:dyDescent="0.2">
      <c r="C2" s="13" t="s">
        <v>56</v>
      </c>
      <c r="D2" s="14"/>
      <c r="E2" s="14"/>
      <c r="F2" s="14"/>
      <c r="G2" s="14"/>
      <c r="H2" s="14"/>
      <c r="I2" s="14"/>
      <c r="J2" s="15"/>
    </row>
    <row r="3" spans="3:10" ht="28.5" x14ac:dyDescent="0.2">
      <c r="C3" s="12" t="s">
        <v>60</v>
      </c>
      <c r="D3" s="7" t="s">
        <v>40</v>
      </c>
      <c r="E3" s="7" t="s">
        <v>41</v>
      </c>
      <c r="F3" s="7" t="s">
        <v>42</v>
      </c>
      <c r="G3" s="7" t="s">
        <v>43</v>
      </c>
      <c r="H3" s="7" t="s">
        <v>44</v>
      </c>
      <c r="I3" s="7" t="s">
        <v>45</v>
      </c>
      <c r="J3" s="7" t="s">
        <v>46</v>
      </c>
    </row>
    <row r="4" spans="3:10" ht="28.5" x14ac:dyDescent="0.2">
      <c r="C4" s="7" t="s">
        <v>58</v>
      </c>
      <c r="D4" s="8" t="s">
        <v>47</v>
      </c>
      <c r="E4" s="8" t="s">
        <v>48</v>
      </c>
      <c r="F4" s="8" t="s">
        <v>49</v>
      </c>
      <c r="G4" s="8" t="s">
        <v>50</v>
      </c>
      <c r="H4" s="8" t="s">
        <v>51</v>
      </c>
      <c r="I4" s="8" t="s">
        <v>52</v>
      </c>
      <c r="J4" s="9" t="s">
        <v>57</v>
      </c>
    </row>
    <row r="5" spans="3:10" ht="28.5" x14ac:dyDescent="0.2">
      <c r="C5" s="10" t="s">
        <v>59</v>
      </c>
      <c r="D5" s="4" t="s">
        <v>53</v>
      </c>
      <c r="E5" s="4" t="s">
        <v>53</v>
      </c>
      <c r="F5" s="4" t="s">
        <v>54</v>
      </c>
      <c r="G5" s="4" t="s">
        <v>53</v>
      </c>
      <c r="H5" s="4" t="s">
        <v>54</v>
      </c>
      <c r="I5" s="4" t="s">
        <v>53</v>
      </c>
      <c r="J5" s="11" t="s">
        <v>55</v>
      </c>
    </row>
  </sheetData>
  <mergeCells count="1">
    <mergeCell ref="C2:J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"/>
  <sheetViews>
    <sheetView workbookViewId="0">
      <selection activeCell="F3" sqref="F3"/>
    </sheetView>
  </sheetViews>
  <sheetFormatPr defaultRowHeight="14.25" x14ac:dyDescent="0.2"/>
  <cols>
    <col min="2" max="2" width="14.375" customWidth="1"/>
    <col min="3" max="3" width="19.375" customWidth="1"/>
    <col min="4" max="4" width="15.5" customWidth="1"/>
    <col min="5" max="5" width="17.375" bestFit="1" customWidth="1"/>
  </cols>
  <sheetData>
    <row r="2" spans="2:6" x14ac:dyDescent="0.2">
      <c r="B2" s="3"/>
      <c r="C2" s="16" t="s">
        <v>38</v>
      </c>
      <c r="D2" s="16"/>
      <c r="E2" s="16"/>
    </row>
    <row r="3" spans="2:6" ht="36" customHeight="1" x14ac:dyDescent="0.2">
      <c r="B3" s="17" t="s">
        <v>39</v>
      </c>
      <c r="C3" s="21" t="s">
        <v>88</v>
      </c>
      <c r="D3" s="10" t="s">
        <v>32</v>
      </c>
      <c r="E3" s="10" t="s">
        <v>33</v>
      </c>
      <c r="F3" s="10"/>
    </row>
    <row r="4" spans="2:6" x14ac:dyDescent="0.2">
      <c r="B4" s="17"/>
      <c r="C4" s="10" t="s">
        <v>32</v>
      </c>
      <c r="D4" s="3" t="s">
        <v>34</v>
      </c>
      <c r="E4" s="3" t="s">
        <v>37</v>
      </c>
    </row>
    <row r="5" spans="2:6" x14ac:dyDescent="0.2">
      <c r="B5" s="17"/>
      <c r="C5" s="10" t="s">
        <v>33</v>
      </c>
      <c r="D5" s="3" t="s">
        <v>35</v>
      </c>
      <c r="E5" s="3" t="s">
        <v>36</v>
      </c>
    </row>
  </sheetData>
  <mergeCells count="2">
    <mergeCell ref="C2:E2"/>
    <mergeCell ref="B3:B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数据库</vt:lpstr>
      <vt:lpstr>实验配置</vt:lpstr>
      <vt:lpstr>初始Default Box设置</vt:lpstr>
      <vt:lpstr>评价方法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2017-04-02T09:40:44Z</dcterms:modified>
</cp:coreProperties>
</file>