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Default Box的尺度大小" sheetId="1" r:id="rId1"/>
    <sheet name="Defaul Box的长宽比" sheetId="2" r:id="rId2"/>
    <sheet name="数据扩增和训练尺度" sheetId="4" r:id="rId3"/>
    <sheet name="学习率影响" sheetId="5" r:id="rId4"/>
    <sheet name="多尺度输入" sheetId="6" r:id="rId5"/>
    <sheet name="初始Default Box的设置情况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5" l="1"/>
  <c r="R24" i="2"/>
  <c r="I20" i="1" l="1"/>
  <c r="H20" i="1"/>
  <c r="G20" i="1"/>
  <c r="F20" i="1"/>
  <c r="E20" i="1"/>
  <c r="D20" i="1"/>
  <c r="E14" i="1"/>
  <c r="E17" i="1"/>
  <c r="F17" i="1"/>
  <c r="G17" i="1"/>
  <c r="H17" i="1"/>
  <c r="I17" i="1"/>
  <c r="D17" i="1"/>
  <c r="F14" i="1"/>
  <c r="G14" i="1"/>
  <c r="H14" i="1"/>
  <c r="D14" i="1"/>
  <c r="I14" i="1"/>
  <c r="I9" i="5"/>
  <c r="I8" i="5"/>
  <c r="L12" i="4"/>
  <c r="L10" i="4"/>
  <c r="L9" i="4"/>
  <c r="L6" i="4"/>
  <c r="L5" i="4"/>
  <c r="R23" i="2"/>
  <c r="R22" i="2"/>
  <c r="R21" i="2"/>
  <c r="R19" i="2"/>
  <c r="R18" i="2"/>
  <c r="R17" i="2"/>
  <c r="R16" i="2"/>
  <c r="R15" i="2"/>
  <c r="J20" i="1"/>
  <c r="J17" i="1"/>
</calcChain>
</file>

<file path=xl/sharedStrings.xml><?xml version="1.0" encoding="utf-8"?>
<sst xmlns="http://schemas.openxmlformats.org/spreadsheetml/2006/main" count="303" uniqueCount="136">
  <si>
    <t>实验组名称</t>
    <phoneticPr fontId="1" type="noConversion"/>
  </si>
  <si>
    <t>conv4_3</t>
    <phoneticPr fontId="1" type="noConversion"/>
  </si>
  <si>
    <t>fc7</t>
    <phoneticPr fontId="1" type="noConversion"/>
  </si>
  <si>
    <t>conv6_2</t>
    <phoneticPr fontId="1" type="noConversion"/>
  </si>
  <si>
    <t>conv7_2</t>
    <phoneticPr fontId="1" type="noConversion"/>
  </si>
  <si>
    <t>conv8_2</t>
    <phoneticPr fontId="1" type="noConversion"/>
  </si>
  <si>
    <t>conv9_2</t>
    <phoneticPr fontId="1" type="noConversion"/>
  </si>
  <si>
    <t>初始配置</t>
    <phoneticPr fontId="1" type="noConversion"/>
  </si>
  <si>
    <t>感受野配置</t>
    <phoneticPr fontId="1" type="noConversion"/>
  </si>
  <si>
    <t>经验配置</t>
    <phoneticPr fontId="1" type="noConversion"/>
  </si>
  <si>
    <t>10~20</t>
    <phoneticPr fontId="1" type="noConversion"/>
  </si>
  <si>
    <t>20-37</t>
    <phoneticPr fontId="1" type="noConversion"/>
  </si>
  <si>
    <t>37-54</t>
    <phoneticPr fontId="1" type="noConversion"/>
  </si>
  <si>
    <t>54-71</t>
    <phoneticPr fontId="1" type="noConversion"/>
  </si>
  <si>
    <t>71-88</t>
    <phoneticPr fontId="1" type="noConversion"/>
  </si>
  <si>
    <t>88-100</t>
    <phoneticPr fontId="1" type="noConversion"/>
  </si>
  <si>
    <t>Default Box的尺度sk设置(%)</t>
    <phoneticPr fontId="1" type="noConversion"/>
  </si>
  <si>
    <t>5~10</t>
    <phoneticPr fontId="1" type="noConversion"/>
  </si>
  <si>
    <t>10-25</t>
    <phoneticPr fontId="1" type="noConversion"/>
  </si>
  <si>
    <t>25-40</t>
    <phoneticPr fontId="1" type="noConversion"/>
  </si>
  <si>
    <t>40-55</t>
    <phoneticPr fontId="1" type="noConversion"/>
  </si>
  <si>
    <t>55-70</t>
    <phoneticPr fontId="1" type="noConversion"/>
  </si>
  <si>
    <t>70-85</t>
    <phoneticPr fontId="1" type="noConversion"/>
  </si>
  <si>
    <t>3-6</t>
    <phoneticPr fontId="1" type="noConversion"/>
  </si>
  <si>
    <t>6-12</t>
    <phoneticPr fontId="1" type="noConversion"/>
  </si>
  <si>
    <t>10-20</t>
    <phoneticPr fontId="1" type="noConversion"/>
  </si>
  <si>
    <t>20-40</t>
    <phoneticPr fontId="1" type="noConversion"/>
  </si>
  <si>
    <t>33-66</t>
    <phoneticPr fontId="1" type="noConversion"/>
  </si>
  <si>
    <t>66-100</t>
    <phoneticPr fontId="1" type="noConversion"/>
  </si>
  <si>
    <t>groupName</t>
    <phoneticPr fontId="1" type="noConversion"/>
  </si>
  <si>
    <t>Origin</t>
    <phoneticPr fontId="1" type="noConversion"/>
  </si>
  <si>
    <t>实验组说明</t>
    <phoneticPr fontId="1" type="noConversion"/>
  </si>
  <si>
    <t>Filed</t>
    <phoneticPr fontId="1" type="noConversion"/>
  </si>
  <si>
    <t>召回率</t>
    <phoneticPr fontId="1" type="noConversion"/>
  </si>
  <si>
    <t>准确率</t>
    <phoneticPr fontId="1" type="noConversion"/>
  </si>
  <si>
    <t>综合得分</t>
    <phoneticPr fontId="1" type="noConversion"/>
  </si>
  <si>
    <t>All layers</t>
    <phoneticPr fontId="1" type="noConversion"/>
  </si>
  <si>
    <t>不同尺度下模型的性能对比</t>
    <phoneticPr fontId="1" type="noConversion"/>
  </si>
  <si>
    <t>评价指标</t>
    <phoneticPr fontId="1" type="noConversion"/>
  </si>
  <si>
    <t>Group2</t>
    <phoneticPr fontId="1" type="noConversion"/>
  </si>
  <si>
    <t>1层: 10~20
2~6层: 20~100</t>
    <phoneticPr fontId="1" type="noConversion"/>
  </si>
  <si>
    <t>1层: 10~20
2~6层: 10~100</t>
    <phoneticPr fontId="1" type="noConversion"/>
  </si>
  <si>
    <t>1层: 5~10
2~6层: 10~85</t>
    <phoneticPr fontId="1" type="noConversion"/>
  </si>
  <si>
    <t>10-30</t>
    <phoneticPr fontId="1" type="noConversion"/>
  </si>
  <si>
    <t>30-50</t>
    <phoneticPr fontId="1" type="noConversion"/>
  </si>
  <si>
    <t>50-70</t>
    <phoneticPr fontId="1" type="noConversion"/>
  </si>
  <si>
    <t>70-90</t>
    <phoneticPr fontId="1" type="noConversion"/>
  </si>
  <si>
    <t>90-100</t>
    <phoneticPr fontId="1" type="noConversion"/>
  </si>
  <si>
    <t>k值组合</t>
    <phoneticPr fontId="1" type="noConversion"/>
  </si>
  <si>
    <t>召回率</t>
    <phoneticPr fontId="1" type="noConversion"/>
  </si>
  <si>
    <t>4,8</t>
    <phoneticPr fontId="1" type="noConversion"/>
  </si>
  <si>
    <t>Group1</t>
    <phoneticPr fontId="1" type="noConversion"/>
  </si>
  <si>
    <t>3,6</t>
    <phoneticPr fontId="1" type="noConversion"/>
  </si>
  <si>
    <t>[2,4,8,10]</t>
    <phoneticPr fontId="1" type="noConversion"/>
  </si>
  <si>
    <t>Group2</t>
    <phoneticPr fontId="1" type="noConversion"/>
  </si>
  <si>
    <t>训练样本</t>
    <phoneticPr fontId="1" type="noConversion"/>
  </si>
  <si>
    <t>ICDAR2013-trian</t>
  </si>
  <si>
    <t>ICDAR2013-trian</t>
    <phoneticPr fontId="1" type="noConversion"/>
  </si>
  <si>
    <t>训练图像尺度</t>
    <phoneticPr fontId="1" type="noConversion"/>
  </si>
  <si>
    <t>cocoICDAR13SCUT</t>
    <phoneticPr fontId="1" type="noConversion"/>
  </si>
  <si>
    <t>cocoICDAR13SCUT</t>
    <phoneticPr fontId="1" type="noConversion"/>
  </si>
  <si>
    <t>数据扩增的影响</t>
    <phoneticPr fontId="1" type="noConversion"/>
  </si>
  <si>
    <t>学习率设置说明</t>
    <phoneticPr fontId="1" type="noConversion"/>
  </si>
  <si>
    <t>noStep</t>
    <phoneticPr fontId="1" type="noConversion"/>
  </si>
  <si>
    <t>oneStep</t>
    <phoneticPr fontId="1" type="noConversion"/>
  </si>
  <si>
    <t>twoStep</t>
    <phoneticPr fontId="1" type="noConversion"/>
  </si>
  <si>
    <t>学习率影响（总batch_size为4， 迭代次数为40k）</t>
    <phoneticPr fontId="1" type="noConversion"/>
  </si>
  <si>
    <t>Iter 1~20k: lr = 10^(-4)
Iter 20k-30k: lr = 10^(-5)
Iter 30k-40k: lr = 10^(-6)</t>
    <phoneticPr fontId="1" type="noConversion"/>
  </si>
  <si>
    <t>Iter 01~40k: lr = 10^(-4)</t>
    <phoneticPr fontId="1" type="noConversion"/>
  </si>
  <si>
    <t>Iter 01~30k: lr = 10^(-4)
Iter 30k-40k: lr = 10^(-5)</t>
    <phoneticPr fontId="1" type="noConversion"/>
  </si>
  <si>
    <t>single3</t>
    <phoneticPr fontId="1" type="noConversion"/>
  </si>
  <si>
    <t>single4</t>
    <phoneticPr fontId="1" type="noConversion"/>
  </si>
  <si>
    <t>single5</t>
  </si>
  <si>
    <t>single6</t>
  </si>
  <si>
    <t>single7</t>
  </si>
  <si>
    <t>multi3_6_10</t>
    <phoneticPr fontId="1" type="noConversion"/>
  </si>
  <si>
    <t>multi3_6_12</t>
  </si>
  <si>
    <t>multi3_6_13</t>
  </si>
  <si>
    <t>multi3_6_11</t>
    <phoneticPr fontId="1" type="noConversion"/>
  </si>
  <si>
    <t>[3, 6, 10]</t>
    <phoneticPr fontId="1" type="noConversion"/>
  </si>
  <si>
    <t>测试尺度</t>
    <phoneticPr fontId="1" type="noConversion"/>
  </si>
  <si>
    <t>测试时间</t>
    <phoneticPr fontId="1" type="noConversion"/>
  </si>
  <si>
    <t>700*700</t>
    <phoneticPr fontId="1" type="noConversion"/>
  </si>
  <si>
    <t>single700</t>
    <phoneticPr fontId="1" type="noConversion"/>
  </si>
  <si>
    <t>multi2</t>
    <phoneticPr fontId="1" type="noConversion"/>
  </si>
  <si>
    <t>multi3</t>
    <phoneticPr fontId="1" type="noConversion"/>
  </si>
  <si>
    <t>single500</t>
    <phoneticPr fontId="1" type="noConversion"/>
  </si>
  <si>
    <t>300*300</t>
    <phoneticPr fontId="1" type="noConversion"/>
  </si>
  <si>
    <t>single300</t>
    <phoneticPr fontId="1" type="noConversion"/>
  </si>
  <si>
    <t>500*500</t>
    <phoneticPr fontId="1" type="noConversion"/>
  </si>
  <si>
    <t>multi4</t>
    <phoneticPr fontId="1" type="noConversion"/>
  </si>
  <si>
    <t>[500*500, 700*300]</t>
    <phoneticPr fontId="1" type="noConversion"/>
  </si>
  <si>
    <t>[500*500, 700*300, 700*500]</t>
    <phoneticPr fontId="1" type="noConversion"/>
  </si>
  <si>
    <t>[500*500, 700*300, 700*500, 700*700]</t>
    <phoneticPr fontId="1" type="noConversion"/>
  </si>
  <si>
    <t>multi5</t>
    <phoneticPr fontId="1" type="noConversion"/>
  </si>
  <si>
    <t>[500*500, 700*300, 700*500, 700*700, 1200*500]</t>
    <phoneticPr fontId="1" type="noConversion"/>
  </si>
  <si>
    <t>不同测试尺度在ICDAR2013检测测试集上的影响</t>
    <phoneticPr fontId="1" type="noConversion"/>
  </si>
  <si>
    <t>长宽比设置</t>
    <phoneticPr fontId="1" type="noConversion"/>
  </si>
  <si>
    <t>[1, 4, 8]</t>
    <phoneticPr fontId="1" type="noConversion"/>
  </si>
  <si>
    <t>实际要考虑k和1/k两种，这里为了简化，只写出k</t>
    <phoneticPr fontId="1" type="noConversion"/>
  </si>
  <si>
    <t>说明</t>
    <phoneticPr fontId="1" type="noConversion"/>
  </si>
  <si>
    <t>尺度设置(%)</t>
    <phoneticPr fontId="1" type="noConversion"/>
  </si>
  <si>
    <t>测试图像尺度</t>
    <phoneticPr fontId="1" type="noConversion"/>
  </si>
  <si>
    <t>single4</t>
    <phoneticPr fontId="1" type="noConversion"/>
  </si>
  <si>
    <t>small300_4</t>
    <phoneticPr fontId="1" type="noConversion"/>
  </si>
  <si>
    <t>large300_4</t>
    <phoneticPr fontId="1" type="noConversion"/>
  </si>
  <si>
    <t>small512_4</t>
    <phoneticPr fontId="1" type="noConversion"/>
  </si>
  <si>
    <t>large512_4</t>
    <phoneticPr fontId="1" type="noConversion"/>
  </si>
  <si>
    <t>small300_48</t>
    <phoneticPr fontId="1" type="noConversion"/>
  </si>
  <si>
    <t>large300_48</t>
    <phoneticPr fontId="1" type="noConversion"/>
  </si>
  <si>
    <t>small512_48</t>
    <phoneticPr fontId="1" type="noConversion"/>
  </si>
  <si>
    <t>large512_48</t>
    <phoneticPr fontId="1" type="noConversion"/>
  </si>
  <si>
    <t>长宽比</t>
    <phoneticPr fontId="1" type="noConversion"/>
  </si>
  <si>
    <t>实验组名称</t>
    <phoneticPr fontId="1" type="noConversion"/>
  </si>
  <si>
    <t>4, 8</t>
  </si>
  <si>
    <t>4, 8</t>
    <phoneticPr fontId="1" type="noConversion"/>
  </si>
  <si>
    <t>Empirical</t>
  </si>
  <si>
    <t>Empirical</t>
    <phoneticPr fontId="1" type="noConversion"/>
  </si>
  <si>
    <t>漏检率</t>
    <phoneticPr fontId="1" type="noConversion"/>
  </si>
  <si>
    <t>误检率</t>
    <phoneticPr fontId="1" type="noConversion"/>
  </si>
  <si>
    <t>GrondTruth分布比例</t>
    <phoneticPr fontId="1" type="noConversion"/>
  </si>
  <si>
    <t>10-100</t>
    <phoneticPr fontId="1" type="noConversion"/>
  </si>
  <si>
    <t>3-100</t>
    <phoneticPr fontId="1" type="noConversion"/>
  </si>
  <si>
    <t>5-85</t>
    <phoneticPr fontId="1" type="noConversion"/>
  </si>
  <si>
    <t>All layers</t>
    <phoneticPr fontId="1" type="noConversion"/>
  </si>
  <si>
    <t>anchor
召回率</t>
    <phoneticPr fontId="1" type="noConversion"/>
  </si>
  <si>
    <t>anchor
准确率</t>
    <phoneticPr fontId="1" type="noConversion"/>
  </si>
  <si>
    <t>配置名字</t>
    <phoneticPr fontId="1" type="noConversion"/>
  </si>
  <si>
    <t>配置说明</t>
    <phoneticPr fontId="1" type="noConversion"/>
  </si>
  <si>
    <t>通过感受野大小计算，图像大小为300</t>
    <phoneticPr fontId="1" type="noConversion"/>
  </si>
  <si>
    <t>第1层: 5~10
第2~6层: 10~70均匀变化</t>
    <phoneticPr fontId="1" type="noConversion"/>
  </si>
  <si>
    <t>Origin</t>
  </si>
  <si>
    <t>Origin</t>
    <phoneticPr fontId="1" type="noConversion"/>
  </si>
  <si>
    <t>Filed</t>
    <phoneticPr fontId="1" type="noConversion"/>
  </si>
  <si>
    <t>Empirical</t>
    <phoneticPr fontId="1" type="noConversion"/>
  </si>
  <si>
    <t>第1层: 10~20
第2~6层: 20~90均匀变化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</si>
</sst>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_);[Red]\(0.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4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0" fillId="0" borderId="1" xfId="0" applyNumberFormat="1" applyBorder="1"/>
    <xf numFmtId="177" fontId="2" fillId="0" borderId="1" xfId="0" applyNumberFormat="1" applyFont="1" applyBorder="1"/>
    <xf numFmtId="177" fontId="3" fillId="0" borderId="1" xfId="0" applyNumberFormat="1" applyFont="1" applyBorder="1"/>
    <xf numFmtId="177" fontId="0" fillId="0" borderId="1" xfId="0" applyNumberForma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49" fontId="2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Border="1"/>
    <xf numFmtId="49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1"/>
  <sheetViews>
    <sheetView showGridLines="0" tabSelected="1" topLeftCell="I1" zoomScale="145" zoomScaleNormal="145" workbookViewId="0">
      <selection activeCell="L4" sqref="L4"/>
    </sheetView>
  </sheetViews>
  <sheetFormatPr defaultRowHeight="14.25" x14ac:dyDescent="0.2"/>
  <cols>
    <col min="2" max="2" width="12.125" bestFit="1" customWidth="1"/>
    <col min="3" max="3" width="11" bestFit="1" customWidth="1"/>
    <col min="4" max="4" width="8.375" customWidth="1"/>
    <col min="5" max="5" width="6.5" customWidth="1"/>
    <col min="6" max="9" width="8.375" customWidth="1"/>
    <col min="10" max="10" width="13.25" customWidth="1"/>
    <col min="11" max="11" width="11" bestFit="1" customWidth="1"/>
    <col min="12" max="12" width="13.875" customWidth="1"/>
    <col min="13" max="13" width="8.375" customWidth="1"/>
    <col min="14" max="14" width="6.5" customWidth="1"/>
    <col min="15" max="18" width="8.375" customWidth="1"/>
    <col min="19" max="19" width="9" style="67"/>
  </cols>
  <sheetData>
    <row r="2" spans="1:19" x14ac:dyDescent="0.2">
      <c r="K2" s="66"/>
      <c r="L2" s="66"/>
      <c r="M2" s="66"/>
      <c r="N2" s="66"/>
      <c r="O2" s="66"/>
      <c r="P2" s="66"/>
      <c r="Q2" s="66"/>
      <c r="R2" s="66"/>
    </row>
    <row r="3" spans="1:19" x14ac:dyDescent="0.2">
      <c r="K3" s="8" t="s">
        <v>127</v>
      </c>
      <c r="L3" s="70" t="s">
        <v>128</v>
      </c>
      <c r="M3" s="8" t="s">
        <v>1</v>
      </c>
      <c r="N3" s="8" t="s">
        <v>2</v>
      </c>
      <c r="O3" s="8" t="s">
        <v>3</v>
      </c>
      <c r="P3" s="8" t="s">
        <v>4</v>
      </c>
      <c r="Q3" s="8" t="s">
        <v>5</v>
      </c>
      <c r="R3" s="8" t="s">
        <v>6</v>
      </c>
      <c r="S3" s="68"/>
    </row>
    <row r="4" spans="1:19" ht="42.75" x14ac:dyDescent="0.2">
      <c r="B4" s="40" t="s">
        <v>29</v>
      </c>
      <c r="C4" s="8" t="s">
        <v>127</v>
      </c>
      <c r="D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K4" s="8" t="s">
        <v>7</v>
      </c>
      <c r="L4" s="16" t="s">
        <v>135</v>
      </c>
      <c r="M4" s="71" t="s">
        <v>10</v>
      </c>
      <c r="N4" s="71" t="s">
        <v>11</v>
      </c>
      <c r="O4" s="71" t="s">
        <v>12</v>
      </c>
      <c r="P4" s="71" t="s">
        <v>13</v>
      </c>
      <c r="Q4" s="72" t="s">
        <v>14</v>
      </c>
      <c r="R4" s="72" t="s">
        <v>15</v>
      </c>
      <c r="S4" s="69"/>
    </row>
    <row r="5" spans="1:19" ht="42.75" x14ac:dyDescent="0.2">
      <c r="B5" s="8" t="s">
        <v>132</v>
      </c>
      <c r="C5" s="8" t="s">
        <v>7</v>
      </c>
      <c r="D5" s="71" t="s">
        <v>10</v>
      </c>
      <c r="E5" s="71" t="s">
        <v>11</v>
      </c>
      <c r="F5" s="71" t="s">
        <v>12</v>
      </c>
      <c r="G5" s="71" t="s">
        <v>13</v>
      </c>
      <c r="H5" s="72" t="s">
        <v>14</v>
      </c>
      <c r="I5" s="72" t="s">
        <v>15</v>
      </c>
      <c r="K5" s="8" t="s">
        <v>8</v>
      </c>
      <c r="L5" s="16" t="s">
        <v>129</v>
      </c>
      <c r="M5" s="71" t="s">
        <v>23</v>
      </c>
      <c r="N5" s="71" t="s">
        <v>24</v>
      </c>
      <c r="O5" s="71" t="s">
        <v>25</v>
      </c>
      <c r="P5" s="71" t="s">
        <v>26</v>
      </c>
      <c r="Q5" s="72" t="s">
        <v>27</v>
      </c>
      <c r="R5" s="72" t="s">
        <v>28</v>
      </c>
    </row>
    <row r="6" spans="1:19" ht="42.75" x14ac:dyDescent="0.2">
      <c r="B6" s="8" t="s">
        <v>131</v>
      </c>
      <c r="C6" s="8" t="s">
        <v>8</v>
      </c>
      <c r="D6" s="71" t="s">
        <v>23</v>
      </c>
      <c r="E6" s="71" t="s">
        <v>24</v>
      </c>
      <c r="F6" s="71" t="s">
        <v>25</v>
      </c>
      <c r="G6" s="71" t="s">
        <v>26</v>
      </c>
      <c r="H6" s="72" t="s">
        <v>27</v>
      </c>
      <c r="I6" s="72" t="s">
        <v>28</v>
      </c>
      <c r="K6" s="8" t="s">
        <v>9</v>
      </c>
      <c r="L6" s="16" t="s">
        <v>130</v>
      </c>
      <c r="M6" s="71" t="s">
        <v>17</v>
      </c>
      <c r="N6" s="71" t="s">
        <v>18</v>
      </c>
      <c r="O6" s="71" t="s">
        <v>19</v>
      </c>
      <c r="P6" s="71" t="s">
        <v>20</v>
      </c>
      <c r="Q6" s="72" t="s">
        <v>21</v>
      </c>
      <c r="R6" s="72" t="s">
        <v>22</v>
      </c>
    </row>
    <row r="7" spans="1:19" x14ac:dyDescent="0.2">
      <c r="B7" s="8" t="s">
        <v>117</v>
      </c>
      <c r="C7" s="8" t="s">
        <v>9</v>
      </c>
      <c r="D7" s="71" t="s">
        <v>17</v>
      </c>
      <c r="E7" s="71" t="s">
        <v>18</v>
      </c>
      <c r="F7" s="71" t="s">
        <v>19</v>
      </c>
      <c r="G7" s="71" t="s">
        <v>20</v>
      </c>
      <c r="H7" s="72" t="s">
        <v>21</v>
      </c>
      <c r="I7" s="72" t="s">
        <v>22</v>
      </c>
    </row>
    <row r="8" spans="1:19" x14ac:dyDescent="0.2">
      <c r="D8" s="2"/>
      <c r="E8" s="2"/>
      <c r="F8" s="2"/>
      <c r="G8" s="2"/>
      <c r="H8" s="2"/>
      <c r="I8" s="2"/>
    </row>
    <row r="10" spans="1:19" x14ac:dyDescent="0.2">
      <c r="B10" s="41" t="s">
        <v>37</v>
      </c>
      <c r="C10" s="41"/>
      <c r="D10" s="41"/>
      <c r="E10" s="41"/>
      <c r="F10" s="41"/>
      <c r="G10" s="41"/>
      <c r="H10" s="41"/>
      <c r="I10" s="41"/>
      <c r="J10" s="41"/>
    </row>
    <row r="11" spans="1:19" x14ac:dyDescent="0.2">
      <c r="B11" s="4" t="s">
        <v>29</v>
      </c>
      <c r="C11" s="4" t="s">
        <v>38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5" t="s">
        <v>36</v>
      </c>
    </row>
    <row r="12" spans="1:19" x14ac:dyDescent="0.2">
      <c r="B12" s="42" t="s">
        <v>132</v>
      </c>
      <c r="C12" s="4" t="s">
        <v>33</v>
      </c>
      <c r="D12" s="39">
        <v>43.744</v>
      </c>
      <c r="E12" s="39">
        <v>17.991</v>
      </c>
      <c r="F12" s="39">
        <v>7.032</v>
      </c>
      <c r="G12" s="22">
        <v>2.1</v>
      </c>
      <c r="H12" s="22">
        <v>0.73099999999999998</v>
      </c>
      <c r="I12" s="22">
        <v>0.36499999999999999</v>
      </c>
      <c r="J12" s="18">
        <v>62.192</v>
      </c>
    </row>
    <row r="13" spans="1:19" x14ac:dyDescent="0.2">
      <c r="A13">
        <v>7</v>
      </c>
      <c r="B13" s="46"/>
      <c r="C13" s="4" t="s">
        <v>34</v>
      </c>
      <c r="D13" s="22">
        <v>69.221999999999994</v>
      </c>
      <c r="E13" s="22">
        <v>85.281000000000006</v>
      </c>
      <c r="F13" s="22">
        <v>82.796000000000006</v>
      </c>
      <c r="G13" s="22">
        <v>85.185000000000002</v>
      </c>
      <c r="H13" s="22">
        <v>100</v>
      </c>
      <c r="I13" s="22">
        <v>100</v>
      </c>
      <c r="J13" s="18">
        <v>74.671000000000006</v>
      </c>
    </row>
    <row r="14" spans="1:19" x14ac:dyDescent="0.2">
      <c r="B14" s="43"/>
      <c r="C14" s="4" t="s">
        <v>35</v>
      </c>
      <c r="D14" s="22">
        <f>2/(1/D12+1/D13)</f>
        <v>53.609885593895505</v>
      </c>
      <c r="E14" s="22">
        <f t="shared" ref="E14:H14" si="0">2/(1/E12+1/E13)</f>
        <v>29.713581048105976</v>
      </c>
      <c r="F14" s="22">
        <f t="shared" si="0"/>
        <v>12.963028721556753</v>
      </c>
      <c r="G14" s="22">
        <f t="shared" si="0"/>
        <v>4.0989517099157933</v>
      </c>
      <c r="H14" s="22">
        <f t="shared" si="0"/>
        <v>1.4513903366391676</v>
      </c>
      <c r="I14" s="22">
        <f>2/(1/I12+1/I13)</f>
        <v>0.72734519005629461</v>
      </c>
      <c r="J14" s="18">
        <v>67.861999999999995</v>
      </c>
    </row>
    <row r="15" spans="1:19" x14ac:dyDescent="0.2">
      <c r="B15" s="42" t="s">
        <v>133</v>
      </c>
      <c r="C15" s="4" t="s">
        <v>33</v>
      </c>
      <c r="D15" s="39">
        <v>14.521000000000001</v>
      </c>
      <c r="E15" s="39">
        <v>20</v>
      </c>
      <c r="F15" s="39">
        <v>18.63</v>
      </c>
      <c r="G15" s="39">
        <v>10.502000000000001</v>
      </c>
      <c r="H15" s="22">
        <v>5.8449999999999998</v>
      </c>
      <c r="I15" s="22">
        <v>1.0960000000000001</v>
      </c>
      <c r="J15" s="18">
        <v>57.533999999999999</v>
      </c>
    </row>
    <row r="16" spans="1:19" x14ac:dyDescent="0.2">
      <c r="A16">
        <v>6</v>
      </c>
      <c r="B16" s="46"/>
      <c r="C16" s="4" t="s">
        <v>34</v>
      </c>
      <c r="D16" s="22">
        <v>61.39</v>
      </c>
      <c r="E16" s="22">
        <v>75.516999999999996</v>
      </c>
      <c r="F16" s="22">
        <v>79.069999999999993</v>
      </c>
      <c r="G16" s="22">
        <v>74.194000000000003</v>
      </c>
      <c r="H16" s="22">
        <v>73.563000000000002</v>
      </c>
      <c r="I16" s="22">
        <v>66.667000000000002</v>
      </c>
      <c r="J16" s="18">
        <v>70.549000000000007</v>
      </c>
    </row>
    <row r="17" spans="1:10" x14ac:dyDescent="0.2">
      <c r="B17" s="43"/>
      <c r="C17" s="4" t="s">
        <v>35</v>
      </c>
      <c r="D17" s="22">
        <f>2/(1/D15+1/D16)</f>
        <v>23.48656163138412</v>
      </c>
      <c r="E17" s="22">
        <f t="shared" ref="E17:I17" si="1">2/(1/E15+1/E16)</f>
        <v>31.624527571008297</v>
      </c>
      <c r="F17" s="22">
        <f t="shared" si="1"/>
        <v>30.155048106448312</v>
      </c>
      <c r="G17" s="22">
        <f t="shared" si="1"/>
        <v>18.399579389817703</v>
      </c>
      <c r="H17" s="22">
        <f t="shared" si="1"/>
        <v>10.829531911142453</v>
      </c>
      <c r="I17" s="22">
        <f t="shared" si="1"/>
        <v>2.1565465519531313</v>
      </c>
      <c r="J17" s="18">
        <f>2/(1/J15+1/J16)</f>
        <v>63.380248214048713</v>
      </c>
    </row>
    <row r="18" spans="1:10" x14ac:dyDescent="0.2">
      <c r="B18" s="42" t="s">
        <v>134</v>
      </c>
      <c r="C18" s="4" t="s">
        <v>33</v>
      </c>
      <c r="D18" s="39">
        <v>27.763000000000002</v>
      </c>
      <c r="E18" s="39">
        <v>25.936</v>
      </c>
      <c r="F18" s="39">
        <v>12.968</v>
      </c>
      <c r="G18" s="22">
        <v>3.379</v>
      </c>
      <c r="H18" s="22">
        <v>1.9179999999999999</v>
      </c>
      <c r="I18" s="22">
        <v>0.54800000000000004</v>
      </c>
      <c r="J18" s="20">
        <v>64.658000000000001</v>
      </c>
    </row>
    <row r="19" spans="1:10" x14ac:dyDescent="0.2">
      <c r="A19">
        <v>5</v>
      </c>
      <c r="B19" s="46"/>
      <c r="C19" s="4" t="s">
        <v>34</v>
      </c>
      <c r="D19" s="22">
        <v>72.554000000000002</v>
      </c>
      <c r="E19" s="22">
        <v>84.024000000000001</v>
      </c>
      <c r="F19" s="22">
        <v>86.584999999999994</v>
      </c>
      <c r="G19" s="22">
        <v>80.435000000000002</v>
      </c>
      <c r="H19" s="22">
        <v>84</v>
      </c>
      <c r="I19" s="22">
        <v>85.713999999999999</v>
      </c>
      <c r="J19" s="20">
        <v>79.283000000000001</v>
      </c>
    </row>
    <row r="20" spans="1:10" x14ac:dyDescent="0.2">
      <c r="B20" s="43"/>
      <c r="C20" s="4" t="s">
        <v>35</v>
      </c>
      <c r="D20" s="22">
        <f>2/(1/D18+1/D19)</f>
        <v>40.159029915168915</v>
      </c>
      <c r="E20" s="22">
        <f t="shared" ref="E20" si="2">2/(1/E18+1/E19)</f>
        <v>39.637076464168786</v>
      </c>
      <c r="F20" s="22">
        <f t="shared" ref="F20" si="3">2/(1/F18+1/F19)</f>
        <v>22.557517704137492</v>
      </c>
      <c r="G20" s="22">
        <f t="shared" ref="G20" si="4">2/(1/G18+1/G19)</f>
        <v>6.4855481184527655</v>
      </c>
      <c r="H20" s="22">
        <f t="shared" ref="H20" si="5">2/(1/H18+1/H19)</f>
        <v>3.7503666286459181</v>
      </c>
      <c r="I20" s="22">
        <f>2/(1/I18+1/I19)</f>
        <v>1.0890373976953933</v>
      </c>
      <c r="J20" s="19">
        <f>2/(1/J18+1/J19)</f>
        <v>71.227519803252719</v>
      </c>
    </row>
    <row r="21" spans="1:10" x14ac:dyDescent="0.2">
      <c r="D21" s="2"/>
      <c r="E21" s="2"/>
      <c r="F21" s="2"/>
      <c r="G21" s="2"/>
      <c r="H21" s="2"/>
      <c r="I21" s="2"/>
    </row>
    <row r="22" spans="1:10" x14ac:dyDescent="0.2">
      <c r="B22" s="41" t="s">
        <v>37</v>
      </c>
      <c r="C22" s="41"/>
      <c r="D22" s="41"/>
      <c r="E22" s="41"/>
      <c r="F22" s="41"/>
      <c r="G22" s="41"/>
      <c r="H22" s="41"/>
      <c r="I22" s="41"/>
      <c r="J22" s="41"/>
    </row>
    <row r="23" spans="1:10" x14ac:dyDescent="0.2">
      <c r="B23" s="36" t="s">
        <v>29</v>
      </c>
      <c r="C23" s="36" t="s">
        <v>38</v>
      </c>
      <c r="D23" s="36" t="s">
        <v>1</v>
      </c>
      <c r="E23" s="36" t="s">
        <v>2</v>
      </c>
      <c r="F23" s="36" t="s">
        <v>3</v>
      </c>
      <c r="G23" s="36" t="s">
        <v>4</v>
      </c>
      <c r="H23" s="36" t="s">
        <v>5</v>
      </c>
      <c r="I23" s="36" t="s">
        <v>6</v>
      </c>
      <c r="J23" s="5" t="s">
        <v>36</v>
      </c>
    </row>
    <row r="24" spans="1:10" ht="28.5" x14ac:dyDescent="0.2">
      <c r="B24" s="42" t="s">
        <v>30</v>
      </c>
      <c r="C24" s="8" t="s">
        <v>125</v>
      </c>
      <c r="D24" s="22"/>
      <c r="E24" s="22"/>
      <c r="F24" s="22"/>
      <c r="G24" s="22"/>
      <c r="H24" s="22"/>
      <c r="I24" s="22"/>
      <c r="J24" s="18"/>
    </row>
    <row r="25" spans="1:10" ht="28.5" x14ac:dyDescent="0.2">
      <c r="B25" s="43"/>
      <c r="C25" s="8" t="s">
        <v>126</v>
      </c>
      <c r="D25" s="22"/>
      <c r="E25" s="22"/>
      <c r="F25" s="22"/>
      <c r="G25" s="22"/>
      <c r="H25" s="22"/>
      <c r="I25" s="22"/>
      <c r="J25" s="18"/>
    </row>
    <row r="26" spans="1:10" ht="28.5" x14ac:dyDescent="0.2">
      <c r="B26" s="44" t="s">
        <v>32</v>
      </c>
      <c r="C26" s="8" t="s">
        <v>125</v>
      </c>
      <c r="D26" s="22"/>
      <c r="E26" s="22"/>
      <c r="F26" s="22"/>
      <c r="G26" s="22"/>
      <c r="H26" s="22"/>
      <c r="I26" s="22"/>
      <c r="J26" s="18"/>
    </row>
    <row r="27" spans="1:10" ht="28.5" x14ac:dyDescent="0.2">
      <c r="B27" s="44"/>
      <c r="C27" s="8" t="s">
        <v>126</v>
      </c>
      <c r="D27" s="22"/>
      <c r="E27" s="22"/>
      <c r="F27" s="22"/>
      <c r="G27" s="22"/>
      <c r="H27" s="22"/>
      <c r="I27" s="22"/>
      <c r="J27" s="18"/>
    </row>
    <row r="28" spans="1:10" ht="28.5" x14ac:dyDescent="0.2">
      <c r="B28" s="44" t="s">
        <v>116</v>
      </c>
      <c r="C28" s="8" t="s">
        <v>125</v>
      </c>
      <c r="D28" s="22"/>
      <c r="E28" s="22"/>
      <c r="F28" s="22"/>
      <c r="G28" s="22"/>
      <c r="H28" s="22"/>
      <c r="I28" s="22"/>
      <c r="J28" s="20"/>
    </row>
    <row r="29" spans="1:10" ht="28.5" x14ac:dyDescent="0.2">
      <c r="B29" s="44"/>
      <c r="C29" s="8" t="s">
        <v>126</v>
      </c>
      <c r="D29" s="22"/>
      <c r="E29" s="22"/>
      <c r="F29" s="22"/>
      <c r="G29" s="22"/>
      <c r="H29" s="22"/>
      <c r="I29" s="22"/>
      <c r="J29" s="20"/>
    </row>
    <row r="33" spans="2:10" x14ac:dyDescent="0.2">
      <c r="B33" s="41" t="s">
        <v>37</v>
      </c>
      <c r="C33" s="41"/>
      <c r="D33" s="41"/>
      <c r="E33" s="41"/>
      <c r="F33" s="41"/>
      <c r="G33" s="41"/>
      <c r="H33" s="41"/>
      <c r="I33" s="41"/>
      <c r="J33" s="41"/>
    </row>
    <row r="34" spans="2:10" x14ac:dyDescent="0.2">
      <c r="B34" s="4" t="s">
        <v>29</v>
      </c>
      <c r="C34" s="4" t="s">
        <v>38</v>
      </c>
      <c r="D34" s="4" t="s">
        <v>1</v>
      </c>
      <c r="E34" s="4" t="s">
        <v>2</v>
      </c>
      <c r="F34" s="4" t="s">
        <v>3</v>
      </c>
      <c r="G34" s="4" t="s">
        <v>4</v>
      </c>
      <c r="H34" s="4" t="s">
        <v>5</v>
      </c>
      <c r="I34" s="4" t="s">
        <v>6</v>
      </c>
      <c r="J34" s="5" t="s">
        <v>36</v>
      </c>
    </row>
    <row r="35" spans="2:10" x14ac:dyDescent="0.2">
      <c r="B35" s="42" t="s">
        <v>30</v>
      </c>
      <c r="C35" s="4" t="s">
        <v>118</v>
      </c>
      <c r="D35" s="22"/>
      <c r="E35" s="22"/>
      <c r="F35" s="22"/>
      <c r="G35" s="22"/>
      <c r="H35" s="22"/>
      <c r="I35" s="22"/>
      <c r="J35" s="18"/>
    </row>
    <row r="36" spans="2:10" x14ac:dyDescent="0.2">
      <c r="B36" s="43"/>
      <c r="C36" s="4" t="s">
        <v>119</v>
      </c>
      <c r="D36" s="22"/>
      <c r="E36" s="22"/>
      <c r="F36" s="22"/>
      <c r="G36" s="22"/>
      <c r="H36" s="22"/>
      <c r="I36" s="22"/>
      <c r="J36" s="18"/>
    </row>
    <row r="37" spans="2:10" x14ac:dyDescent="0.2">
      <c r="B37" s="44" t="s">
        <v>32</v>
      </c>
      <c r="C37" s="4" t="s">
        <v>33</v>
      </c>
      <c r="D37" s="22"/>
      <c r="E37" s="22"/>
      <c r="F37" s="22"/>
      <c r="G37" s="22"/>
      <c r="H37" s="22"/>
      <c r="I37" s="22"/>
      <c r="J37" s="18"/>
    </row>
    <row r="38" spans="2:10" x14ac:dyDescent="0.2">
      <c r="B38" s="44"/>
      <c r="C38" s="4" t="s">
        <v>34</v>
      </c>
      <c r="D38" s="22"/>
      <c r="E38" s="22"/>
      <c r="F38" s="22"/>
      <c r="G38" s="22"/>
      <c r="H38" s="22"/>
      <c r="I38" s="22"/>
      <c r="J38" s="18"/>
    </row>
    <row r="39" spans="2:10" x14ac:dyDescent="0.2">
      <c r="B39" s="44" t="s">
        <v>116</v>
      </c>
      <c r="C39" s="4" t="s">
        <v>33</v>
      </c>
      <c r="D39" s="22"/>
      <c r="E39" s="22"/>
      <c r="F39" s="22"/>
      <c r="G39" s="22"/>
      <c r="H39" s="22"/>
      <c r="I39" s="22"/>
      <c r="J39" s="20"/>
    </row>
    <row r="40" spans="2:10" x14ac:dyDescent="0.2">
      <c r="B40" s="44"/>
      <c r="C40" s="4" t="s">
        <v>34</v>
      </c>
      <c r="D40" s="22"/>
      <c r="E40" s="22"/>
      <c r="F40" s="22"/>
      <c r="G40" s="22"/>
      <c r="H40" s="22"/>
      <c r="I40" s="22"/>
      <c r="J40" s="20"/>
    </row>
    <row r="44" spans="2:10" x14ac:dyDescent="0.2">
      <c r="B44" s="41" t="s">
        <v>16</v>
      </c>
      <c r="C44" s="41"/>
      <c r="D44" s="41"/>
      <c r="E44" s="41"/>
      <c r="F44" s="41"/>
      <c r="G44" s="41"/>
      <c r="H44" s="41"/>
      <c r="I44" s="41"/>
      <c r="J44" s="41"/>
    </row>
    <row r="45" spans="2:10" x14ac:dyDescent="0.2">
      <c r="B45" s="4" t="s">
        <v>29</v>
      </c>
      <c r="C45" s="4" t="s">
        <v>31</v>
      </c>
      <c r="D45" s="4" t="s">
        <v>1</v>
      </c>
      <c r="E45" s="4" t="s">
        <v>2</v>
      </c>
      <c r="F45" s="4" t="s">
        <v>3</v>
      </c>
      <c r="G45" s="4" t="s">
        <v>4</v>
      </c>
      <c r="H45" s="4" t="s">
        <v>5</v>
      </c>
      <c r="I45" s="4" t="s">
        <v>6</v>
      </c>
      <c r="J45" s="4" t="s">
        <v>124</v>
      </c>
    </row>
    <row r="46" spans="2:10" x14ac:dyDescent="0.2">
      <c r="B46" s="42" t="s">
        <v>30</v>
      </c>
      <c r="C46" s="4" t="s">
        <v>7</v>
      </c>
      <c r="D46" s="24" t="s">
        <v>10</v>
      </c>
      <c r="E46" s="24" t="s">
        <v>11</v>
      </c>
      <c r="F46" s="24" t="s">
        <v>12</v>
      </c>
      <c r="G46" s="3" t="s">
        <v>13</v>
      </c>
      <c r="H46" s="3" t="s">
        <v>14</v>
      </c>
      <c r="I46" s="3" t="s">
        <v>15</v>
      </c>
      <c r="J46" s="3" t="s">
        <v>121</v>
      </c>
    </row>
    <row r="47" spans="2:10" ht="28.5" x14ac:dyDescent="0.2">
      <c r="B47" s="43"/>
      <c r="C47" s="8" t="s">
        <v>120</v>
      </c>
      <c r="D47" s="38">
        <v>16.07</v>
      </c>
      <c r="E47" s="38"/>
      <c r="F47" s="38"/>
      <c r="G47" s="38"/>
      <c r="H47" s="38"/>
      <c r="I47" s="38"/>
      <c r="J47" s="37">
        <v>23.2</v>
      </c>
    </row>
    <row r="48" spans="2:10" x14ac:dyDescent="0.2">
      <c r="B48" s="42" t="s">
        <v>32</v>
      </c>
      <c r="C48" s="4" t="s">
        <v>8</v>
      </c>
      <c r="D48" s="24" t="s">
        <v>23</v>
      </c>
      <c r="E48" s="24" t="s">
        <v>24</v>
      </c>
      <c r="F48" s="24" t="s">
        <v>25</v>
      </c>
      <c r="G48" s="24" t="s">
        <v>26</v>
      </c>
      <c r="H48" s="3" t="s">
        <v>27</v>
      </c>
      <c r="I48" s="3" t="s">
        <v>28</v>
      </c>
      <c r="J48" s="3" t="s">
        <v>122</v>
      </c>
    </row>
    <row r="49" spans="2:10" ht="28.5" x14ac:dyDescent="0.2">
      <c r="B49" s="43"/>
      <c r="C49" s="8" t="s">
        <v>120</v>
      </c>
      <c r="D49" s="24"/>
      <c r="E49" s="24"/>
      <c r="F49" s="24"/>
      <c r="G49" s="24"/>
      <c r="H49" s="3"/>
      <c r="I49" s="3"/>
      <c r="J49" s="3"/>
    </row>
    <row r="50" spans="2:10" x14ac:dyDescent="0.2">
      <c r="B50" s="42" t="s">
        <v>117</v>
      </c>
      <c r="C50" s="4" t="s">
        <v>9</v>
      </c>
      <c r="D50" s="24" t="s">
        <v>17</v>
      </c>
      <c r="E50" s="24" t="s">
        <v>18</v>
      </c>
      <c r="F50" s="24" t="s">
        <v>19</v>
      </c>
      <c r="G50" s="3" t="s">
        <v>20</v>
      </c>
      <c r="H50" s="3" t="s">
        <v>21</v>
      </c>
      <c r="I50" s="3" t="s">
        <v>22</v>
      </c>
      <c r="J50" s="3" t="s">
        <v>123</v>
      </c>
    </row>
    <row r="51" spans="2:10" ht="28.5" x14ac:dyDescent="0.2">
      <c r="B51" s="43"/>
      <c r="C51" s="8" t="s">
        <v>120</v>
      </c>
      <c r="D51" s="24"/>
      <c r="E51" s="24"/>
      <c r="F51" s="24"/>
      <c r="G51" s="24"/>
      <c r="H51" s="3"/>
      <c r="I51" s="3"/>
      <c r="J51" s="3"/>
    </row>
  </sheetData>
  <mergeCells count="17">
    <mergeCell ref="B46:B47"/>
    <mergeCell ref="B48:B49"/>
    <mergeCell ref="B50:B51"/>
    <mergeCell ref="B44:J44"/>
    <mergeCell ref="B33:J33"/>
    <mergeCell ref="B37:B38"/>
    <mergeCell ref="B39:B40"/>
    <mergeCell ref="B35:B36"/>
    <mergeCell ref="B22:J22"/>
    <mergeCell ref="B24:B25"/>
    <mergeCell ref="B26:B27"/>
    <mergeCell ref="B28:B29"/>
    <mergeCell ref="K2:R2"/>
    <mergeCell ref="B10:J10"/>
    <mergeCell ref="B18:B20"/>
    <mergeCell ref="B15:B17"/>
    <mergeCell ref="B12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5"/>
  <sheetViews>
    <sheetView showGridLines="0" topLeftCell="C1" workbookViewId="0">
      <selection activeCell="E5" sqref="E5"/>
    </sheetView>
  </sheetViews>
  <sheetFormatPr defaultRowHeight="14.25" x14ac:dyDescent="0.2"/>
  <cols>
    <col min="4" max="4" width="12.125" bestFit="1" customWidth="1"/>
    <col min="5" max="5" width="13.875" customWidth="1"/>
    <col min="6" max="6" width="8.375" bestFit="1" customWidth="1"/>
    <col min="7" max="7" width="6.5" bestFit="1" customWidth="1"/>
    <col min="8" max="11" width="8.375" bestFit="1" customWidth="1"/>
    <col min="13" max="13" width="12.125" bestFit="1" customWidth="1"/>
    <col min="14" max="14" width="13.25" customWidth="1"/>
    <col min="15" max="15" width="8.625" customWidth="1"/>
    <col min="16" max="17" width="7.125" customWidth="1"/>
  </cols>
  <sheetData>
    <row r="3" spans="1:18" x14ac:dyDescent="0.2">
      <c r="D3" s="41" t="s">
        <v>16</v>
      </c>
      <c r="E3" s="41"/>
      <c r="F3" s="41"/>
      <c r="G3" s="41"/>
      <c r="H3" s="41"/>
      <c r="I3" s="41"/>
      <c r="J3" s="41"/>
      <c r="K3" s="45"/>
    </row>
    <row r="4" spans="1:18" x14ac:dyDescent="0.2">
      <c r="D4" s="4" t="s">
        <v>29</v>
      </c>
      <c r="E4" s="4" t="s">
        <v>31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</row>
    <row r="5" spans="1:18" ht="28.5" x14ac:dyDescent="0.2">
      <c r="D5" s="4" t="s">
        <v>51</v>
      </c>
      <c r="E5" s="8" t="s">
        <v>42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</row>
    <row r="6" spans="1:18" ht="28.5" x14ac:dyDescent="0.2">
      <c r="D6" s="4" t="s">
        <v>39</v>
      </c>
      <c r="E6" s="8" t="s">
        <v>41</v>
      </c>
      <c r="F6" s="3" t="s">
        <v>10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</row>
    <row r="12" spans="1:18" x14ac:dyDescent="0.2">
      <c r="M12" s="48" t="s">
        <v>16</v>
      </c>
      <c r="N12" s="48"/>
      <c r="O12" s="48"/>
      <c r="P12" s="48"/>
      <c r="Q12" s="48"/>
      <c r="R12" s="48"/>
    </row>
    <row r="13" spans="1:18" x14ac:dyDescent="0.2">
      <c r="M13" s="48"/>
      <c r="N13" s="48"/>
      <c r="O13" s="48"/>
      <c r="P13" s="48"/>
      <c r="Q13" s="48"/>
      <c r="R13" s="48"/>
    </row>
    <row r="14" spans="1:18" x14ac:dyDescent="0.2">
      <c r="I14" s="7"/>
      <c r="J14" s="7"/>
      <c r="K14" s="7"/>
      <c r="M14" s="4" t="s">
        <v>29</v>
      </c>
      <c r="N14" s="4" t="s">
        <v>0</v>
      </c>
      <c r="O14" s="4" t="s">
        <v>48</v>
      </c>
      <c r="P14" s="4" t="s">
        <v>49</v>
      </c>
      <c r="Q14" s="4" t="s">
        <v>34</v>
      </c>
      <c r="R14" s="4" t="s">
        <v>35</v>
      </c>
    </row>
    <row r="15" spans="1:18" x14ac:dyDescent="0.2">
      <c r="A15" s="10"/>
      <c r="B15" s="10"/>
      <c r="L15">
        <v>12</v>
      </c>
      <c r="M15" s="47" t="s">
        <v>51</v>
      </c>
      <c r="N15" s="4" t="s">
        <v>70</v>
      </c>
      <c r="O15" s="9">
        <v>3</v>
      </c>
      <c r="P15" s="18">
        <v>65.844999999999999</v>
      </c>
      <c r="Q15" s="18">
        <v>79.144000000000005</v>
      </c>
      <c r="R15" s="18">
        <f t="shared" ref="R15:R22" si="0">2/(1/P15+1/Q15)</f>
        <v>71.884579933650144</v>
      </c>
    </row>
    <row r="16" spans="1:18" x14ac:dyDescent="0.2">
      <c r="A16" s="10"/>
      <c r="B16" s="11"/>
      <c r="L16">
        <v>10</v>
      </c>
      <c r="M16" s="47"/>
      <c r="N16" s="4" t="s">
        <v>71</v>
      </c>
      <c r="O16" s="9">
        <v>4</v>
      </c>
      <c r="P16" s="18">
        <v>66.667000000000002</v>
      </c>
      <c r="Q16" s="18">
        <v>79.606999999999999</v>
      </c>
      <c r="R16" s="19">
        <f t="shared" si="0"/>
        <v>72.564637174070583</v>
      </c>
    </row>
    <row r="17" spans="1:18" x14ac:dyDescent="0.2">
      <c r="A17" s="10"/>
      <c r="B17" s="11"/>
      <c r="L17">
        <v>11</v>
      </c>
      <c r="M17" s="47"/>
      <c r="N17" s="4" t="s">
        <v>72</v>
      </c>
      <c r="O17" s="9">
        <v>5</v>
      </c>
      <c r="P17" s="18">
        <v>65.022999999999996</v>
      </c>
      <c r="Q17" s="18">
        <v>80.451999999999998</v>
      </c>
      <c r="R17" s="18">
        <f t="shared" si="0"/>
        <v>71.919304292833814</v>
      </c>
    </row>
    <row r="18" spans="1:18" x14ac:dyDescent="0.2">
      <c r="L18">
        <v>13</v>
      </c>
      <c r="M18" s="47"/>
      <c r="N18" s="4" t="s">
        <v>73</v>
      </c>
      <c r="O18" s="9">
        <v>6</v>
      </c>
      <c r="P18" s="18">
        <v>64.932000000000002</v>
      </c>
      <c r="Q18" s="18">
        <v>76.287999999999997</v>
      </c>
      <c r="R18" s="18">
        <f t="shared" si="0"/>
        <v>70.153411924656567</v>
      </c>
    </row>
    <row r="19" spans="1:18" x14ac:dyDescent="0.2">
      <c r="L19">
        <v>14</v>
      </c>
      <c r="M19" s="47"/>
      <c r="N19" s="4" t="s">
        <v>74</v>
      </c>
      <c r="O19" s="9">
        <v>7</v>
      </c>
      <c r="P19" s="18">
        <v>64.748999999999995</v>
      </c>
      <c r="Q19" s="18">
        <v>78.429000000000002</v>
      </c>
      <c r="R19" s="18">
        <f t="shared" si="0"/>
        <v>70.935469429660984</v>
      </c>
    </row>
    <row r="20" spans="1:18" x14ac:dyDescent="0.2">
      <c r="L20">
        <v>24</v>
      </c>
      <c r="M20" s="49" t="s">
        <v>54</v>
      </c>
      <c r="N20" s="4" t="s">
        <v>103</v>
      </c>
      <c r="O20" s="9">
        <v>4</v>
      </c>
      <c r="P20" s="18"/>
      <c r="Q20" s="18"/>
      <c r="R20" s="18"/>
    </row>
    <row r="21" spans="1:18" x14ac:dyDescent="0.2">
      <c r="L21">
        <v>2</v>
      </c>
      <c r="M21" s="50"/>
      <c r="N21" s="4" t="s">
        <v>75</v>
      </c>
      <c r="O21" s="9" t="s">
        <v>52</v>
      </c>
      <c r="P21" s="18">
        <v>59.725999999999999</v>
      </c>
      <c r="Q21" s="18">
        <v>70.55</v>
      </c>
      <c r="R21" s="18">
        <f t="shared" si="0"/>
        <v>64.688343209800735</v>
      </c>
    </row>
    <row r="22" spans="1:18" x14ac:dyDescent="0.2">
      <c r="L22">
        <v>3</v>
      </c>
      <c r="M22" s="50"/>
      <c r="N22" s="4" t="s">
        <v>78</v>
      </c>
      <c r="O22" s="9" t="s">
        <v>50</v>
      </c>
      <c r="P22" s="18">
        <v>58.539000000000001</v>
      </c>
      <c r="Q22" s="18">
        <v>68.337000000000003</v>
      </c>
      <c r="R22" s="18">
        <f t="shared" si="0"/>
        <v>63.059674690248748</v>
      </c>
    </row>
    <row r="23" spans="1:18" x14ac:dyDescent="0.2">
      <c r="L23">
        <v>1</v>
      </c>
      <c r="M23" s="50"/>
      <c r="N23" s="4" t="s">
        <v>76</v>
      </c>
      <c r="O23" s="6" t="s">
        <v>79</v>
      </c>
      <c r="P23" s="18">
        <v>57.991</v>
      </c>
      <c r="Q23" s="18">
        <v>68.872</v>
      </c>
      <c r="R23" s="18">
        <f>2/(1/P23+1/Q23)</f>
        <v>62.964870009380199</v>
      </c>
    </row>
    <row r="24" spans="1:18" x14ac:dyDescent="0.2">
      <c r="L24">
        <v>4</v>
      </c>
      <c r="M24" s="51"/>
      <c r="N24" s="4" t="s">
        <v>77</v>
      </c>
      <c r="O24" s="9" t="s">
        <v>53</v>
      </c>
      <c r="P24" s="18">
        <v>56.895000000000003</v>
      </c>
      <c r="Q24" s="18">
        <v>69.686999999999998</v>
      </c>
      <c r="R24" s="18">
        <f t="shared" ref="R24" si="1">2/(1/P24+1/Q24)</f>
        <v>62.644639285206431</v>
      </c>
    </row>
    <row r="25" spans="1:18" x14ac:dyDescent="0.2">
      <c r="M25" s="14"/>
    </row>
  </sheetData>
  <mergeCells count="4">
    <mergeCell ref="D3:K3"/>
    <mergeCell ref="M15:M19"/>
    <mergeCell ref="M12:R13"/>
    <mergeCell ref="M20:M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0"/>
  <sheetViews>
    <sheetView workbookViewId="0">
      <selection activeCell="E3" sqref="E3:L4"/>
    </sheetView>
  </sheetViews>
  <sheetFormatPr defaultRowHeight="14.25" x14ac:dyDescent="0.2"/>
  <cols>
    <col min="5" max="6" width="15" customWidth="1"/>
    <col min="7" max="7" width="17.875" bestFit="1" customWidth="1"/>
    <col min="8" max="8" width="9.375" customWidth="1"/>
    <col min="9" max="9" width="8.5" customWidth="1"/>
    <col min="10" max="10" width="7.125" bestFit="1" customWidth="1"/>
  </cols>
  <sheetData>
    <row r="3" spans="4:12" x14ac:dyDescent="0.2">
      <c r="E3" s="54" t="s">
        <v>61</v>
      </c>
      <c r="F3" s="54"/>
      <c r="G3" s="54"/>
      <c r="H3" s="54"/>
      <c r="I3" s="54"/>
      <c r="J3" s="54"/>
      <c r="K3" s="54"/>
      <c r="L3" s="54"/>
    </row>
    <row r="4" spans="4:12" ht="29.25" thickBot="1" x14ac:dyDescent="0.25">
      <c r="E4" s="23" t="s">
        <v>113</v>
      </c>
      <c r="F4" s="34" t="s">
        <v>112</v>
      </c>
      <c r="G4" s="23" t="s">
        <v>55</v>
      </c>
      <c r="H4" s="35" t="s">
        <v>58</v>
      </c>
      <c r="I4" s="35" t="s">
        <v>102</v>
      </c>
      <c r="J4" s="23" t="s">
        <v>49</v>
      </c>
      <c r="K4" s="23" t="s">
        <v>34</v>
      </c>
      <c r="L4" s="23" t="s">
        <v>35</v>
      </c>
    </row>
    <row r="5" spans="4:12" x14ac:dyDescent="0.2">
      <c r="D5" s="52">
        <v>10</v>
      </c>
      <c r="E5" s="57" t="s">
        <v>104</v>
      </c>
      <c r="F5" s="26">
        <v>4</v>
      </c>
      <c r="G5" s="58" t="s">
        <v>57</v>
      </c>
      <c r="H5" s="58">
        <v>300</v>
      </c>
      <c r="I5" s="26">
        <v>300</v>
      </c>
      <c r="J5" s="27">
        <v>66.667000000000002</v>
      </c>
      <c r="K5" s="27">
        <v>79.606999999999999</v>
      </c>
      <c r="L5" s="28">
        <f t="shared" ref="L5:L6" si="0">2/(1/J5+1/K5)</f>
        <v>72.564637174070583</v>
      </c>
    </row>
    <row r="6" spans="4:12" x14ac:dyDescent="0.2">
      <c r="D6" s="52"/>
      <c r="E6" s="53"/>
      <c r="F6" s="9">
        <v>4</v>
      </c>
      <c r="G6" s="54"/>
      <c r="H6" s="54"/>
      <c r="I6" s="9">
        <v>512</v>
      </c>
      <c r="J6" s="21">
        <v>65.936000000000007</v>
      </c>
      <c r="K6" s="21">
        <v>58.843000000000004</v>
      </c>
      <c r="L6" s="29">
        <f t="shared" si="0"/>
        <v>62.187900976927203</v>
      </c>
    </row>
    <row r="7" spans="4:12" x14ac:dyDescent="0.2">
      <c r="D7" s="52">
        <v>17</v>
      </c>
      <c r="E7" s="53" t="s">
        <v>105</v>
      </c>
      <c r="F7" s="9">
        <v>4</v>
      </c>
      <c r="G7" s="54" t="s">
        <v>59</v>
      </c>
      <c r="H7" s="54">
        <v>300</v>
      </c>
      <c r="I7" s="9">
        <v>300</v>
      </c>
      <c r="J7" s="3"/>
      <c r="K7" s="3"/>
      <c r="L7" s="30"/>
    </row>
    <row r="8" spans="4:12" x14ac:dyDescent="0.2">
      <c r="D8" s="52"/>
      <c r="E8" s="53"/>
      <c r="F8" s="9">
        <v>4</v>
      </c>
      <c r="G8" s="54"/>
      <c r="H8" s="54"/>
      <c r="I8" s="9">
        <v>512</v>
      </c>
      <c r="J8" s="3"/>
      <c r="K8" s="3"/>
      <c r="L8" s="30"/>
    </row>
    <row r="9" spans="4:12" x14ac:dyDescent="0.2">
      <c r="D9" s="52">
        <v>15</v>
      </c>
      <c r="E9" s="53" t="s">
        <v>106</v>
      </c>
      <c r="F9" s="9">
        <v>4</v>
      </c>
      <c r="G9" s="54" t="s">
        <v>56</v>
      </c>
      <c r="H9" s="54">
        <v>512</v>
      </c>
      <c r="I9" s="9">
        <v>300</v>
      </c>
      <c r="J9" s="21">
        <v>63.014000000000003</v>
      </c>
      <c r="K9" s="21">
        <v>80.046000000000006</v>
      </c>
      <c r="L9" s="29">
        <f t="shared" ref="L9:L10" si="1">2/(1/J9+1/K9)</f>
        <v>70.516128114078015</v>
      </c>
    </row>
    <row r="10" spans="4:12" x14ac:dyDescent="0.2">
      <c r="D10" s="52"/>
      <c r="E10" s="53"/>
      <c r="F10" s="9">
        <v>4</v>
      </c>
      <c r="G10" s="54"/>
      <c r="H10" s="54"/>
      <c r="I10" s="9">
        <v>512</v>
      </c>
      <c r="J10" s="21">
        <v>73.150999999999996</v>
      </c>
      <c r="K10" s="21">
        <v>81.236999999999995</v>
      </c>
      <c r="L10" s="29">
        <f t="shared" si="1"/>
        <v>76.982249747389687</v>
      </c>
    </row>
    <row r="11" spans="4:12" x14ac:dyDescent="0.2">
      <c r="D11" s="52">
        <v>18</v>
      </c>
      <c r="E11" s="53" t="s">
        <v>107</v>
      </c>
      <c r="F11" s="9">
        <v>4</v>
      </c>
      <c r="G11" s="54" t="s">
        <v>60</v>
      </c>
      <c r="H11" s="54">
        <v>512</v>
      </c>
      <c r="I11" s="9">
        <v>300</v>
      </c>
      <c r="J11" s="21">
        <v>69.588999999999999</v>
      </c>
      <c r="K11" s="21">
        <v>81.671999999999997</v>
      </c>
      <c r="L11" s="29">
        <v>75.147999999999996</v>
      </c>
    </row>
    <row r="12" spans="4:12" ht="15" thickBot="1" x14ac:dyDescent="0.25">
      <c r="D12" s="52"/>
      <c r="E12" s="55"/>
      <c r="F12" s="31">
        <v>4</v>
      </c>
      <c r="G12" s="56"/>
      <c r="H12" s="56"/>
      <c r="I12" s="31">
        <v>512</v>
      </c>
      <c r="J12" s="32">
        <v>81.096000000000004</v>
      </c>
      <c r="K12" s="32">
        <v>84.171000000000006</v>
      </c>
      <c r="L12" s="33">
        <f t="shared" ref="L12" si="2">2/(1/J12+1/K12)</f>
        <v>82.604892882426626</v>
      </c>
    </row>
    <row r="13" spans="4:12" x14ac:dyDescent="0.2">
      <c r="D13" s="52">
        <v>5</v>
      </c>
      <c r="E13" s="57" t="s">
        <v>108</v>
      </c>
      <c r="F13" s="26" t="s">
        <v>115</v>
      </c>
      <c r="G13" s="58" t="s">
        <v>57</v>
      </c>
      <c r="H13" s="58">
        <v>300</v>
      </c>
      <c r="I13" s="26">
        <v>300</v>
      </c>
      <c r="J13" s="27"/>
      <c r="K13" s="27"/>
      <c r="L13" s="28"/>
    </row>
    <row r="14" spans="4:12" x14ac:dyDescent="0.2">
      <c r="D14" s="52"/>
      <c r="E14" s="53"/>
      <c r="F14" s="9" t="s">
        <v>115</v>
      </c>
      <c r="G14" s="54"/>
      <c r="H14" s="54"/>
      <c r="I14" s="9">
        <v>512</v>
      </c>
      <c r="J14" s="21"/>
      <c r="K14" s="21"/>
      <c r="L14" s="29"/>
    </row>
    <row r="15" spans="4:12" x14ac:dyDescent="0.2">
      <c r="D15" s="52">
        <v>19</v>
      </c>
      <c r="E15" s="53" t="s">
        <v>109</v>
      </c>
      <c r="F15" s="9" t="s">
        <v>114</v>
      </c>
      <c r="G15" s="54" t="s">
        <v>59</v>
      </c>
      <c r="H15" s="54">
        <v>300</v>
      </c>
      <c r="I15" s="9">
        <v>300</v>
      </c>
      <c r="J15" s="3"/>
      <c r="K15" s="3"/>
      <c r="L15" s="30"/>
    </row>
    <row r="16" spans="4:12" x14ac:dyDescent="0.2">
      <c r="D16" s="52"/>
      <c r="E16" s="53"/>
      <c r="F16" s="9" t="s">
        <v>114</v>
      </c>
      <c r="G16" s="54"/>
      <c r="H16" s="54"/>
      <c r="I16" s="9">
        <v>512</v>
      </c>
      <c r="J16" s="3"/>
      <c r="K16" s="3"/>
      <c r="L16" s="30"/>
    </row>
    <row r="17" spans="4:12" x14ac:dyDescent="0.2">
      <c r="D17" s="52">
        <v>16</v>
      </c>
      <c r="E17" s="53" t="s">
        <v>110</v>
      </c>
      <c r="F17" s="9" t="s">
        <v>114</v>
      </c>
      <c r="G17" s="54" t="s">
        <v>56</v>
      </c>
      <c r="H17" s="54">
        <v>512</v>
      </c>
      <c r="I17" s="9">
        <v>300</v>
      </c>
      <c r="J17" s="21"/>
      <c r="K17" s="21"/>
      <c r="L17" s="29"/>
    </row>
    <row r="18" spans="4:12" x14ac:dyDescent="0.2">
      <c r="D18" s="52"/>
      <c r="E18" s="53"/>
      <c r="F18" s="9" t="s">
        <v>114</v>
      </c>
      <c r="G18" s="54"/>
      <c r="H18" s="54"/>
      <c r="I18" s="9">
        <v>512</v>
      </c>
      <c r="J18" s="21"/>
      <c r="K18" s="21"/>
      <c r="L18" s="29"/>
    </row>
    <row r="19" spans="4:12" x14ac:dyDescent="0.2">
      <c r="D19" s="52">
        <v>20</v>
      </c>
      <c r="E19" s="53" t="s">
        <v>111</v>
      </c>
      <c r="F19" s="9" t="s">
        <v>114</v>
      </c>
      <c r="G19" s="54" t="s">
        <v>59</v>
      </c>
      <c r="H19" s="54">
        <v>512</v>
      </c>
      <c r="I19" s="9">
        <v>300</v>
      </c>
      <c r="J19" s="21"/>
      <c r="K19" s="21"/>
      <c r="L19" s="29"/>
    </row>
    <row r="20" spans="4:12" ht="15" thickBot="1" x14ac:dyDescent="0.25">
      <c r="D20" s="52"/>
      <c r="E20" s="55"/>
      <c r="F20" s="31" t="s">
        <v>114</v>
      </c>
      <c r="G20" s="56"/>
      <c r="H20" s="56"/>
      <c r="I20" s="31">
        <v>512</v>
      </c>
      <c r="J20" s="32"/>
      <c r="K20" s="32"/>
      <c r="L20" s="33"/>
    </row>
  </sheetData>
  <mergeCells count="33">
    <mergeCell ref="E3:L3"/>
    <mergeCell ref="E9:E10"/>
    <mergeCell ref="G9:G10"/>
    <mergeCell ref="E11:E12"/>
    <mergeCell ref="G11:G12"/>
    <mergeCell ref="H5:H6"/>
    <mergeCell ref="H7:H8"/>
    <mergeCell ref="H9:H10"/>
    <mergeCell ref="H11:H12"/>
    <mergeCell ref="E5:E6"/>
    <mergeCell ref="G5:G6"/>
    <mergeCell ref="E7:E8"/>
    <mergeCell ref="G7:G8"/>
    <mergeCell ref="H17:H18"/>
    <mergeCell ref="E19:E20"/>
    <mergeCell ref="G19:G20"/>
    <mergeCell ref="H19:H20"/>
    <mergeCell ref="E13:E14"/>
    <mergeCell ref="G13:G14"/>
    <mergeCell ref="H13:H14"/>
    <mergeCell ref="E15:E16"/>
    <mergeCell ref="G15:G16"/>
    <mergeCell ref="H15:H16"/>
    <mergeCell ref="D15:D16"/>
    <mergeCell ref="D17:D18"/>
    <mergeCell ref="D19:D20"/>
    <mergeCell ref="E17:E18"/>
    <mergeCell ref="G17:G18"/>
    <mergeCell ref="D5:D6"/>
    <mergeCell ref="D7:D8"/>
    <mergeCell ref="D9:D10"/>
    <mergeCell ref="D11:D12"/>
    <mergeCell ref="D13:D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0"/>
  <sheetViews>
    <sheetView workbookViewId="0">
      <selection activeCell="I8" sqref="I8"/>
    </sheetView>
  </sheetViews>
  <sheetFormatPr defaultRowHeight="14.25" x14ac:dyDescent="0.2"/>
  <cols>
    <col min="5" max="5" width="11" bestFit="1" customWidth="1"/>
    <col min="6" max="6" width="23.125" bestFit="1" customWidth="1"/>
    <col min="7" max="8" width="7.125" bestFit="1" customWidth="1"/>
    <col min="9" max="9" width="9" bestFit="1" customWidth="1"/>
  </cols>
  <sheetData>
    <row r="6" spans="4:9" x14ac:dyDescent="0.2">
      <c r="D6" s="1"/>
      <c r="E6" s="59" t="s">
        <v>66</v>
      </c>
      <c r="F6" s="60"/>
      <c r="G6" s="60"/>
      <c r="H6" s="60"/>
      <c r="I6" s="61"/>
    </row>
    <row r="7" spans="4:9" x14ac:dyDescent="0.2">
      <c r="D7" s="1"/>
      <c r="E7" s="4" t="s">
        <v>0</v>
      </c>
      <c r="F7" s="4" t="s">
        <v>62</v>
      </c>
      <c r="G7" s="4" t="s">
        <v>49</v>
      </c>
      <c r="H7" s="4" t="s">
        <v>34</v>
      </c>
      <c r="I7" s="4" t="s">
        <v>35</v>
      </c>
    </row>
    <row r="8" spans="4:9" x14ac:dyDescent="0.2">
      <c r="D8" s="1">
        <v>21</v>
      </c>
      <c r="E8" s="4" t="s">
        <v>63</v>
      </c>
      <c r="F8" s="9" t="s">
        <v>68</v>
      </c>
      <c r="G8" s="21">
        <v>67.944999999999993</v>
      </c>
      <c r="H8" s="21">
        <v>79.317999999999998</v>
      </c>
      <c r="I8" s="25">
        <f t="shared" ref="I8:I10" si="0">2/(1/G8+1/H8)</f>
        <v>73.192336296286229</v>
      </c>
    </row>
    <row r="9" spans="4:9" ht="28.5" x14ac:dyDescent="0.2">
      <c r="D9" s="1">
        <v>10</v>
      </c>
      <c r="E9" s="4" t="s">
        <v>64</v>
      </c>
      <c r="F9" s="13" t="s">
        <v>69</v>
      </c>
      <c r="G9" s="21">
        <v>66.667000000000002</v>
      </c>
      <c r="H9" s="21">
        <v>79.606999999999999</v>
      </c>
      <c r="I9" s="21">
        <f t="shared" si="0"/>
        <v>72.564637174070583</v>
      </c>
    </row>
    <row r="10" spans="4:9" ht="42.75" x14ac:dyDescent="0.2">
      <c r="D10" s="1">
        <v>22</v>
      </c>
      <c r="E10" s="4" t="s">
        <v>65</v>
      </c>
      <c r="F10" s="13" t="s">
        <v>67</v>
      </c>
      <c r="G10" s="21">
        <v>64.84</v>
      </c>
      <c r="H10" s="21">
        <v>77.09</v>
      </c>
      <c r="I10" s="21">
        <f t="shared" si="0"/>
        <v>70.436350313534845</v>
      </c>
    </row>
  </sheetData>
  <mergeCells count="1">
    <mergeCell ref="E6:I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1"/>
  <sheetViews>
    <sheetView workbookViewId="0">
      <selection activeCell="F5" sqref="F5"/>
    </sheetView>
  </sheetViews>
  <sheetFormatPr defaultRowHeight="14.25" x14ac:dyDescent="0.2"/>
  <cols>
    <col min="4" max="4" width="11" bestFit="1" customWidth="1"/>
    <col min="5" max="5" width="28.625" customWidth="1"/>
    <col min="6" max="7" width="7.125" bestFit="1" customWidth="1"/>
  </cols>
  <sheetData>
    <row r="3" spans="4:9" x14ac:dyDescent="0.2">
      <c r="D3" s="62" t="s">
        <v>96</v>
      </c>
      <c r="E3" s="62"/>
      <c r="F3" s="62"/>
      <c r="G3" s="62"/>
      <c r="H3" s="62"/>
      <c r="I3" s="62"/>
    </row>
    <row r="4" spans="4:9" x14ac:dyDescent="0.2">
      <c r="D4" s="8" t="s">
        <v>0</v>
      </c>
      <c r="E4" s="8" t="s">
        <v>80</v>
      </c>
      <c r="F4" s="15" t="s">
        <v>49</v>
      </c>
      <c r="G4" s="15" t="s">
        <v>34</v>
      </c>
      <c r="H4" s="15" t="s">
        <v>35</v>
      </c>
      <c r="I4" s="15" t="s">
        <v>81</v>
      </c>
    </row>
    <row r="5" spans="4:9" x14ac:dyDescent="0.2">
      <c r="D5" s="15" t="s">
        <v>88</v>
      </c>
      <c r="E5" s="15" t="s">
        <v>87</v>
      </c>
      <c r="F5" s="15"/>
      <c r="G5" s="15"/>
      <c r="H5" s="15"/>
      <c r="I5" s="15"/>
    </row>
    <row r="6" spans="4:9" x14ac:dyDescent="0.2">
      <c r="D6" s="15" t="s">
        <v>86</v>
      </c>
      <c r="E6" s="15" t="s">
        <v>89</v>
      </c>
      <c r="F6" s="15"/>
      <c r="G6" s="15"/>
      <c r="H6" s="15"/>
      <c r="I6" s="15"/>
    </row>
    <row r="7" spans="4:9" x14ac:dyDescent="0.2">
      <c r="D7" s="15" t="s">
        <v>83</v>
      </c>
      <c r="E7" s="15" t="s">
        <v>82</v>
      </c>
      <c r="F7" s="15"/>
      <c r="G7" s="15"/>
      <c r="H7" s="15"/>
      <c r="I7" s="15"/>
    </row>
    <row r="8" spans="4:9" x14ac:dyDescent="0.2">
      <c r="D8" s="15" t="s">
        <v>84</v>
      </c>
      <c r="E8" s="15" t="s">
        <v>91</v>
      </c>
      <c r="F8" s="15"/>
      <c r="G8" s="15"/>
      <c r="H8" s="15"/>
      <c r="I8" s="15"/>
    </row>
    <row r="9" spans="4:9" x14ac:dyDescent="0.2">
      <c r="D9" s="15" t="s">
        <v>85</v>
      </c>
      <c r="E9" s="15" t="s">
        <v>92</v>
      </c>
      <c r="F9" s="15"/>
      <c r="G9" s="15"/>
      <c r="H9" s="15"/>
      <c r="I9" s="15"/>
    </row>
    <row r="10" spans="4:9" ht="28.5" x14ac:dyDescent="0.2">
      <c r="D10" s="15" t="s">
        <v>90</v>
      </c>
      <c r="E10" s="15" t="s">
        <v>93</v>
      </c>
      <c r="F10" s="15"/>
      <c r="G10" s="15"/>
      <c r="H10" s="15"/>
      <c r="I10" s="15"/>
    </row>
    <row r="11" spans="4:9" ht="28.5" x14ac:dyDescent="0.2">
      <c r="D11" s="15" t="s">
        <v>94</v>
      </c>
      <c r="E11" s="15" t="s">
        <v>95</v>
      </c>
      <c r="F11" s="15"/>
      <c r="G11" s="15"/>
      <c r="H11" s="15"/>
      <c r="I11" s="15"/>
    </row>
  </sheetData>
  <mergeCells count="1">
    <mergeCell ref="D3:I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7"/>
  <sheetViews>
    <sheetView workbookViewId="0">
      <selection activeCell="K6" sqref="K6"/>
    </sheetView>
  </sheetViews>
  <sheetFormatPr defaultRowHeight="14.25" x14ac:dyDescent="0.2"/>
  <cols>
    <col min="4" max="4" width="12.125" bestFit="1" customWidth="1"/>
    <col min="5" max="5" width="8.375" bestFit="1" customWidth="1"/>
    <col min="6" max="6" width="7.25" bestFit="1" customWidth="1"/>
    <col min="7" max="10" width="8.375" bestFit="1" customWidth="1"/>
    <col min="11" max="11" width="16.125" bestFit="1" customWidth="1"/>
  </cols>
  <sheetData>
    <row r="4" spans="4:11" x14ac:dyDescent="0.2">
      <c r="D4" s="63" t="s">
        <v>16</v>
      </c>
      <c r="E4" s="64"/>
      <c r="F4" s="64"/>
      <c r="G4" s="64"/>
      <c r="H4" s="64"/>
      <c r="I4" s="64"/>
      <c r="J4" s="64"/>
      <c r="K4" s="65"/>
    </row>
    <row r="5" spans="4:11" x14ac:dyDescent="0.2">
      <c r="D5" s="4" t="s">
        <v>29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100</v>
      </c>
    </row>
    <row r="6" spans="4:11" ht="28.5" x14ac:dyDescent="0.2">
      <c r="D6" s="4" t="s">
        <v>101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16" t="s">
        <v>40</v>
      </c>
    </row>
    <row r="7" spans="4:11" ht="42.75" x14ac:dyDescent="0.2">
      <c r="D7" s="12" t="s">
        <v>97</v>
      </c>
      <c r="E7" s="13" t="s">
        <v>98</v>
      </c>
      <c r="F7" s="13" t="s">
        <v>98</v>
      </c>
      <c r="G7" s="13" t="s">
        <v>98</v>
      </c>
      <c r="H7" s="13" t="s">
        <v>98</v>
      </c>
      <c r="I7" s="13" t="s">
        <v>98</v>
      </c>
      <c r="J7" s="13" t="s">
        <v>98</v>
      </c>
      <c r="K7" s="17" t="s">
        <v>99</v>
      </c>
    </row>
  </sheetData>
  <mergeCells count="1">
    <mergeCell ref="D4:K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Default Box的尺度大小</vt:lpstr>
      <vt:lpstr>Defaul Box的长宽比</vt:lpstr>
      <vt:lpstr>数据扩增和训练尺度</vt:lpstr>
      <vt:lpstr>学习率影响</vt:lpstr>
      <vt:lpstr>多尺度输入</vt:lpstr>
      <vt:lpstr>初始Default Box的设置情况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2017-04-02T03:03:32Z</dcterms:modified>
</cp:coreProperties>
</file>