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2"/>
  </bookViews>
  <sheets>
    <sheet name="结果统计" sheetId="1" r:id="rId1"/>
    <sheet name="需要训练的模型" sheetId="2" r:id="rId2"/>
    <sheet name="已经训练好的模型总结" sheetId="6" r:id="rId3"/>
    <sheet name="第二章对比试验" sheetId="7" r:id="rId4"/>
    <sheet name="数据库统计" sheetId="3" r:id="rId5"/>
    <sheet name="感受野计算" sheetId="4" r:id="rId6"/>
    <sheet name="200类目录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6" l="1"/>
  <c r="X10" i="6"/>
  <c r="X11" i="6"/>
  <c r="X12" i="6"/>
  <c r="X13" i="6"/>
  <c r="X14" i="6"/>
  <c r="T9" i="6"/>
  <c r="T10" i="6"/>
  <c r="T11" i="6"/>
  <c r="T12" i="6"/>
  <c r="T13" i="6"/>
  <c r="T14" i="6"/>
  <c r="P9" i="6"/>
  <c r="P10" i="6"/>
  <c r="P11" i="6"/>
  <c r="P12" i="6"/>
  <c r="P13" i="6"/>
  <c r="P14" i="6"/>
  <c r="P15" i="6"/>
  <c r="X26" i="6"/>
  <c r="X25" i="6"/>
  <c r="X24" i="6"/>
  <c r="X23" i="6"/>
  <c r="X22" i="6"/>
  <c r="X21" i="6"/>
  <c r="X20" i="6"/>
  <c r="X19" i="6"/>
  <c r="X18" i="6"/>
  <c r="X17" i="6"/>
  <c r="X16" i="6"/>
  <c r="X15" i="6"/>
  <c r="X8" i="6"/>
  <c r="X7" i="6"/>
  <c r="X6" i="6"/>
  <c r="X5" i="6"/>
  <c r="X4" i="6"/>
  <c r="X3" i="6"/>
  <c r="T26" i="6"/>
  <c r="T25" i="6"/>
  <c r="T24" i="6"/>
  <c r="T23" i="6"/>
  <c r="T22" i="6"/>
  <c r="T21" i="6"/>
  <c r="T20" i="6"/>
  <c r="T19" i="6"/>
  <c r="T18" i="6"/>
  <c r="T17" i="6"/>
  <c r="T16" i="6"/>
  <c r="T15" i="6"/>
  <c r="T8" i="6"/>
  <c r="T7" i="6"/>
  <c r="T6" i="6"/>
  <c r="T5" i="6"/>
  <c r="T4" i="6"/>
  <c r="T3" i="6"/>
  <c r="P3" i="6"/>
  <c r="P4" i="6"/>
  <c r="P5" i="6"/>
  <c r="P6" i="6"/>
  <c r="P7" i="6"/>
  <c r="P8" i="6"/>
  <c r="P16" i="6"/>
  <c r="P17" i="6"/>
  <c r="P26" i="6"/>
  <c r="P25" i="6"/>
  <c r="P24" i="6"/>
  <c r="P23" i="6"/>
  <c r="P22" i="6"/>
  <c r="P21" i="6"/>
  <c r="P20" i="6"/>
  <c r="P19" i="6"/>
  <c r="P18" i="6"/>
  <c r="L16" i="6"/>
  <c r="L22" i="6"/>
  <c r="L21" i="6"/>
  <c r="L19" i="6"/>
  <c r="L18" i="6"/>
  <c r="L17" i="6"/>
  <c r="L15" i="6"/>
  <c r="L14" i="6"/>
  <c r="L13" i="6"/>
  <c r="L12" i="6"/>
  <c r="L10" i="6"/>
  <c r="L8" i="6"/>
  <c r="L7" i="6"/>
  <c r="L6" i="6"/>
  <c r="L5" i="6"/>
  <c r="L4" i="6"/>
  <c r="L3" i="6"/>
  <c r="L23" i="6"/>
  <c r="L24" i="6"/>
  <c r="L25" i="6"/>
  <c r="L26" i="6"/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<sst xmlns="http://schemas.openxmlformats.org/spreadsheetml/2006/main" count="724" uniqueCount="405">
  <si>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</si>
  <si>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</si>
  <si>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</si>
  <si>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</si>
  <si>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</si>
  <si>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</si>
  <si>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</si>
  <si>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</si>
  <si>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</si>
  <si>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</si>
  <si>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</si>
  <si>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</si>
  <si>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</si>
  <si>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</si>
  <si>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</si>
  <si>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</si>
  <si>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</si>
  <si>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</si>
  <si>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</si>
  <si>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</si>
  <si>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</si>
  <si>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</si>
  <si>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</si>
  <si>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</si>
  <si>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</si>
  <si>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</si>
  <si>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</si>
  <si>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</si>
  <si>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</si>
  <si>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</si>
  <si>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</si>
  <si>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</si>
  <si>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</si>
  <si>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</si>
  <si>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</si>
  <si>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</si>
  <si>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</si>
  <si>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</si>
  <si>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</si>
  <si>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</si>
  <si>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</si>
  <si>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</si>
  <si>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</si>
  <si>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</si>
  <si>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</si>
  <si>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</si>
  <si>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</si>
  <si>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</si>
  <si>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</si>
  <si>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</si>
  <si>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</si>
  <si>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</si>
  <si>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</si>
  <si>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</si>
  <si>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</si>
  <si>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</si>
  <si>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</si>
  <si>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</si>
  <si>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</si>
  <si>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</si>
  <si>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</si>
  <si>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</si>
  <si>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</si>
  <si>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</si>
  <si>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</si>
  <si>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</si>
  <si>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</si>
  <si>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</si>
  <si>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</si>
  <si>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</si>
  <si>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</si>
  <si>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</si>
  <si>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</si>
  <si>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</si>
  <si>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</si>
  <si>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</si>
  <si>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</si>
  <si>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</si>
  <si>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</si>
  <si>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</si>
  <si>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</si>
  <si>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</si>
  <si>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</si>
  <si>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</si>
  <si>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</si>
  <si>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</si>
  <si>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</si>
  <si>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</si>
  <si>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</si>
  <si>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</si>
  <si>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</si>
  <si>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</si>
  <si>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</si>
  <si>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</si>
  <si>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</si>
  <si>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</si>
  <si>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</si>
  <si>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</si>
  <si>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</si>
  <si>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</si>
  <si>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</si>
  <si>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</si>
  <si>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</si>
  <si>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</si>
  <si>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</si>
  <si>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</si>
  <si>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</si>
  <si>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</si>
  <si>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</si>
  <si>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</si>
  <si>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</si>
  <si>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</si>
  <si>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</si>
  <si>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</si>
  <si>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</si>
  <si>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</si>
  <si>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</si>
  <si>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</si>
  <si>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</si>
  <si>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</si>
  <si>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</si>
  <si>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</si>
  <si>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</si>
  <si>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</si>
  <si>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</si>
  <si>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</si>
  <si>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</si>
  <si>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</si>
  <si>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</si>
  <si>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</si>
  <si>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</si>
  <si>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</si>
  <si>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</si>
  <si>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</si>
  <si>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</si>
  <si>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</si>
  <si>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</si>
  <si>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</si>
  <si>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</si>
  <si>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</si>
  <si>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</si>
  <si>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</si>
  <si>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</si>
  <si>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</si>
  <si>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</si>
  <si>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</si>
  <si>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</si>
  <si>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</si>
  <si>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</si>
  <si>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</si>
  <si>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</si>
  <si>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</si>
  <si>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</si>
  <si>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</si>
  <si>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</si>
  <si>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</si>
  <si>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</si>
  <si>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</si>
  <si>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</si>
  <si>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</si>
  <si>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</si>
  <si>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</si>
  <si>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</si>
  <si>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</si>
  <si>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</si>
  <si>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</si>
  <si>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</si>
  <si>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</si>
  <si>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</si>
  <si>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</si>
  <si>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</si>
  <si>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</si>
  <si>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</si>
  <si>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</si>
  <si>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</si>
  <si>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</si>
  <si>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</si>
  <si>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</si>
  <si>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</si>
  <si>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</si>
  <si>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</si>
  <si>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</si>
  <si>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</si>
  <si>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</si>
  <si>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</si>
  <si>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</si>
  <si>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</si>
  <si>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</si>
  <si>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</si>
  <si>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</si>
  <si>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</si>
  <si>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</si>
  <si>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</si>
  <si>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</si>
  <si>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</si>
  <si>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</si>
  <si>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</si>
  <si>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</si>
  <si>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</si>
  <si>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</si>
  <si>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</si>
  <si>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</si>
  <si>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</si>
  <si>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</si>
  <si>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</si>
  <si>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</si>
  <si>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</si>
  <si>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</si>
  <si>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</si>
  <si>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</si>
  <si>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</si>
  <si>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</si>
  <si>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</si>
  <si>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</si>
  <si>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</si>
  <si>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</si>
  <si>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</si>
  <si>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</si>
  <si>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</si>
  <si>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</si>
  <si>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</si>
  <si>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</si>
  <si>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</si>
  <si>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</si>
  <si>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</si>
  <si>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</si>
  <si>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</si>
  <si>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</si>
  <si>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</si>
  <si>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</si>
  <si>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</si>
  <si>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</si>
  <si>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</si>
  <si>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</si>
  <si>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</si>
  <si>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</si>
  <si>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</si>
  <si>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</si>
  <si>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</si>
  <si>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</si>
  <si>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</si>
  <si>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</si>
  <si>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</si>
  <si>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</si>
  <si>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</si>
  <si>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</si>
  <si>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</si>
  <si>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</si>
  <si>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</si>
  <si>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</si>
  <si>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</si>
  <si>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</si>
  <si>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</si>
  <si>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</si>
  <si>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</si>
  <si>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</si>
  <si>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</si>
  <si>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</si>
  <si>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</si>
  <si>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</si>
  <si>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</si>
  <si>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</si>
  <si>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</si>
  <si>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</si>
  <si>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</si>
  <si>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</si>
  <si>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</si>
  <si>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</si>
  <si>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</si>
  <si>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</si>
  <si>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</si>
  <si>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</si>
  <si>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</si>
  <si>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</si>
  <si>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</si>
  <si>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</si>
  <si>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</si>
  <si>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</si>
  <si>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</si>
  <si>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</si>
  <si>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</si>
  <si>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</si>
  <si>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</si>
  <si>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</si>
  <si>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</si>
  <si>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</si>
  <si>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</si>
  <si>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</si>
  <si>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</si>
  <si>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</si>
  <si>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</si>
  <si>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</si>
  <si>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</si>
  <si>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</si>
  <si>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</si>
  <si>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</si>
  <si>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</si>
  <si>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</si>
  <si>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</si>
  <si>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</si>
  <si>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</si>
  <si>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</si>
  <si>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</si>
  <si>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</si>
  <si>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</si>
  <si>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</si>
  <si>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</si>
  <si>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</si>
  <si>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</si>
  <si>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</si>
  <si>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</si>
  <si>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</si>
  <si>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</si>
  <si>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</si>
  <si>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</si>
  <si>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</si>
  <si>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</si>
  <si>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</si>
  <si>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</si>
  <si>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</si>
  <si>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</si>
  <si>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</si>
  <si>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</si>
  <si>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</si>
  <si>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</si>
  <si>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</si>
  <si>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</si>
  <si>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</si>
  <si>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</si>
  <si>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</si>
  <si>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</si>
  <si>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</si>
  <si>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</si>
  <si>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</si>
  <si>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</si>
  <si>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</si>
  <si>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</si>
  <si>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</si>
  <si>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</si>
  <si>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r>
      <t xml:space="preserve">Class name in 
PASCAL VOC 
</t>
    </r>
    <r>
      <rPr>
        <b/>
        <sz val="9"/>
        <color rgb="FF000000"/>
        <rFont val="CMBX8"/>
        <family val="2"/>
      </rPr>
      <t xml:space="preserve">(20 classes) </t>
    </r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</si>
  <si>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</si>
  <si>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</si>
  <si>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</si>
  <si>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</si>
  <si>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</si>
  <si>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</si>
  <si>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</si>
  <si>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</si>
  <si>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</si>
  <si>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</si>
  <si>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</si>
  <si>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150k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</si>
  <si>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</si>
  <si>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</si>
  <si>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</si>
  <si>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200k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</si>
  <si>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</si>
  <si>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</si>
  <si>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</si>
  <si>
    <t>标号</t>
    <phoneticPr fontId="1" type="noConversion"/>
  </si>
  <si>
    <t>图像尺度</t>
    <phoneticPr fontId="1" type="noConversion"/>
  </si>
  <si>
    <t>anchor 尺度</t>
    <phoneticPr fontId="1" type="noConversion"/>
  </si>
  <si>
    <t>anchor长宽比</t>
    <phoneticPr fontId="1" type="noConversion"/>
  </si>
  <si>
    <t>max iter</t>
    <phoneticPr fontId="1" type="noConversion"/>
  </si>
  <si>
    <t>step value</t>
    <phoneticPr fontId="1" type="noConversion"/>
  </si>
  <si>
    <t>ICDAR13</t>
  </si>
  <si>
    <t>ICDAR13</t>
    <phoneticPr fontId="1" type="noConversion"/>
  </si>
  <si>
    <t>[10,20], [20,90]</t>
    <phoneticPr fontId="1" type="noConversion"/>
  </si>
  <si>
    <t>3,6,10</t>
    <phoneticPr fontId="1" type="noConversion"/>
  </si>
  <si>
    <t>40k</t>
  </si>
  <si>
    <t>40k</t>
    <phoneticPr fontId="1" type="noConversion"/>
  </si>
  <si>
    <t>30k</t>
  </si>
  <si>
    <t>30k</t>
    <phoneticPr fontId="1" type="noConversion"/>
  </si>
  <si>
    <t>3,6</t>
    <phoneticPr fontId="1" type="noConversion"/>
  </si>
  <si>
    <t>4,8</t>
    <phoneticPr fontId="1" type="noConversion"/>
  </si>
  <si>
    <t>[2,4,8,10]</t>
    <phoneticPr fontId="1" type="noConversion"/>
  </si>
  <si>
    <t>[5,10], [10, 70]</t>
  </si>
  <si>
    <t>[5,10], [10, 70]</t>
    <phoneticPr fontId="1" type="noConversion"/>
  </si>
  <si>
    <t>4, 8</t>
    <phoneticPr fontId="1" type="noConversion"/>
  </si>
  <si>
    <t>field</t>
    <phoneticPr fontId="1" type="noConversion"/>
  </si>
  <si>
    <t>[10,20], [10,90]</t>
    <phoneticPr fontId="1" type="noConversion"/>
  </si>
  <si>
    <t>[10,20], [10,90]</t>
    <phoneticPr fontId="1" type="noConversion"/>
  </si>
  <si>
    <t>default box的尺度对比</t>
    <phoneticPr fontId="1" type="noConversion"/>
  </si>
  <si>
    <t>default box的长宽比</t>
    <phoneticPr fontId="1" type="noConversion"/>
  </si>
  <si>
    <t>训练图像的尺度对比</t>
    <phoneticPr fontId="1" type="noConversion"/>
  </si>
  <si>
    <t>数据扩增的影响</t>
    <phoneticPr fontId="1" type="noConversion"/>
  </si>
  <si>
    <t>ICDAR13-test</t>
    <phoneticPr fontId="1" type="noConversion"/>
  </si>
  <si>
    <t>学习率的影响</t>
    <phoneticPr fontId="1" type="noConversion"/>
  </si>
  <si>
    <t>nostep</t>
    <phoneticPr fontId="1" type="noConversion"/>
  </si>
  <si>
    <t>20k, 30k</t>
    <phoneticPr fontId="1" type="noConversion"/>
  </si>
  <si>
    <t>[5, 10], [10, 70]</t>
    <phoneticPr fontId="1" type="noConversion"/>
  </si>
  <si>
    <t>[10, 20], [10, 90]</t>
    <phoneticPr fontId="1" type="noConversion"/>
  </si>
  <si>
    <t>[10, 20], [20, 90]</t>
    <phoneticPr fontId="1" type="noConversion"/>
  </si>
  <si>
    <t>[10, 20], [20, 90]</t>
    <phoneticPr fontId="1" type="noConversion"/>
  </si>
  <si>
    <t>120k</t>
    <phoneticPr fontId="1" type="noConversion"/>
  </si>
  <si>
    <t>空</t>
    <phoneticPr fontId="1" type="noConversion"/>
  </si>
  <si>
    <t>gpu1</t>
    <phoneticPr fontId="1" type="noConversion"/>
  </si>
  <si>
    <t xml:space="preserve"> </t>
    <phoneticPr fontId="1" type="noConversion"/>
  </si>
  <si>
    <t>gpu2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</si>
  <si>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</si>
  <si>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</si>
  <si>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</si>
  <si>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阈值0.2</t>
    <phoneticPr fontId="1" type="noConversion"/>
  </si>
  <si>
    <t>测试尺度</t>
    <phoneticPr fontId="1" type="noConversion"/>
  </si>
  <si>
    <t>多尺度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</si>
</sst>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82" formatCode="0.000_);[Red]\(0.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9"/>
      <color rgb="FF000000"/>
      <name val="CMBX8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82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36" t="s">
        <v>4</v>
      </c>
      <c r="E4" s="36" t="s">
        <v>5</v>
      </c>
      <c r="F4" s="36" t="s">
        <v>6</v>
      </c>
      <c r="G4" s="34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36"/>
      <c r="E5" s="36"/>
      <c r="F5" s="36"/>
      <c r="G5" s="35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36" t="s">
        <v>14</v>
      </c>
      <c r="E6" s="36" t="s">
        <v>15</v>
      </c>
      <c r="F6" s="36" t="s">
        <v>6</v>
      </c>
      <c r="G6" s="34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36"/>
      <c r="E7" s="36"/>
      <c r="F7" s="36"/>
      <c r="G7" s="35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36" t="s">
        <v>9</v>
      </c>
      <c r="E8" s="36" t="s">
        <v>10</v>
      </c>
      <c r="F8" s="36" t="s">
        <v>6</v>
      </c>
      <c r="G8" s="34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36"/>
      <c r="E9" s="36"/>
      <c r="F9" s="36"/>
      <c r="G9" s="35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workbookViewId="0">
      <selection activeCell="C29" sqref="C28:G29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356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s="25" t="s">
        <v>88</v>
      </c>
      <c r="G4" s="26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s="25" t="s">
        <v>88</v>
      </c>
      <c r="G5" s="27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s="25" t="s">
        <v>88</v>
      </c>
      <c r="G6" s="27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s="25" t="s">
        <v>88</v>
      </c>
      <c r="G7" s="28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s="25" t="s">
        <v>108</v>
      </c>
      <c r="G8" s="26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s="25" t="s">
        <v>43</v>
      </c>
      <c r="G9" s="26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18" t="s">
        <v>87</v>
      </c>
      <c r="G10" s="29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s="7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29" t="s">
        <v>98</v>
      </c>
      <c r="G12" s="7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30" t="s">
        <v>46</v>
      </c>
      <c r="G13" s="26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30" t="s">
        <v>46</v>
      </c>
      <c r="G14" s="27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30" t="s">
        <v>46</v>
      </c>
      <c r="G15" s="27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30" t="s">
        <v>46</v>
      </c>
      <c r="G16" s="27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30" t="s">
        <v>46</v>
      </c>
      <c r="G17" s="28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s="25" t="s">
        <v>357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s="25" t="s">
        <v>358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30" t="s">
        <v>46</v>
      </c>
      <c r="G22" s="25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349</v>
      </c>
      <c r="D23" t="s">
        <v>42</v>
      </c>
      <c r="E23" s="7">
        <v>512</v>
      </c>
      <c r="F23" s="30" t="s">
        <v>46</v>
      </c>
      <c r="G23" s="30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25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386</v>
      </c>
      <c r="E26" s="25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354</v>
      </c>
    </row>
    <row r="27" spans="1:15">
      <c r="C27" s="7"/>
      <c r="E27" s="7"/>
      <c r="F27" s="17"/>
    </row>
    <row r="28" spans="1:15">
      <c r="A28" t="s">
        <v>123</v>
      </c>
      <c r="B28">
        <v>19</v>
      </c>
      <c r="C28" t="s">
        <v>49</v>
      </c>
      <c r="D28" t="s">
        <v>42</v>
      </c>
      <c r="E28" s="8">
        <v>300</v>
      </c>
      <c r="F28" s="8" t="s">
        <v>46</v>
      </c>
      <c r="G28" s="8" t="s">
        <v>47</v>
      </c>
      <c r="H28">
        <v>1</v>
      </c>
      <c r="I28">
        <v>500</v>
      </c>
      <c r="J28" t="s">
        <v>52</v>
      </c>
      <c r="K28">
        <v>1</v>
      </c>
      <c r="N28" t="s">
        <v>353</v>
      </c>
    </row>
    <row r="29" spans="1:15">
      <c r="A29" t="s">
        <v>124</v>
      </c>
      <c r="B29">
        <v>20</v>
      </c>
      <c r="C29" t="s">
        <v>49</v>
      </c>
      <c r="D29" t="s">
        <v>42</v>
      </c>
      <c r="E29" s="8">
        <v>512</v>
      </c>
      <c r="F29" s="8" t="s">
        <v>46</v>
      </c>
      <c r="G29" s="8" t="s">
        <v>47</v>
      </c>
      <c r="H29">
        <v>1</v>
      </c>
      <c r="I29">
        <v>300</v>
      </c>
      <c r="J29" t="s">
        <v>52</v>
      </c>
      <c r="K29">
        <v>1</v>
      </c>
      <c r="N29" t="s">
        <v>125</v>
      </c>
      <c r="O29" t="s">
        <v>352</v>
      </c>
    </row>
    <row r="31" spans="1:15">
      <c r="A31" t="s">
        <v>57</v>
      </c>
      <c r="C31" t="s">
        <v>53</v>
      </c>
      <c r="D31" t="s">
        <v>54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70</v>
      </c>
    </row>
    <row r="32" spans="1:15">
      <c r="C32" t="s">
        <v>60</v>
      </c>
      <c r="D32" t="s">
        <v>61</v>
      </c>
      <c r="E32">
        <v>512</v>
      </c>
      <c r="F32" t="s">
        <v>48</v>
      </c>
      <c r="G32" t="s">
        <v>58</v>
      </c>
      <c r="H32">
        <v>1</v>
      </c>
      <c r="I32" t="s">
        <v>59</v>
      </c>
      <c r="N32" t="s">
        <v>71</v>
      </c>
    </row>
    <row r="35" spans="1:11">
      <c r="A35" t="s">
        <v>62</v>
      </c>
      <c r="C35" t="s">
        <v>63</v>
      </c>
      <c r="D35" t="s">
        <v>64</v>
      </c>
      <c r="E35">
        <v>300</v>
      </c>
      <c r="F35" t="s">
        <v>46</v>
      </c>
      <c r="H35">
        <v>1</v>
      </c>
      <c r="I35" t="s">
        <v>65</v>
      </c>
      <c r="K35">
        <v>1</v>
      </c>
    </row>
    <row r="36" spans="1:11">
      <c r="C36" t="s">
        <v>63</v>
      </c>
      <c r="D36" t="s">
        <v>64</v>
      </c>
      <c r="E36">
        <v>512</v>
      </c>
      <c r="F36" t="s">
        <v>46</v>
      </c>
      <c r="H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E8" sqref="E8"/>
    </sheetView>
  </sheetViews>
  <sheetFormatPr defaultRowHeight="14.25"/>
  <cols>
    <col min="1" max="1" width="5.25" bestFit="1" customWidth="1"/>
    <col min="2" max="2" width="16.875" customWidth="1"/>
    <col min="4" max="4" width="13.625" customWidth="1"/>
    <col min="5" max="5" width="13" bestFit="1" customWidth="1"/>
    <col min="6" max="6" width="9.625" bestFit="1" customWidth="1"/>
    <col min="7" max="7" width="8.125" bestFit="1" customWidth="1"/>
    <col min="8" max="8" width="9.75" bestFit="1" customWidth="1"/>
  </cols>
  <sheetData>
    <row r="1" spans="1:24">
      <c r="A1" s="48"/>
      <c r="B1" s="48"/>
      <c r="C1" s="48"/>
      <c r="D1" s="48"/>
      <c r="E1" s="48"/>
      <c r="F1" s="48"/>
      <c r="G1" s="48"/>
      <c r="H1" s="48"/>
      <c r="I1" s="48"/>
      <c r="J1" s="49" t="s">
        <v>402</v>
      </c>
      <c r="K1" s="49"/>
      <c r="L1" s="49"/>
      <c r="M1" s="48"/>
      <c r="N1" s="49" t="s">
        <v>402</v>
      </c>
      <c r="O1" s="49"/>
      <c r="P1" s="49"/>
      <c r="Q1" s="48"/>
      <c r="R1" s="49" t="s">
        <v>402</v>
      </c>
      <c r="S1" s="49"/>
      <c r="T1" s="49"/>
      <c r="U1" s="48"/>
      <c r="V1" s="49" t="s">
        <v>402</v>
      </c>
      <c r="W1" s="49"/>
      <c r="X1" s="49"/>
    </row>
    <row r="2" spans="1:24">
      <c r="A2" s="24" t="s">
        <v>359</v>
      </c>
      <c r="B2" s="24" t="s">
        <v>35</v>
      </c>
      <c r="C2" s="24" t="s">
        <v>360</v>
      </c>
      <c r="D2" s="24" t="s">
        <v>361</v>
      </c>
      <c r="E2" s="24" t="s">
        <v>362</v>
      </c>
      <c r="F2" s="24" t="s">
        <v>76</v>
      </c>
      <c r="G2" s="24" t="s">
        <v>363</v>
      </c>
      <c r="H2" s="24" t="s">
        <v>364</v>
      </c>
      <c r="I2" s="24" t="s">
        <v>403</v>
      </c>
      <c r="J2" s="24" t="s">
        <v>399</v>
      </c>
      <c r="K2" s="24" t="s">
        <v>400</v>
      </c>
      <c r="L2" s="24" t="s">
        <v>401</v>
      </c>
      <c r="M2" s="24" t="s">
        <v>403</v>
      </c>
      <c r="N2" s="24" t="s">
        <v>399</v>
      </c>
      <c r="O2" s="24" t="s">
        <v>400</v>
      </c>
      <c r="P2" s="24" t="s">
        <v>401</v>
      </c>
      <c r="Q2" s="24" t="s">
        <v>403</v>
      </c>
      <c r="R2" s="24" t="s">
        <v>399</v>
      </c>
      <c r="S2" s="24" t="s">
        <v>400</v>
      </c>
      <c r="T2" s="24" t="s">
        <v>401</v>
      </c>
      <c r="U2" s="24" t="s">
        <v>403</v>
      </c>
      <c r="V2" s="24" t="s">
        <v>399</v>
      </c>
      <c r="W2" s="24" t="s">
        <v>400</v>
      </c>
      <c r="X2" s="24" t="s">
        <v>401</v>
      </c>
    </row>
    <row r="3" spans="1:24">
      <c r="A3" s="24">
        <v>1</v>
      </c>
      <c r="B3" s="24" t="s">
        <v>366</v>
      </c>
      <c r="C3" s="24">
        <v>300</v>
      </c>
      <c r="D3" s="24" t="s">
        <v>391</v>
      </c>
      <c r="E3" s="24" t="s">
        <v>368</v>
      </c>
      <c r="F3" s="24">
        <v>4</v>
      </c>
      <c r="G3" s="24" t="s">
        <v>370</v>
      </c>
      <c r="H3" s="24" t="s">
        <v>372</v>
      </c>
      <c r="I3" s="48">
        <v>300</v>
      </c>
      <c r="J3" s="50">
        <v>57.991</v>
      </c>
      <c r="K3" s="50">
        <v>68.872</v>
      </c>
      <c r="L3" s="50">
        <f>2/(1/J3+1/K3)</f>
        <v>62.964870009380199</v>
      </c>
      <c r="M3" s="48">
        <v>512</v>
      </c>
      <c r="N3" s="50"/>
      <c r="O3" s="50"/>
      <c r="P3" s="50" t="e">
        <f>2/(1/N3+1/O3)</f>
        <v>#DIV/0!</v>
      </c>
      <c r="Q3" s="48">
        <v>700</v>
      </c>
      <c r="R3" s="50"/>
      <c r="S3" s="50"/>
      <c r="T3" s="50" t="e">
        <f>2/(1/R3+1/S3)</f>
        <v>#DIV/0!</v>
      </c>
      <c r="U3" s="48">
        <v>700</v>
      </c>
      <c r="V3" s="50"/>
      <c r="W3" s="50"/>
      <c r="X3" s="50" t="e">
        <f>2/(1/V3+1/W3)</f>
        <v>#DIV/0!</v>
      </c>
    </row>
    <row r="4" spans="1:24">
      <c r="A4" s="24">
        <v>2</v>
      </c>
      <c r="B4" s="24" t="s">
        <v>366</v>
      </c>
      <c r="C4" s="24">
        <v>300</v>
      </c>
      <c r="D4" s="24" t="s">
        <v>391</v>
      </c>
      <c r="E4" s="24" t="s">
        <v>373</v>
      </c>
      <c r="F4" s="24">
        <v>4</v>
      </c>
      <c r="G4" s="24" t="s">
        <v>370</v>
      </c>
      <c r="H4" s="24" t="s">
        <v>372</v>
      </c>
      <c r="I4" s="48">
        <v>300</v>
      </c>
      <c r="J4" s="50">
        <v>59.725999999999999</v>
      </c>
      <c r="K4" s="50">
        <v>70.55</v>
      </c>
      <c r="L4" s="50">
        <f t="shared" ref="L4:L22" si="0">2/(1/J4+1/K4)</f>
        <v>64.688343209800735</v>
      </c>
      <c r="M4" s="48">
        <v>512</v>
      </c>
      <c r="N4" s="50"/>
      <c r="O4" s="50"/>
      <c r="P4" s="50" t="e">
        <f t="shared" ref="P4:P15" si="1">2/(1/N4+1/O4)</f>
        <v>#DIV/0!</v>
      </c>
      <c r="Q4" s="48">
        <v>700</v>
      </c>
      <c r="R4" s="50"/>
      <c r="S4" s="50"/>
      <c r="T4" s="50" t="e">
        <f t="shared" ref="T4:T14" si="2">2/(1/R4+1/S4)</f>
        <v>#DIV/0!</v>
      </c>
      <c r="U4" s="48">
        <v>700</v>
      </c>
      <c r="V4" s="50"/>
      <c r="W4" s="50"/>
      <c r="X4" s="50" t="e">
        <f t="shared" ref="X4:X14" si="3">2/(1/V4+1/W4)</f>
        <v>#DIV/0!</v>
      </c>
    </row>
    <row r="5" spans="1:24">
      <c r="A5" s="24">
        <v>3</v>
      </c>
      <c r="B5" s="24" t="s">
        <v>365</v>
      </c>
      <c r="C5" s="24">
        <v>300</v>
      </c>
      <c r="D5" s="24" t="s">
        <v>391</v>
      </c>
      <c r="E5" s="24" t="s">
        <v>374</v>
      </c>
      <c r="F5" s="24">
        <v>4</v>
      </c>
      <c r="G5" s="24" t="s">
        <v>369</v>
      </c>
      <c r="H5" s="24" t="s">
        <v>371</v>
      </c>
      <c r="I5" s="48">
        <v>300</v>
      </c>
      <c r="J5" s="50">
        <v>58.539000000000001</v>
      </c>
      <c r="K5" s="50">
        <v>68.337000000000003</v>
      </c>
      <c r="L5" s="50">
        <f t="shared" si="0"/>
        <v>63.059674690248748</v>
      </c>
      <c r="M5" s="48">
        <v>512</v>
      </c>
      <c r="N5" s="50"/>
      <c r="O5" s="50"/>
      <c r="P5" s="50" t="e">
        <f t="shared" si="1"/>
        <v>#DIV/0!</v>
      </c>
      <c r="Q5" s="48">
        <v>700</v>
      </c>
      <c r="R5" s="50"/>
      <c r="S5" s="50"/>
      <c r="T5" s="50" t="e">
        <f t="shared" si="2"/>
        <v>#DIV/0!</v>
      </c>
      <c r="U5" s="48">
        <v>700</v>
      </c>
      <c r="V5" s="50"/>
      <c r="W5" s="50"/>
      <c r="X5" s="50" t="e">
        <f t="shared" si="3"/>
        <v>#DIV/0!</v>
      </c>
    </row>
    <row r="6" spans="1:24">
      <c r="A6" s="24">
        <v>4</v>
      </c>
      <c r="B6" s="24" t="s">
        <v>365</v>
      </c>
      <c r="C6" s="24">
        <v>300</v>
      </c>
      <c r="D6" s="24" t="s">
        <v>391</v>
      </c>
      <c r="E6" s="24" t="s">
        <v>375</v>
      </c>
      <c r="F6" s="24">
        <v>4</v>
      </c>
      <c r="G6" s="24" t="s">
        <v>369</v>
      </c>
      <c r="H6" s="24" t="s">
        <v>371</v>
      </c>
      <c r="I6" s="48">
        <v>300</v>
      </c>
      <c r="J6" s="50"/>
      <c r="K6" s="50"/>
      <c r="L6" s="50" t="e">
        <f t="shared" si="0"/>
        <v>#DIV/0!</v>
      </c>
      <c r="M6" s="48">
        <v>512</v>
      </c>
      <c r="N6" s="50"/>
      <c r="O6" s="50"/>
      <c r="P6" s="50" t="e">
        <f t="shared" si="1"/>
        <v>#DIV/0!</v>
      </c>
      <c r="Q6" s="48">
        <v>700</v>
      </c>
      <c r="R6" s="50"/>
      <c r="S6" s="50"/>
      <c r="T6" s="50" t="e">
        <f t="shared" si="2"/>
        <v>#DIV/0!</v>
      </c>
      <c r="U6" s="48">
        <v>700</v>
      </c>
      <c r="V6" s="50"/>
      <c r="W6" s="50"/>
      <c r="X6" s="50" t="e">
        <f t="shared" si="3"/>
        <v>#DIV/0!</v>
      </c>
    </row>
    <row r="7" spans="1:24">
      <c r="A7" s="51">
        <v>5</v>
      </c>
      <c r="B7" s="51" t="s">
        <v>365</v>
      </c>
      <c r="C7" s="51">
        <v>300</v>
      </c>
      <c r="D7" s="51" t="s">
        <v>390</v>
      </c>
      <c r="E7" s="51" t="s">
        <v>378</v>
      </c>
      <c r="F7" s="51">
        <v>4</v>
      </c>
      <c r="G7" s="51" t="s">
        <v>369</v>
      </c>
      <c r="H7" s="51" t="s">
        <v>371</v>
      </c>
      <c r="I7" s="48">
        <v>300</v>
      </c>
      <c r="J7" s="50">
        <v>64.658000000000001</v>
      </c>
      <c r="K7" s="50">
        <v>79.283000000000001</v>
      </c>
      <c r="L7" s="50">
        <f t="shared" si="0"/>
        <v>71.227519803252719</v>
      </c>
      <c r="M7" s="48">
        <v>512</v>
      </c>
      <c r="N7" s="50">
        <v>65.936000000000007</v>
      </c>
      <c r="O7" s="50">
        <v>49.183</v>
      </c>
      <c r="P7" s="50">
        <f t="shared" si="1"/>
        <v>56.340487460801434</v>
      </c>
      <c r="Q7" s="48">
        <v>700</v>
      </c>
      <c r="R7" s="50"/>
      <c r="S7" s="50"/>
      <c r="T7" s="50" t="e">
        <f t="shared" si="2"/>
        <v>#DIV/0!</v>
      </c>
      <c r="U7" s="48">
        <v>700</v>
      </c>
      <c r="V7" s="50"/>
      <c r="W7" s="50"/>
      <c r="X7" s="50" t="e">
        <f t="shared" si="3"/>
        <v>#DIV/0!</v>
      </c>
    </row>
    <row r="8" spans="1:24">
      <c r="A8" s="24">
        <v>6</v>
      </c>
      <c r="B8" s="24" t="s">
        <v>365</v>
      </c>
      <c r="C8" s="24">
        <v>300</v>
      </c>
      <c r="D8" s="24" t="s">
        <v>379</v>
      </c>
      <c r="E8" s="24" t="s">
        <v>85</v>
      </c>
      <c r="F8" s="24">
        <v>4</v>
      </c>
      <c r="G8" s="24" t="s">
        <v>369</v>
      </c>
      <c r="H8" s="24" t="s">
        <v>371</v>
      </c>
      <c r="I8" s="48">
        <v>300</v>
      </c>
      <c r="J8" s="50">
        <v>57.533999999999999</v>
      </c>
      <c r="K8" s="50">
        <v>70.549000000000007</v>
      </c>
      <c r="L8" s="50">
        <f t="shared" si="0"/>
        <v>63.380248214048713</v>
      </c>
      <c r="M8" s="48">
        <v>512</v>
      </c>
      <c r="N8" s="50"/>
      <c r="O8" s="50"/>
      <c r="P8" s="50" t="e">
        <f t="shared" si="1"/>
        <v>#DIV/0!</v>
      </c>
      <c r="Q8" s="48">
        <v>700</v>
      </c>
      <c r="R8" s="50"/>
      <c r="S8" s="50"/>
      <c r="T8" s="50" t="e">
        <f t="shared" si="2"/>
        <v>#DIV/0!</v>
      </c>
      <c r="U8" s="48">
        <v>700</v>
      </c>
      <c r="V8" s="50"/>
      <c r="W8" s="50"/>
      <c r="X8" s="50" t="e">
        <f t="shared" si="3"/>
        <v>#DIV/0!</v>
      </c>
    </row>
    <row r="9" spans="1:24">
      <c r="A9" s="24">
        <v>7</v>
      </c>
      <c r="B9" s="24" t="s">
        <v>365</v>
      </c>
      <c r="C9" s="24">
        <v>300</v>
      </c>
      <c r="D9" s="24" t="s">
        <v>392</v>
      </c>
      <c r="E9" s="24" t="s">
        <v>378</v>
      </c>
      <c r="F9" s="24">
        <v>4</v>
      </c>
      <c r="G9" s="24" t="s">
        <v>369</v>
      </c>
      <c r="H9" s="24" t="s">
        <v>371</v>
      </c>
      <c r="I9" s="48">
        <v>300</v>
      </c>
      <c r="J9" s="50">
        <v>62.192</v>
      </c>
      <c r="K9" s="50">
        <v>74.671000000000006</v>
      </c>
      <c r="L9" s="50">
        <v>67.861999999999995</v>
      </c>
      <c r="M9" s="48">
        <v>512</v>
      </c>
      <c r="N9" s="50"/>
      <c r="O9" s="50"/>
      <c r="P9" s="50" t="e">
        <f t="shared" si="1"/>
        <v>#DIV/0!</v>
      </c>
      <c r="Q9" s="48">
        <v>700</v>
      </c>
      <c r="R9" s="50"/>
      <c r="S9" s="50"/>
      <c r="T9" s="50" t="e">
        <f t="shared" si="2"/>
        <v>#DIV/0!</v>
      </c>
      <c r="U9" s="48">
        <v>700</v>
      </c>
      <c r="V9" s="50"/>
      <c r="W9" s="50"/>
      <c r="X9" s="50" t="e">
        <f t="shared" si="3"/>
        <v>#DIV/0!</v>
      </c>
    </row>
    <row r="10" spans="1:24">
      <c r="A10" s="24">
        <v>8</v>
      </c>
      <c r="B10" s="24" t="s">
        <v>365</v>
      </c>
      <c r="C10" s="24">
        <v>300</v>
      </c>
      <c r="D10" s="24" t="s">
        <v>392</v>
      </c>
      <c r="E10" s="24">
        <v>4</v>
      </c>
      <c r="F10" s="24">
        <v>4</v>
      </c>
      <c r="G10" s="24" t="s">
        <v>369</v>
      </c>
      <c r="H10" s="24" t="s">
        <v>371</v>
      </c>
      <c r="I10" s="48">
        <v>300</v>
      </c>
      <c r="J10" s="50">
        <v>63.47</v>
      </c>
      <c r="K10" s="50">
        <v>76.373999999999995</v>
      </c>
      <c r="L10" s="50">
        <f t="shared" si="0"/>
        <v>69.326646549011755</v>
      </c>
      <c r="M10" s="48">
        <v>512</v>
      </c>
      <c r="N10" s="50"/>
      <c r="O10" s="50"/>
      <c r="P10" s="50" t="e">
        <f t="shared" si="1"/>
        <v>#DIV/0!</v>
      </c>
      <c r="Q10" s="48">
        <v>700</v>
      </c>
      <c r="R10" s="50"/>
      <c r="S10" s="50"/>
      <c r="T10" s="50" t="e">
        <f t="shared" si="2"/>
        <v>#DIV/0!</v>
      </c>
      <c r="U10" s="48">
        <v>700</v>
      </c>
      <c r="V10" s="50"/>
      <c r="W10" s="50"/>
      <c r="X10" s="50" t="e">
        <f t="shared" si="3"/>
        <v>#DIV/0!</v>
      </c>
    </row>
    <row r="11" spans="1:24">
      <c r="A11" s="24">
        <v>9</v>
      </c>
      <c r="B11" s="24" t="s">
        <v>365</v>
      </c>
      <c r="C11" s="24">
        <v>300</v>
      </c>
      <c r="D11" s="24" t="s">
        <v>393</v>
      </c>
      <c r="E11" s="24" t="s">
        <v>375</v>
      </c>
      <c r="F11" s="24">
        <v>4</v>
      </c>
      <c r="G11" s="24" t="s">
        <v>369</v>
      </c>
      <c r="H11" s="24" t="s">
        <v>371</v>
      </c>
      <c r="I11" s="48">
        <v>300</v>
      </c>
      <c r="J11" s="50">
        <v>60.274000000000001</v>
      </c>
      <c r="K11" s="50">
        <v>66.198999999999998</v>
      </c>
      <c r="L11" s="50">
        <v>63.097999999999999</v>
      </c>
      <c r="M11" s="48">
        <v>512</v>
      </c>
      <c r="N11" s="50"/>
      <c r="O11" s="50"/>
      <c r="P11" s="50" t="e">
        <f t="shared" si="1"/>
        <v>#DIV/0!</v>
      </c>
      <c r="Q11" s="48">
        <v>700</v>
      </c>
      <c r="R11" s="50"/>
      <c r="S11" s="50"/>
      <c r="T11" s="50" t="e">
        <f t="shared" si="2"/>
        <v>#DIV/0!</v>
      </c>
      <c r="U11" s="48">
        <v>700</v>
      </c>
      <c r="V11" s="50"/>
      <c r="W11" s="50"/>
      <c r="X11" s="50" t="e">
        <f t="shared" si="3"/>
        <v>#DIV/0!</v>
      </c>
    </row>
    <row r="12" spans="1:24">
      <c r="A12" s="51">
        <v>10</v>
      </c>
      <c r="B12" s="51" t="s">
        <v>365</v>
      </c>
      <c r="C12" s="51">
        <v>300</v>
      </c>
      <c r="D12" s="51" t="s">
        <v>390</v>
      </c>
      <c r="E12" s="51">
        <v>4</v>
      </c>
      <c r="F12" s="51">
        <v>4</v>
      </c>
      <c r="G12" s="51" t="s">
        <v>369</v>
      </c>
      <c r="H12" s="51" t="s">
        <v>371</v>
      </c>
      <c r="I12" s="48">
        <v>300</v>
      </c>
      <c r="J12" s="50">
        <v>66.667000000000002</v>
      </c>
      <c r="K12" s="50">
        <v>79.606999999999999</v>
      </c>
      <c r="L12" s="50">
        <f t="shared" si="0"/>
        <v>72.564637174070583</v>
      </c>
      <c r="M12" s="48">
        <v>512</v>
      </c>
      <c r="N12" s="50">
        <v>65.936000000000007</v>
      </c>
      <c r="O12" s="50">
        <v>58.843000000000004</v>
      </c>
      <c r="P12" s="50">
        <f t="shared" si="1"/>
        <v>62.187900976927203</v>
      </c>
      <c r="Q12" s="48">
        <v>700</v>
      </c>
      <c r="R12" s="50"/>
      <c r="S12" s="50"/>
      <c r="T12" s="50" t="e">
        <f t="shared" si="2"/>
        <v>#DIV/0!</v>
      </c>
      <c r="U12" s="48">
        <v>700</v>
      </c>
      <c r="V12" s="50"/>
      <c r="W12" s="50"/>
      <c r="X12" s="50" t="e">
        <f t="shared" si="3"/>
        <v>#DIV/0!</v>
      </c>
    </row>
    <row r="13" spans="1:24">
      <c r="A13" s="24">
        <v>11</v>
      </c>
      <c r="B13" s="24" t="s">
        <v>365</v>
      </c>
      <c r="C13" s="24">
        <v>300</v>
      </c>
      <c r="D13" s="24" t="s">
        <v>390</v>
      </c>
      <c r="E13" s="24">
        <v>5</v>
      </c>
      <c r="F13" s="24">
        <v>4</v>
      </c>
      <c r="G13" s="24" t="s">
        <v>369</v>
      </c>
      <c r="H13" s="24" t="s">
        <v>371</v>
      </c>
      <c r="I13" s="48">
        <v>300</v>
      </c>
      <c r="J13" s="50">
        <v>65.022999999999996</v>
      </c>
      <c r="K13" s="50">
        <v>80.451999999999998</v>
      </c>
      <c r="L13" s="50">
        <f t="shared" si="0"/>
        <v>71.919304292833814</v>
      </c>
      <c r="M13" s="48">
        <v>512</v>
      </c>
      <c r="N13" s="50"/>
      <c r="O13" s="50"/>
      <c r="P13" s="50" t="e">
        <f t="shared" si="1"/>
        <v>#DIV/0!</v>
      </c>
      <c r="Q13" s="48">
        <v>700</v>
      </c>
      <c r="R13" s="50"/>
      <c r="S13" s="50"/>
      <c r="T13" s="50" t="e">
        <f t="shared" si="2"/>
        <v>#DIV/0!</v>
      </c>
      <c r="U13" s="48">
        <v>700</v>
      </c>
      <c r="V13" s="50"/>
      <c r="W13" s="50"/>
      <c r="X13" s="50" t="e">
        <f t="shared" si="3"/>
        <v>#DIV/0!</v>
      </c>
    </row>
    <row r="14" spans="1:24">
      <c r="A14" s="24">
        <v>12</v>
      </c>
      <c r="B14" s="24" t="s">
        <v>365</v>
      </c>
      <c r="C14" s="24">
        <v>300</v>
      </c>
      <c r="D14" s="24" t="s">
        <v>390</v>
      </c>
      <c r="E14" s="24">
        <v>3</v>
      </c>
      <c r="F14" s="24">
        <v>4</v>
      </c>
      <c r="G14" s="24" t="s">
        <v>369</v>
      </c>
      <c r="H14" s="24" t="s">
        <v>371</v>
      </c>
      <c r="I14" s="48">
        <v>300</v>
      </c>
      <c r="J14" s="50">
        <v>65.844999999999999</v>
      </c>
      <c r="K14" s="50">
        <v>79.144000000000005</v>
      </c>
      <c r="L14" s="50">
        <f t="shared" si="0"/>
        <v>71.884579933650144</v>
      </c>
      <c r="M14" s="48">
        <v>512</v>
      </c>
      <c r="N14" s="50"/>
      <c r="O14" s="50"/>
      <c r="P14" s="50" t="e">
        <f t="shared" si="1"/>
        <v>#DIV/0!</v>
      </c>
      <c r="Q14" s="48">
        <v>700</v>
      </c>
      <c r="R14" s="50"/>
      <c r="S14" s="50"/>
      <c r="T14" s="50" t="e">
        <f t="shared" si="2"/>
        <v>#DIV/0!</v>
      </c>
      <c r="U14" s="48">
        <v>700</v>
      </c>
      <c r="V14" s="50"/>
      <c r="W14" s="50"/>
      <c r="X14" s="50" t="e">
        <f t="shared" si="3"/>
        <v>#DIV/0!</v>
      </c>
    </row>
    <row r="15" spans="1:24">
      <c r="A15" s="24">
        <v>13</v>
      </c>
      <c r="B15" s="24" t="s">
        <v>365</v>
      </c>
      <c r="C15" s="24">
        <v>300</v>
      </c>
      <c r="D15" s="24" t="s">
        <v>390</v>
      </c>
      <c r="E15" s="24">
        <v>6</v>
      </c>
      <c r="F15" s="24">
        <v>4</v>
      </c>
      <c r="G15" s="24" t="s">
        <v>369</v>
      </c>
      <c r="H15" s="24" t="s">
        <v>371</v>
      </c>
      <c r="I15" s="48">
        <v>300</v>
      </c>
      <c r="J15" s="50">
        <v>64.932000000000002</v>
      </c>
      <c r="K15" s="50">
        <v>76.287999999999997</v>
      </c>
      <c r="L15" s="50">
        <f t="shared" si="0"/>
        <v>70.153411924656567</v>
      </c>
      <c r="M15" s="48">
        <v>512</v>
      </c>
      <c r="N15" s="50"/>
      <c r="O15" s="50"/>
      <c r="P15" s="50" t="e">
        <f t="shared" si="1"/>
        <v>#DIV/0!</v>
      </c>
      <c r="Q15" s="48">
        <v>700</v>
      </c>
      <c r="R15" s="50"/>
      <c r="S15" s="50"/>
      <c r="T15" s="50" t="e">
        <f t="shared" ref="T12:T26" si="4">2/(1/R15+1/S15)</f>
        <v>#DIV/0!</v>
      </c>
      <c r="U15" s="48">
        <v>700</v>
      </c>
      <c r="V15" s="50"/>
      <c r="W15" s="50"/>
      <c r="X15" s="50" t="e">
        <f t="shared" ref="X12:X26" si="5">2/(1/V15+1/W15)</f>
        <v>#DIV/0!</v>
      </c>
    </row>
    <row r="16" spans="1:24">
      <c r="A16" s="24">
        <v>14</v>
      </c>
      <c r="B16" s="24" t="s">
        <v>365</v>
      </c>
      <c r="C16" s="24">
        <v>300</v>
      </c>
      <c r="D16" s="24" t="s">
        <v>390</v>
      </c>
      <c r="E16" s="24">
        <v>7</v>
      </c>
      <c r="F16" s="24">
        <v>4</v>
      </c>
      <c r="G16" s="24" t="s">
        <v>369</v>
      </c>
      <c r="H16" s="24" t="s">
        <v>371</v>
      </c>
      <c r="I16" s="48">
        <v>300</v>
      </c>
      <c r="J16" s="50">
        <v>64.748999999999995</v>
      </c>
      <c r="K16" s="50">
        <v>78.429000000000002</v>
      </c>
      <c r="L16" s="50">
        <f t="shared" si="0"/>
        <v>70.935469429660984</v>
      </c>
      <c r="M16" s="48">
        <v>512</v>
      </c>
      <c r="N16" s="50"/>
      <c r="O16" s="50"/>
      <c r="P16" s="50" t="e">
        <f t="shared" ref="P12:P26" si="6">2/(1/N16+1/O16)</f>
        <v>#DIV/0!</v>
      </c>
      <c r="Q16" s="48">
        <v>700</v>
      </c>
      <c r="R16" s="50"/>
      <c r="S16" s="50"/>
      <c r="T16" s="50" t="e">
        <f t="shared" si="4"/>
        <v>#DIV/0!</v>
      </c>
      <c r="U16" s="48">
        <v>700</v>
      </c>
      <c r="V16" s="50"/>
      <c r="W16" s="50"/>
      <c r="X16" s="50" t="e">
        <f t="shared" si="5"/>
        <v>#DIV/0!</v>
      </c>
    </row>
    <row r="17" spans="1:24">
      <c r="A17" s="51">
        <v>15</v>
      </c>
      <c r="B17" s="51" t="s">
        <v>365</v>
      </c>
      <c r="C17" s="51">
        <v>512</v>
      </c>
      <c r="D17" s="51" t="s">
        <v>390</v>
      </c>
      <c r="E17" s="51">
        <v>4</v>
      </c>
      <c r="F17" s="51">
        <v>4</v>
      </c>
      <c r="G17" s="51" t="s">
        <v>369</v>
      </c>
      <c r="H17" s="51" t="s">
        <v>371</v>
      </c>
      <c r="I17" s="48">
        <v>300</v>
      </c>
      <c r="J17" s="50">
        <v>63.014000000000003</v>
      </c>
      <c r="K17" s="50">
        <v>80.046000000000006</v>
      </c>
      <c r="L17" s="50">
        <f t="shared" si="0"/>
        <v>70.516128114078015</v>
      </c>
      <c r="M17" s="48">
        <v>512</v>
      </c>
      <c r="N17" s="50">
        <v>73.150999999999996</v>
      </c>
      <c r="O17" s="50">
        <v>81.236999999999995</v>
      </c>
      <c r="P17" s="50">
        <f t="shared" si="6"/>
        <v>76.982249747389687</v>
      </c>
      <c r="Q17" s="48">
        <v>700</v>
      </c>
      <c r="R17" s="50"/>
      <c r="S17" s="50"/>
      <c r="T17" s="50" t="e">
        <f t="shared" si="4"/>
        <v>#DIV/0!</v>
      </c>
      <c r="U17" s="48">
        <v>700</v>
      </c>
      <c r="V17" s="50"/>
      <c r="W17" s="50"/>
      <c r="X17" s="50" t="e">
        <f t="shared" si="5"/>
        <v>#DIV/0!</v>
      </c>
    </row>
    <row r="18" spans="1:24">
      <c r="A18" s="51">
        <v>16</v>
      </c>
      <c r="B18" s="51" t="s">
        <v>365</v>
      </c>
      <c r="C18" s="51">
        <v>512</v>
      </c>
      <c r="D18" s="51" t="s">
        <v>390</v>
      </c>
      <c r="E18" s="51" t="s">
        <v>378</v>
      </c>
      <c r="F18" s="51">
        <v>4</v>
      </c>
      <c r="G18" s="51" t="s">
        <v>369</v>
      </c>
      <c r="H18" s="51" t="s">
        <v>371</v>
      </c>
      <c r="I18" s="48">
        <v>5</v>
      </c>
      <c r="J18" s="50"/>
      <c r="K18" s="50"/>
      <c r="L18" s="50" t="e">
        <f t="shared" si="0"/>
        <v>#DIV/0!</v>
      </c>
      <c r="M18" s="48">
        <v>512</v>
      </c>
      <c r="N18" s="50"/>
      <c r="O18" s="50"/>
      <c r="P18" s="50" t="e">
        <f t="shared" si="6"/>
        <v>#DIV/0!</v>
      </c>
      <c r="Q18" s="48">
        <v>700</v>
      </c>
      <c r="R18" s="50"/>
      <c r="S18" s="50"/>
      <c r="T18" s="50" t="e">
        <f t="shared" si="4"/>
        <v>#DIV/0!</v>
      </c>
      <c r="U18" s="48">
        <v>700</v>
      </c>
      <c r="V18" s="50"/>
      <c r="W18" s="50"/>
      <c r="X18" s="50" t="e">
        <f t="shared" si="5"/>
        <v>#DIV/0!</v>
      </c>
    </row>
    <row r="19" spans="1:24">
      <c r="A19" s="24">
        <v>17</v>
      </c>
      <c r="B19" s="24" t="s">
        <v>49</v>
      </c>
      <c r="C19" s="24">
        <v>300</v>
      </c>
      <c r="D19" s="24" t="s">
        <v>390</v>
      </c>
      <c r="E19" s="24">
        <v>4</v>
      </c>
      <c r="F19" s="24">
        <v>8</v>
      </c>
      <c r="G19" s="24" t="s">
        <v>130</v>
      </c>
      <c r="H19" s="24" t="s">
        <v>394</v>
      </c>
      <c r="I19" s="48">
        <v>3</v>
      </c>
      <c r="J19" s="50"/>
      <c r="K19" s="50"/>
      <c r="L19" s="50" t="e">
        <f t="shared" si="0"/>
        <v>#DIV/0!</v>
      </c>
      <c r="M19" s="48">
        <v>512</v>
      </c>
      <c r="N19" s="50"/>
      <c r="O19" s="50"/>
      <c r="P19" s="50" t="e">
        <f t="shared" si="6"/>
        <v>#DIV/0!</v>
      </c>
      <c r="Q19" s="48">
        <v>700</v>
      </c>
      <c r="R19" s="50"/>
      <c r="S19" s="50"/>
      <c r="T19" s="50" t="e">
        <f t="shared" si="4"/>
        <v>#DIV/0!</v>
      </c>
      <c r="U19" s="48">
        <v>700</v>
      </c>
      <c r="V19" s="50"/>
      <c r="W19" s="50"/>
      <c r="X19" s="50" t="e">
        <f t="shared" si="5"/>
        <v>#DIV/0!</v>
      </c>
    </row>
    <row r="20" spans="1:24">
      <c r="A20" s="52">
        <v>18</v>
      </c>
      <c r="B20" s="52" t="s">
        <v>49</v>
      </c>
      <c r="C20" s="52">
        <v>512</v>
      </c>
      <c r="D20" s="52" t="s">
        <v>390</v>
      </c>
      <c r="E20" s="52">
        <v>4</v>
      </c>
      <c r="F20" s="52">
        <v>8</v>
      </c>
      <c r="G20" s="52" t="s">
        <v>130</v>
      </c>
      <c r="H20" s="52" t="s">
        <v>394</v>
      </c>
      <c r="I20" s="48" t="s">
        <v>70</v>
      </c>
      <c r="J20" s="50">
        <v>69.588999999999999</v>
      </c>
      <c r="K20" s="50">
        <v>81.671999999999997</v>
      </c>
      <c r="L20" s="50">
        <v>75.147999999999996</v>
      </c>
      <c r="M20" s="48">
        <v>512</v>
      </c>
      <c r="N20" s="50">
        <v>81.096000000000004</v>
      </c>
      <c r="O20" s="50">
        <v>84.171000000000006</v>
      </c>
      <c r="P20" s="50">
        <f t="shared" si="6"/>
        <v>82.604892882426626</v>
      </c>
      <c r="Q20" s="48">
        <v>700</v>
      </c>
      <c r="R20" s="50">
        <v>82.647999999999996</v>
      </c>
      <c r="S20" s="50">
        <v>80.302000000000007</v>
      </c>
      <c r="T20" s="50">
        <f t="shared" si="4"/>
        <v>81.458112255293031</v>
      </c>
      <c r="U20" s="48" t="s">
        <v>404</v>
      </c>
      <c r="V20" s="50"/>
      <c r="W20" s="50"/>
      <c r="X20" s="50" t="e">
        <f t="shared" si="5"/>
        <v>#DIV/0!</v>
      </c>
    </row>
    <row r="21" spans="1:24">
      <c r="A21" s="24">
        <v>19</v>
      </c>
      <c r="B21" s="24" t="s">
        <v>49</v>
      </c>
      <c r="C21" s="24">
        <v>300</v>
      </c>
      <c r="D21" s="24" t="s">
        <v>390</v>
      </c>
      <c r="E21" s="24" t="s">
        <v>378</v>
      </c>
      <c r="F21" s="24">
        <v>8</v>
      </c>
      <c r="G21" s="24" t="s">
        <v>130</v>
      </c>
      <c r="H21" s="24" t="s">
        <v>394</v>
      </c>
      <c r="I21" s="48">
        <v>4</v>
      </c>
      <c r="J21" s="50"/>
      <c r="K21" s="50"/>
      <c r="L21" s="50" t="e">
        <f t="shared" si="0"/>
        <v>#DIV/0!</v>
      </c>
      <c r="M21" s="48">
        <v>512</v>
      </c>
      <c r="N21" s="50"/>
      <c r="O21" s="50"/>
      <c r="P21" s="50" t="e">
        <f t="shared" si="6"/>
        <v>#DIV/0!</v>
      </c>
      <c r="Q21" s="48">
        <v>700</v>
      </c>
      <c r="R21" s="50"/>
      <c r="S21" s="50"/>
      <c r="T21" s="50" t="e">
        <f t="shared" si="4"/>
        <v>#DIV/0!</v>
      </c>
      <c r="U21" s="48">
        <v>700</v>
      </c>
      <c r="V21" s="50"/>
      <c r="W21" s="50"/>
      <c r="X21" s="50" t="e">
        <f t="shared" si="5"/>
        <v>#DIV/0!</v>
      </c>
    </row>
    <row r="22" spans="1:24">
      <c r="A22" s="24">
        <v>20</v>
      </c>
      <c r="B22" s="24" t="s">
        <v>49</v>
      </c>
      <c r="C22" s="24">
        <v>512</v>
      </c>
      <c r="D22" s="24" t="s">
        <v>390</v>
      </c>
      <c r="E22" s="24" t="s">
        <v>378</v>
      </c>
      <c r="F22" s="24">
        <v>8</v>
      </c>
      <c r="G22" s="24" t="s">
        <v>130</v>
      </c>
      <c r="H22" s="24" t="s">
        <v>394</v>
      </c>
      <c r="I22" s="48">
        <v>2</v>
      </c>
      <c r="J22" s="50"/>
      <c r="K22" s="50"/>
      <c r="L22" s="50" t="e">
        <f t="shared" si="0"/>
        <v>#DIV/0!</v>
      </c>
      <c r="M22" s="48">
        <v>512</v>
      </c>
      <c r="N22" s="50"/>
      <c r="O22" s="50"/>
      <c r="P22" s="50" t="e">
        <f t="shared" si="6"/>
        <v>#DIV/0!</v>
      </c>
      <c r="Q22" s="48">
        <v>700</v>
      </c>
      <c r="R22" s="50"/>
      <c r="S22" s="50"/>
      <c r="T22" s="50" t="e">
        <f t="shared" si="4"/>
        <v>#DIV/0!</v>
      </c>
      <c r="U22" s="48">
        <v>700</v>
      </c>
      <c r="V22" s="50"/>
      <c r="W22" s="50"/>
      <c r="X22" s="50" t="e">
        <f t="shared" si="5"/>
        <v>#DIV/0!</v>
      </c>
    </row>
    <row r="23" spans="1:24">
      <c r="A23" s="24">
        <v>21</v>
      </c>
      <c r="B23" s="6" t="s">
        <v>365</v>
      </c>
      <c r="C23" s="24">
        <v>300</v>
      </c>
      <c r="D23" s="24" t="s">
        <v>376</v>
      </c>
      <c r="E23" s="24">
        <v>4</v>
      </c>
      <c r="F23" s="24">
        <v>4</v>
      </c>
      <c r="G23" s="24" t="s">
        <v>369</v>
      </c>
      <c r="H23" s="48" t="s">
        <v>388</v>
      </c>
      <c r="I23" s="24"/>
      <c r="J23" s="50">
        <v>67.944999999999993</v>
      </c>
      <c r="K23" s="50">
        <v>79.317999999999998</v>
      </c>
      <c r="L23" s="50">
        <f t="shared" ref="L23:L26" si="7">2/(1/J23+1/K23)</f>
        <v>73.192336296286229</v>
      </c>
      <c r="M23" s="48">
        <v>512</v>
      </c>
      <c r="N23" s="50">
        <v>69.224000000000004</v>
      </c>
      <c r="O23" s="50">
        <v>37.212000000000003</v>
      </c>
      <c r="P23" s="50">
        <f t="shared" si="6"/>
        <v>48.403989026269308</v>
      </c>
      <c r="Q23" s="48">
        <v>700</v>
      </c>
      <c r="R23" s="50"/>
      <c r="S23" s="50"/>
      <c r="T23" s="50" t="e">
        <f t="shared" si="4"/>
        <v>#DIV/0!</v>
      </c>
      <c r="U23" s="48">
        <v>700</v>
      </c>
      <c r="V23" s="50"/>
      <c r="W23" s="50"/>
      <c r="X23" s="50" t="e">
        <f t="shared" si="5"/>
        <v>#DIV/0!</v>
      </c>
    </row>
    <row r="24" spans="1:24">
      <c r="A24" s="24">
        <v>22</v>
      </c>
      <c r="B24" s="6" t="s">
        <v>365</v>
      </c>
      <c r="C24" s="24">
        <v>300</v>
      </c>
      <c r="D24" s="24" t="s">
        <v>376</v>
      </c>
      <c r="E24" s="24">
        <v>4</v>
      </c>
      <c r="F24" s="24">
        <v>4</v>
      </c>
      <c r="G24" s="24" t="s">
        <v>369</v>
      </c>
      <c r="H24" s="48" t="s">
        <v>389</v>
      </c>
      <c r="I24" s="24"/>
      <c r="J24" s="50"/>
      <c r="K24" s="50"/>
      <c r="L24" s="50" t="e">
        <f t="shared" si="7"/>
        <v>#DIV/0!</v>
      </c>
      <c r="M24" s="48">
        <v>512</v>
      </c>
      <c r="N24" s="50"/>
      <c r="O24" s="50"/>
      <c r="P24" s="50" t="e">
        <f t="shared" si="6"/>
        <v>#DIV/0!</v>
      </c>
      <c r="Q24" s="48">
        <v>700</v>
      </c>
      <c r="R24" s="50"/>
      <c r="S24" s="50"/>
      <c r="T24" s="50" t="e">
        <f t="shared" si="4"/>
        <v>#DIV/0!</v>
      </c>
      <c r="U24" s="48">
        <v>700</v>
      </c>
      <c r="V24" s="50"/>
      <c r="W24" s="50"/>
      <c r="X24" s="50" t="e">
        <f t="shared" si="5"/>
        <v>#DIV/0!</v>
      </c>
    </row>
    <row r="25" spans="1:24">
      <c r="A25" s="24">
        <v>23</v>
      </c>
      <c r="B25" s="51" t="s">
        <v>365</v>
      </c>
      <c r="C25" s="51">
        <v>300</v>
      </c>
      <c r="D25" s="51" t="s">
        <v>390</v>
      </c>
      <c r="E25" s="51" t="s">
        <v>395</v>
      </c>
      <c r="F25" s="51">
        <v>4</v>
      </c>
      <c r="G25" s="51" t="s">
        <v>369</v>
      </c>
      <c r="H25" s="51" t="s">
        <v>371</v>
      </c>
      <c r="I25" s="51" t="s">
        <v>396</v>
      </c>
      <c r="J25" s="50"/>
      <c r="K25" s="50"/>
      <c r="L25" s="50" t="e">
        <f t="shared" si="7"/>
        <v>#DIV/0!</v>
      </c>
      <c r="M25" s="48">
        <v>512</v>
      </c>
      <c r="N25" s="50"/>
      <c r="O25" s="50"/>
      <c r="P25" s="50" t="e">
        <f t="shared" si="6"/>
        <v>#DIV/0!</v>
      </c>
      <c r="Q25" s="48">
        <v>700</v>
      </c>
      <c r="R25" s="50"/>
      <c r="S25" s="50"/>
      <c r="T25" s="50" t="e">
        <f t="shared" si="4"/>
        <v>#DIV/0!</v>
      </c>
      <c r="U25" s="48">
        <v>700</v>
      </c>
      <c r="V25" s="50"/>
      <c r="W25" s="50"/>
      <c r="X25" s="50" t="e">
        <f t="shared" si="5"/>
        <v>#DIV/0!</v>
      </c>
    </row>
    <row r="26" spans="1:24">
      <c r="A26" s="24">
        <v>24</v>
      </c>
      <c r="B26" s="6" t="s">
        <v>365</v>
      </c>
      <c r="C26" s="6">
        <v>300</v>
      </c>
      <c r="D26" s="6" t="s">
        <v>391</v>
      </c>
      <c r="E26" s="6">
        <v>4</v>
      </c>
      <c r="F26" s="6">
        <v>4</v>
      </c>
      <c r="G26" s="6" t="s">
        <v>369</v>
      </c>
      <c r="H26" s="6" t="s">
        <v>371</v>
      </c>
      <c r="I26" s="51" t="s">
        <v>398</v>
      </c>
      <c r="J26" s="50"/>
      <c r="K26" s="50"/>
      <c r="L26" s="50" t="e">
        <f t="shared" si="7"/>
        <v>#DIV/0!</v>
      </c>
      <c r="M26" s="48">
        <v>512</v>
      </c>
      <c r="N26" s="50"/>
      <c r="O26" s="50"/>
      <c r="P26" s="50" t="e">
        <f t="shared" si="6"/>
        <v>#DIV/0!</v>
      </c>
      <c r="Q26" s="48">
        <v>700</v>
      </c>
      <c r="R26" s="50"/>
      <c r="S26" s="50"/>
      <c r="T26" s="50" t="e">
        <f t="shared" si="4"/>
        <v>#DIV/0!</v>
      </c>
      <c r="U26" s="48">
        <v>700</v>
      </c>
      <c r="V26" s="50"/>
      <c r="W26" s="50"/>
      <c r="X26" s="50" t="e">
        <f t="shared" si="5"/>
        <v>#DIV/0!</v>
      </c>
    </row>
  </sheetData>
  <mergeCells count="4">
    <mergeCell ref="J1:L1"/>
    <mergeCell ref="N1:P1"/>
    <mergeCell ref="R1:T1"/>
    <mergeCell ref="V1:X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workbookViewId="0">
      <selection activeCell="D14" sqref="D14"/>
    </sheetView>
  </sheetViews>
  <sheetFormatPr defaultRowHeight="14.25"/>
  <cols>
    <col min="2" max="2" width="3.5" bestFit="1" customWidth="1"/>
    <col min="3" max="3" width="8.75" bestFit="1" customWidth="1"/>
    <col min="4" max="4" width="4.5" bestFit="1" customWidth="1"/>
    <col min="5" max="5" width="13.5" bestFit="1" customWidth="1"/>
    <col min="6" max="6" width="8.625" bestFit="1" customWidth="1"/>
    <col min="7" max="7" width="2.5" bestFit="1" customWidth="1"/>
    <col min="8" max="9" width="4.375" bestFit="1" customWidth="1"/>
    <col min="11" max="11" width="3.5" bestFit="1" customWidth="1"/>
    <col min="12" max="12" width="17.875" bestFit="1" customWidth="1"/>
    <col min="13" max="13" width="4.5" bestFit="1" customWidth="1"/>
    <col min="14" max="14" width="13.5" bestFit="1" customWidth="1"/>
    <col min="15" max="15" width="4.375" bestFit="1" customWidth="1"/>
    <col min="16" max="16" width="2.5" bestFit="1" customWidth="1"/>
    <col min="17" max="17" width="5.375" bestFit="1" customWidth="1"/>
    <col min="18" max="18" width="8.125" bestFit="1" customWidth="1"/>
  </cols>
  <sheetData>
    <row r="3" spans="2:19">
      <c r="B3" s="37" t="s">
        <v>382</v>
      </c>
      <c r="C3" s="37"/>
      <c r="D3" s="37"/>
      <c r="E3" s="37"/>
      <c r="F3" s="37"/>
      <c r="G3" s="37"/>
      <c r="H3" s="37"/>
      <c r="I3" s="37"/>
      <c r="K3" s="37" t="s">
        <v>384</v>
      </c>
      <c r="L3" s="37"/>
      <c r="M3" s="37"/>
      <c r="N3" s="37"/>
      <c r="O3" s="37"/>
      <c r="P3" s="37"/>
      <c r="Q3" s="37"/>
      <c r="R3" s="37"/>
    </row>
    <row r="4" spans="2:19">
      <c r="B4" s="31">
        <v>7</v>
      </c>
      <c r="C4" s="31" t="s">
        <v>365</v>
      </c>
      <c r="D4" s="31">
        <v>300</v>
      </c>
      <c r="E4" s="31" t="s">
        <v>367</v>
      </c>
      <c r="F4" s="31" t="s">
        <v>378</v>
      </c>
      <c r="G4" s="31">
        <v>4</v>
      </c>
      <c r="H4" s="31" t="s">
        <v>369</v>
      </c>
      <c r="I4" s="31" t="s">
        <v>371</v>
      </c>
      <c r="K4" s="31">
        <v>10</v>
      </c>
      <c r="L4" s="31" t="s">
        <v>365</v>
      </c>
      <c r="M4" s="31">
        <v>300</v>
      </c>
      <c r="N4" s="31" t="s">
        <v>377</v>
      </c>
      <c r="O4" s="31">
        <v>4</v>
      </c>
      <c r="P4" s="31">
        <v>4</v>
      </c>
      <c r="Q4" s="31" t="s">
        <v>369</v>
      </c>
      <c r="R4" s="31" t="s">
        <v>371</v>
      </c>
    </row>
    <row r="5" spans="2:19">
      <c r="B5" s="31">
        <v>6</v>
      </c>
      <c r="C5" s="31" t="s">
        <v>365</v>
      </c>
      <c r="D5" s="31">
        <v>300</v>
      </c>
      <c r="E5" s="31" t="s">
        <v>379</v>
      </c>
      <c r="F5" s="31" t="s">
        <v>85</v>
      </c>
      <c r="G5" s="31">
        <v>4</v>
      </c>
      <c r="H5" s="31" t="s">
        <v>369</v>
      </c>
      <c r="I5" s="31" t="s">
        <v>371</v>
      </c>
      <c r="K5" s="32">
        <v>5</v>
      </c>
      <c r="L5" s="32" t="s">
        <v>365</v>
      </c>
      <c r="M5" s="32">
        <v>300</v>
      </c>
      <c r="N5" s="32" t="s">
        <v>390</v>
      </c>
      <c r="O5" s="32" t="s">
        <v>378</v>
      </c>
      <c r="P5" s="32">
        <v>4</v>
      </c>
      <c r="Q5" s="32" t="s">
        <v>369</v>
      </c>
      <c r="R5" s="32" t="s">
        <v>371</v>
      </c>
    </row>
    <row r="6" spans="2:19">
      <c r="B6" s="47">
        <v>5</v>
      </c>
      <c r="C6" s="47" t="s">
        <v>365</v>
      </c>
      <c r="D6" s="47">
        <v>300</v>
      </c>
      <c r="E6" s="47" t="s">
        <v>377</v>
      </c>
      <c r="F6" s="47" t="s">
        <v>378</v>
      </c>
      <c r="G6" s="47">
        <v>4</v>
      </c>
      <c r="H6" s="47" t="s">
        <v>369</v>
      </c>
      <c r="I6" s="47" t="s">
        <v>371</v>
      </c>
      <c r="K6" s="31">
        <v>15</v>
      </c>
      <c r="L6" s="31" t="s">
        <v>365</v>
      </c>
      <c r="M6" s="31">
        <v>512</v>
      </c>
      <c r="N6" s="31" t="s">
        <v>376</v>
      </c>
      <c r="O6" s="31">
        <v>4</v>
      </c>
      <c r="P6" s="31">
        <v>4</v>
      </c>
      <c r="Q6" s="31" t="s">
        <v>369</v>
      </c>
      <c r="R6" s="31" t="s">
        <v>371</v>
      </c>
    </row>
    <row r="7" spans="2:19">
      <c r="K7" s="32">
        <v>16</v>
      </c>
      <c r="L7" s="32" t="s">
        <v>365</v>
      </c>
      <c r="M7" s="32">
        <v>512</v>
      </c>
      <c r="N7" s="32" t="s">
        <v>390</v>
      </c>
      <c r="O7" s="32" t="s">
        <v>378</v>
      </c>
      <c r="P7" s="32">
        <v>4</v>
      </c>
      <c r="Q7" s="32" t="s">
        <v>369</v>
      </c>
      <c r="R7" s="32" t="s">
        <v>371</v>
      </c>
    </row>
    <row r="11" spans="2:19">
      <c r="B11" s="37" t="s">
        <v>383</v>
      </c>
      <c r="C11" s="37"/>
      <c r="D11" s="37"/>
      <c r="E11" s="37"/>
      <c r="F11" s="37"/>
      <c r="G11" s="37"/>
      <c r="H11" s="37"/>
      <c r="I11" s="37"/>
      <c r="L11" s="37" t="s">
        <v>385</v>
      </c>
      <c r="M11" s="37"/>
      <c r="N11" s="37"/>
      <c r="O11" s="37"/>
      <c r="P11" s="37"/>
      <c r="Q11" s="37"/>
      <c r="R11" s="37"/>
      <c r="S11" s="37"/>
    </row>
    <row r="12" spans="2:19">
      <c r="B12" s="31">
        <v>2</v>
      </c>
      <c r="C12" s="31" t="s">
        <v>366</v>
      </c>
      <c r="D12" s="31">
        <v>300</v>
      </c>
      <c r="E12" s="31" t="s">
        <v>381</v>
      </c>
      <c r="F12" s="31" t="s">
        <v>373</v>
      </c>
      <c r="G12" s="31">
        <v>4</v>
      </c>
      <c r="H12" s="31" t="s">
        <v>370</v>
      </c>
      <c r="I12" s="31" t="s">
        <v>372</v>
      </c>
      <c r="K12" s="32">
        <v>10</v>
      </c>
      <c r="L12" s="32" t="s">
        <v>365</v>
      </c>
      <c r="M12" s="32">
        <v>300</v>
      </c>
      <c r="N12" s="32" t="s">
        <v>390</v>
      </c>
      <c r="O12" s="32">
        <v>4</v>
      </c>
      <c r="P12" s="32">
        <v>4</v>
      </c>
      <c r="Q12" s="32" t="s">
        <v>369</v>
      </c>
      <c r="R12" s="32" t="s">
        <v>371</v>
      </c>
      <c r="S12" s="31"/>
    </row>
    <row r="13" spans="2:19">
      <c r="B13" s="31">
        <v>3</v>
      </c>
      <c r="C13" s="31" t="s">
        <v>365</v>
      </c>
      <c r="D13" s="31">
        <v>300</v>
      </c>
      <c r="E13" s="31" t="s">
        <v>381</v>
      </c>
      <c r="F13" s="31" t="s">
        <v>374</v>
      </c>
      <c r="G13" s="31">
        <v>4</v>
      </c>
      <c r="H13" s="31" t="s">
        <v>369</v>
      </c>
      <c r="I13" s="31" t="s">
        <v>371</v>
      </c>
      <c r="K13" s="31">
        <v>17</v>
      </c>
      <c r="L13" s="31" t="s">
        <v>49</v>
      </c>
      <c r="M13" s="31">
        <v>300</v>
      </c>
      <c r="N13" s="31" t="s">
        <v>390</v>
      </c>
      <c r="O13" s="31">
        <v>4</v>
      </c>
      <c r="P13" s="31">
        <v>8</v>
      </c>
      <c r="Q13" s="31" t="s">
        <v>130</v>
      </c>
      <c r="R13" s="31" t="s">
        <v>394</v>
      </c>
      <c r="S13" s="31"/>
    </row>
    <row r="14" spans="2:19">
      <c r="B14" s="31">
        <v>1</v>
      </c>
      <c r="C14" s="31" t="s">
        <v>366</v>
      </c>
      <c r="D14" s="31">
        <v>300</v>
      </c>
      <c r="E14" s="31" t="s">
        <v>380</v>
      </c>
      <c r="F14" s="31" t="s">
        <v>368</v>
      </c>
      <c r="G14" s="31">
        <v>4</v>
      </c>
      <c r="H14" s="31" t="s">
        <v>370</v>
      </c>
      <c r="I14" s="31" t="s">
        <v>372</v>
      </c>
      <c r="K14" s="32">
        <v>15</v>
      </c>
      <c r="L14" s="32" t="s">
        <v>365</v>
      </c>
      <c r="M14" s="32">
        <v>512</v>
      </c>
      <c r="N14" s="32" t="s">
        <v>376</v>
      </c>
      <c r="O14" s="32">
        <v>4</v>
      </c>
      <c r="P14" s="32">
        <v>4</v>
      </c>
      <c r="Q14" s="32" t="s">
        <v>369</v>
      </c>
      <c r="R14" s="32" t="s">
        <v>371</v>
      </c>
    </row>
    <row r="15" spans="2:19">
      <c r="B15" s="31">
        <v>4</v>
      </c>
      <c r="C15" s="31" t="s">
        <v>365</v>
      </c>
      <c r="D15" s="31">
        <v>300</v>
      </c>
      <c r="E15" s="31" t="s">
        <v>381</v>
      </c>
      <c r="F15" s="31" t="s">
        <v>375</v>
      </c>
      <c r="G15" s="31">
        <v>4</v>
      </c>
      <c r="H15" s="31" t="s">
        <v>397</v>
      </c>
      <c r="I15" s="31" t="s">
        <v>371</v>
      </c>
      <c r="K15" s="31">
        <v>18</v>
      </c>
      <c r="L15" s="31" t="s">
        <v>49</v>
      </c>
      <c r="M15" s="31">
        <v>512</v>
      </c>
      <c r="N15" s="31" t="s">
        <v>390</v>
      </c>
      <c r="O15" s="31">
        <v>4</v>
      </c>
      <c r="P15" s="31">
        <v>8</v>
      </c>
      <c r="Q15" s="31" t="s">
        <v>130</v>
      </c>
      <c r="R15" s="31" t="s">
        <v>394</v>
      </c>
    </row>
    <row r="16" spans="2:19">
      <c r="B16" s="42">
        <v>8</v>
      </c>
      <c r="C16" s="2" t="s">
        <v>365</v>
      </c>
      <c r="D16" s="2">
        <v>300</v>
      </c>
      <c r="E16" s="2" t="s">
        <v>367</v>
      </c>
      <c r="F16" s="2">
        <v>4</v>
      </c>
      <c r="G16" s="2">
        <v>4</v>
      </c>
      <c r="H16" s="2" t="s">
        <v>369</v>
      </c>
      <c r="I16" s="43" t="s">
        <v>371</v>
      </c>
      <c r="K16" s="31"/>
      <c r="L16" s="31"/>
      <c r="M16" s="31"/>
      <c r="N16" s="31"/>
      <c r="O16" s="31"/>
      <c r="P16" s="31"/>
      <c r="Q16" s="31"/>
      <c r="R16" s="31"/>
    </row>
    <row r="17" spans="2:18" ht="15" thickBot="1"/>
    <row r="18" spans="2:18">
      <c r="B18" s="39">
        <v>7</v>
      </c>
      <c r="C18" s="40" t="s">
        <v>365</v>
      </c>
      <c r="D18" s="40">
        <v>300</v>
      </c>
      <c r="E18" s="40" t="s">
        <v>367</v>
      </c>
      <c r="F18" s="40" t="s">
        <v>378</v>
      </c>
      <c r="G18" s="40">
        <v>4</v>
      </c>
      <c r="H18" s="40" t="s">
        <v>369</v>
      </c>
      <c r="I18" s="41" t="s">
        <v>371</v>
      </c>
    </row>
    <row r="19" spans="2:18">
      <c r="B19" s="42">
        <v>8</v>
      </c>
      <c r="C19" s="2" t="s">
        <v>365</v>
      </c>
      <c r="D19" s="2">
        <v>300</v>
      </c>
      <c r="E19" s="2" t="s">
        <v>367</v>
      </c>
      <c r="F19" s="2">
        <v>4</v>
      </c>
      <c r="G19" s="2">
        <v>4</v>
      </c>
      <c r="H19" s="2" t="s">
        <v>369</v>
      </c>
      <c r="I19" s="43" t="s">
        <v>371</v>
      </c>
      <c r="K19" s="37" t="s">
        <v>387</v>
      </c>
      <c r="L19" s="37"/>
      <c r="M19" s="37"/>
      <c r="N19" s="37"/>
      <c r="O19" s="37"/>
      <c r="P19" s="37"/>
      <c r="Q19" s="37"/>
      <c r="R19" s="37"/>
    </row>
    <row r="20" spans="2:18" ht="15" thickBot="1">
      <c r="B20" s="44">
        <v>9</v>
      </c>
      <c r="C20" s="45" t="s">
        <v>365</v>
      </c>
      <c r="D20" s="45">
        <v>300</v>
      </c>
      <c r="E20" s="45" t="s">
        <v>367</v>
      </c>
      <c r="F20" s="45" t="s">
        <v>375</v>
      </c>
      <c r="G20" s="45">
        <v>4</v>
      </c>
      <c r="H20" s="45" t="s">
        <v>369</v>
      </c>
      <c r="I20" s="46" t="s">
        <v>371</v>
      </c>
      <c r="K20" s="31">
        <v>21</v>
      </c>
      <c r="L20" s="33" t="s">
        <v>365</v>
      </c>
      <c r="M20" s="31">
        <v>300</v>
      </c>
      <c r="N20" s="31" t="s">
        <v>376</v>
      </c>
      <c r="O20" s="31">
        <v>4</v>
      </c>
      <c r="P20" s="31">
        <v>4</v>
      </c>
      <c r="Q20" s="31" t="s">
        <v>369</v>
      </c>
      <c r="R20" t="s">
        <v>388</v>
      </c>
    </row>
    <row r="21" spans="2:18">
      <c r="K21" s="32">
        <v>10</v>
      </c>
      <c r="L21" s="32" t="s">
        <v>365</v>
      </c>
      <c r="M21" s="32">
        <v>300</v>
      </c>
      <c r="N21" s="32" t="s">
        <v>377</v>
      </c>
      <c r="O21" s="32">
        <v>4</v>
      </c>
      <c r="P21" s="32">
        <v>4</v>
      </c>
      <c r="Q21" s="32" t="s">
        <v>369</v>
      </c>
      <c r="R21" s="32" t="s">
        <v>371</v>
      </c>
    </row>
    <row r="22" spans="2:18">
      <c r="B22" s="31">
        <v>12</v>
      </c>
      <c r="C22" s="31" t="s">
        <v>365</v>
      </c>
      <c r="D22" s="31">
        <v>300</v>
      </c>
      <c r="E22" s="31" t="s">
        <v>377</v>
      </c>
      <c r="F22" s="31">
        <v>3</v>
      </c>
      <c r="G22" s="31">
        <v>4</v>
      </c>
      <c r="H22" s="31" t="s">
        <v>369</v>
      </c>
      <c r="I22" s="31" t="s">
        <v>371</v>
      </c>
      <c r="K22" s="31">
        <v>22</v>
      </c>
      <c r="L22" s="33" t="s">
        <v>365</v>
      </c>
      <c r="M22" s="31">
        <v>300</v>
      </c>
      <c r="N22" s="31" t="s">
        <v>376</v>
      </c>
      <c r="O22" s="31">
        <v>4</v>
      </c>
      <c r="P22" s="31">
        <v>4</v>
      </c>
      <c r="Q22" s="31" t="s">
        <v>369</v>
      </c>
      <c r="R22" t="s">
        <v>389</v>
      </c>
    </row>
    <row r="23" spans="2:18">
      <c r="B23" s="31">
        <v>10</v>
      </c>
      <c r="C23" s="31" t="s">
        <v>365</v>
      </c>
      <c r="D23" s="31">
        <v>300</v>
      </c>
      <c r="E23" s="31" t="s">
        <v>377</v>
      </c>
      <c r="F23" s="31">
        <v>4</v>
      </c>
      <c r="G23" s="31">
        <v>4</v>
      </c>
      <c r="H23" s="31" t="s">
        <v>369</v>
      </c>
      <c r="I23" s="31" t="s">
        <v>371</v>
      </c>
    </row>
    <row r="24" spans="2:18">
      <c r="B24" s="31">
        <v>11</v>
      </c>
      <c r="C24" s="31" t="s">
        <v>365</v>
      </c>
      <c r="D24" s="31">
        <v>300</v>
      </c>
      <c r="E24" s="31" t="s">
        <v>377</v>
      </c>
      <c r="F24" s="31">
        <v>5</v>
      </c>
      <c r="G24" s="31">
        <v>4</v>
      </c>
      <c r="H24" s="31" t="s">
        <v>369</v>
      </c>
      <c r="I24" s="31" t="s">
        <v>371</v>
      </c>
    </row>
    <row r="25" spans="2:18">
      <c r="B25" s="31">
        <v>13</v>
      </c>
      <c r="C25" s="31" t="s">
        <v>365</v>
      </c>
      <c r="D25" s="31">
        <v>300</v>
      </c>
      <c r="E25" s="31" t="s">
        <v>376</v>
      </c>
      <c r="F25" s="31">
        <v>6</v>
      </c>
      <c r="G25" s="31">
        <v>4</v>
      </c>
      <c r="H25" s="31" t="s">
        <v>369</v>
      </c>
      <c r="I25" s="31" t="s">
        <v>371</v>
      </c>
    </row>
    <row r="26" spans="2:18">
      <c r="B26" s="31">
        <v>14</v>
      </c>
      <c r="C26" s="31" t="s">
        <v>365</v>
      </c>
      <c r="D26" s="31">
        <v>300</v>
      </c>
      <c r="E26" s="31" t="s">
        <v>376</v>
      </c>
      <c r="F26" s="31">
        <v>7</v>
      </c>
      <c r="G26" s="31">
        <v>4</v>
      </c>
      <c r="H26" s="31" t="s">
        <v>369</v>
      </c>
      <c r="I26" s="31" t="s">
        <v>371</v>
      </c>
    </row>
  </sheetData>
  <mergeCells count="5">
    <mergeCell ref="B3:I3"/>
    <mergeCell ref="B11:I11"/>
    <mergeCell ref="K3:R3"/>
    <mergeCell ref="L11:S11"/>
    <mergeCell ref="K19:R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N6" sqref="I6:N6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350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351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355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D3" sqref="D3:E4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topLeftCell="F1" zoomScale="130" zoomScaleNormal="130" workbookViewId="0">
      <selection activeCell="M9" sqref="M9"/>
    </sheetView>
  </sheetViews>
  <sheetFormatPr defaultRowHeight="14.25"/>
  <cols>
    <col min="2" max="2" width="7.375" customWidth="1"/>
    <col min="12" max="12" width="9" customWidth="1"/>
    <col min="13" max="13" width="19" customWidth="1"/>
  </cols>
  <sheetData>
    <row r="1" spans="3:17">
      <c r="Q1" s="17"/>
    </row>
    <row r="2" spans="3:17">
      <c r="C2" s="19" t="s">
        <v>139</v>
      </c>
      <c r="D2" s="19" t="s">
        <v>159</v>
      </c>
      <c r="E2" s="19" t="s">
        <v>179</v>
      </c>
      <c r="F2" s="19" t="s">
        <v>199</v>
      </c>
      <c r="G2" s="19" t="s">
        <v>219</v>
      </c>
      <c r="H2" s="19" t="s">
        <v>239</v>
      </c>
      <c r="I2" s="19" t="s">
        <v>259</v>
      </c>
      <c r="J2" s="19" t="s">
        <v>279</v>
      </c>
      <c r="K2" s="19" t="s">
        <v>299</v>
      </c>
      <c r="L2" s="19" t="s">
        <v>319</v>
      </c>
      <c r="Q2" s="21"/>
    </row>
    <row r="3" spans="3:17" ht="28.5">
      <c r="C3" s="19" t="s">
        <v>140</v>
      </c>
      <c r="D3" s="19" t="s">
        <v>160</v>
      </c>
      <c r="E3" s="19" t="s">
        <v>180</v>
      </c>
      <c r="F3" s="19" t="s">
        <v>200</v>
      </c>
      <c r="G3" s="19" t="s">
        <v>220</v>
      </c>
      <c r="H3" s="19" t="s">
        <v>240</v>
      </c>
      <c r="I3" s="19" t="s">
        <v>260</v>
      </c>
      <c r="J3" s="19" t="s">
        <v>280</v>
      </c>
      <c r="K3" s="19" t="s">
        <v>300</v>
      </c>
      <c r="L3" s="19" t="s">
        <v>320</v>
      </c>
      <c r="Q3" s="21"/>
    </row>
    <row r="4" spans="3:17" ht="28.5">
      <c r="C4" s="19" t="s">
        <v>141</v>
      </c>
      <c r="D4" s="19" t="s">
        <v>161</v>
      </c>
      <c r="E4" s="19" t="s">
        <v>181</v>
      </c>
      <c r="F4" s="19" t="s">
        <v>201</v>
      </c>
      <c r="G4" s="19" t="s">
        <v>221</v>
      </c>
      <c r="H4" s="19" t="s">
        <v>241</v>
      </c>
      <c r="I4" s="19" t="s">
        <v>261</v>
      </c>
      <c r="J4" s="19" t="s">
        <v>281</v>
      </c>
      <c r="K4" s="19" t="s">
        <v>301</v>
      </c>
      <c r="L4" s="19" t="s">
        <v>321</v>
      </c>
      <c r="Q4" s="21"/>
    </row>
    <row r="5" spans="3:17" ht="28.5">
      <c r="C5" s="19" t="s">
        <v>142</v>
      </c>
      <c r="D5" s="19" t="s">
        <v>162</v>
      </c>
      <c r="E5" s="19" t="s">
        <v>182</v>
      </c>
      <c r="F5" s="19" t="s">
        <v>202</v>
      </c>
      <c r="G5" s="19" t="s">
        <v>222</v>
      </c>
      <c r="H5" s="19" t="s">
        <v>242</v>
      </c>
      <c r="I5" s="19" t="s">
        <v>262</v>
      </c>
      <c r="J5" s="19" t="s">
        <v>282</v>
      </c>
      <c r="K5" s="19" t="s">
        <v>302</v>
      </c>
      <c r="L5" s="19" t="s">
        <v>322</v>
      </c>
      <c r="Q5" s="21"/>
    </row>
    <row r="6" spans="3:17" ht="28.5">
      <c r="C6" s="19" t="s">
        <v>143</v>
      </c>
      <c r="D6" s="19" t="s">
        <v>163</v>
      </c>
      <c r="E6" s="19" t="s">
        <v>183</v>
      </c>
      <c r="F6" s="19" t="s">
        <v>203</v>
      </c>
      <c r="G6" s="19" t="s">
        <v>223</v>
      </c>
      <c r="H6" s="19" t="s">
        <v>243</v>
      </c>
      <c r="I6" s="19" t="s">
        <v>263</v>
      </c>
      <c r="J6" s="19" t="s">
        <v>283</v>
      </c>
      <c r="K6" s="19" t="s">
        <v>303</v>
      </c>
      <c r="L6" s="19" t="s">
        <v>323</v>
      </c>
      <c r="Q6" s="21"/>
    </row>
    <row r="7" spans="3:17" ht="28.5">
      <c r="C7" s="19" t="s">
        <v>144</v>
      </c>
      <c r="D7" s="19" t="s">
        <v>164</v>
      </c>
      <c r="E7" s="19" t="s">
        <v>184</v>
      </c>
      <c r="F7" s="19" t="s">
        <v>204</v>
      </c>
      <c r="G7" s="19" t="s">
        <v>224</v>
      </c>
      <c r="H7" s="19" t="s">
        <v>244</v>
      </c>
      <c r="I7" s="19" t="s">
        <v>264</v>
      </c>
      <c r="J7" s="19" t="s">
        <v>284</v>
      </c>
      <c r="K7" s="19" t="s">
        <v>304</v>
      </c>
      <c r="L7" s="19" t="s">
        <v>324</v>
      </c>
      <c r="Q7" s="22"/>
    </row>
    <row r="8" spans="3:17" ht="28.5">
      <c r="C8" s="19" t="s">
        <v>145</v>
      </c>
      <c r="D8" s="19" t="s">
        <v>165</v>
      </c>
      <c r="E8" s="19" t="s">
        <v>185</v>
      </c>
      <c r="F8" s="19" t="s">
        <v>205</v>
      </c>
      <c r="G8" s="19" t="s">
        <v>225</v>
      </c>
      <c r="H8" s="19" t="s">
        <v>245</v>
      </c>
      <c r="I8" s="19" t="s">
        <v>265</v>
      </c>
      <c r="J8" s="19" t="s">
        <v>285</v>
      </c>
      <c r="K8" s="19" t="s">
        <v>305</v>
      </c>
      <c r="L8" s="19" t="s">
        <v>325</v>
      </c>
      <c r="Q8" s="22"/>
    </row>
    <row r="9" spans="3:17" ht="28.5">
      <c r="C9" s="19" t="s">
        <v>146</v>
      </c>
      <c r="D9" s="19" t="s">
        <v>166</v>
      </c>
      <c r="E9" s="19" t="s">
        <v>186</v>
      </c>
      <c r="F9" s="19" t="s">
        <v>206</v>
      </c>
      <c r="G9" s="19" t="s">
        <v>226</v>
      </c>
      <c r="H9" s="19" t="s">
        <v>246</v>
      </c>
      <c r="I9" s="19" t="s">
        <v>266</v>
      </c>
      <c r="J9" s="19" t="s">
        <v>286</v>
      </c>
      <c r="K9" s="19" t="s">
        <v>306</v>
      </c>
      <c r="L9" s="19" t="s">
        <v>326</v>
      </c>
      <c r="Q9" s="21"/>
    </row>
    <row r="10" spans="3:17" ht="28.5">
      <c r="C10" s="19" t="s">
        <v>147</v>
      </c>
      <c r="D10" s="19" t="s">
        <v>167</v>
      </c>
      <c r="E10" s="19" t="s">
        <v>187</v>
      </c>
      <c r="F10" s="19" t="s">
        <v>207</v>
      </c>
      <c r="G10" s="19" t="s">
        <v>227</v>
      </c>
      <c r="H10" s="19" t="s">
        <v>247</v>
      </c>
      <c r="I10" s="19" t="s">
        <v>267</v>
      </c>
      <c r="J10" s="19" t="s">
        <v>287</v>
      </c>
      <c r="K10" s="19" t="s">
        <v>307</v>
      </c>
      <c r="L10" s="19" t="s">
        <v>327</v>
      </c>
      <c r="Q10" s="21"/>
    </row>
    <row r="11" spans="3:17" ht="42.75">
      <c r="C11" s="19" t="s">
        <v>148</v>
      </c>
      <c r="D11" s="19" t="s">
        <v>168</v>
      </c>
      <c r="E11" s="19" t="s">
        <v>188</v>
      </c>
      <c r="F11" s="19" t="s">
        <v>208</v>
      </c>
      <c r="G11" s="19" t="s">
        <v>228</v>
      </c>
      <c r="H11" s="19" t="s">
        <v>248</v>
      </c>
      <c r="I11" s="19" t="s">
        <v>268</v>
      </c>
      <c r="J11" s="19" t="s">
        <v>288</v>
      </c>
      <c r="K11" s="19" t="s">
        <v>308</v>
      </c>
      <c r="L11" s="19" t="s">
        <v>328</v>
      </c>
      <c r="Q11" s="21"/>
    </row>
    <row r="12" spans="3:17" ht="28.5">
      <c r="C12" s="19" t="s">
        <v>149</v>
      </c>
      <c r="D12" s="19" t="s">
        <v>169</v>
      </c>
      <c r="E12" s="19" t="s">
        <v>189</v>
      </c>
      <c r="F12" s="19" t="s">
        <v>209</v>
      </c>
      <c r="G12" s="19" t="s">
        <v>229</v>
      </c>
      <c r="H12" s="19" t="s">
        <v>249</v>
      </c>
      <c r="I12" s="19" t="s">
        <v>269</v>
      </c>
      <c r="J12" s="19" t="s">
        <v>289</v>
      </c>
      <c r="K12" s="19" t="s">
        <v>309</v>
      </c>
      <c r="L12" s="19" t="s">
        <v>329</v>
      </c>
      <c r="Q12" s="21"/>
    </row>
    <row r="13" spans="3:17" ht="28.5">
      <c r="C13" s="19" t="s">
        <v>150</v>
      </c>
      <c r="D13" s="19" t="s">
        <v>170</v>
      </c>
      <c r="E13" s="19" t="s">
        <v>190</v>
      </c>
      <c r="F13" s="19" t="s">
        <v>210</v>
      </c>
      <c r="G13" s="19" t="s">
        <v>230</v>
      </c>
      <c r="H13" s="19" t="s">
        <v>250</v>
      </c>
      <c r="I13" s="19" t="s">
        <v>270</v>
      </c>
      <c r="J13" s="19" t="s">
        <v>290</v>
      </c>
      <c r="K13" s="19" t="s">
        <v>310</v>
      </c>
      <c r="L13" s="19" t="s">
        <v>330</v>
      </c>
      <c r="Q13" s="22"/>
    </row>
    <row r="14" spans="3:17" ht="28.5">
      <c r="C14" s="19" t="s">
        <v>151</v>
      </c>
      <c r="D14" s="19" t="s">
        <v>171</v>
      </c>
      <c r="E14" s="19" t="s">
        <v>191</v>
      </c>
      <c r="F14" s="19" t="s">
        <v>211</v>
      </c>
      <c r="G14" s="19" t="s">
        <v>231</v>
      </c>
      <c r="H14" s="19" t="s">
        <v>251</v>
      </c>
      <c r="I14" s="19" t="s">
        <v>271</v>
      </c>
      <c r="J14" s="19" t="s">
        <v>291</v>
      </c>
      <c r="K14" s="19" t="s">
        <v>311</v>
      </c>
      <c r="L14" s="19" t="s">
        <v>331</v>
      </c>
      <c r="Q14" s="22"/>
    </row>
    <row r="15" spans="3:17" ht="28.5">
      <c r="C15" s="19" t="s">
        <v>152</v>
      </c>
      <c r="D15" s="19" t="s">
        <v>172</v>
      </c>
      <c r="E15" s="19" t="s">
        <v>192</v>
      </c>
      <c r="F15" s="19" t="s">
        <v>212</v>
      </c>
      <c r="G15" s="19" t="s">
        <v>232</v>
      </c>
      <c r="H15" s="19" t="s">
        <v>252</v>
      </c>
      <c r="I15" s="19" t="s">
        <v>272</v>
      </c>
      <c r="J15" s="19" t="s">
        <v>292</v>
      </c>
      <c r="K15" s="19" t="s">
        <v>312</v>
      </c>
      <c r="L15" s="19" t="s">
        <v>332</v>
      </c>
      <c r="Q15" s="21"/>
    </row>
    <row r="16" spans="3:17" ht="28.5">
      <c r="C16" s="19" t="s">
        <v>153</v>
      </c>
      <c r="D16" s="19" t="s">
        <v>173</v>
      </c>
      <c r="E16" s="19" t="s">
        <v>193</v>
      </c>
      <c r="F16" s="19" t="s">
        <v>213</v>
      </c>
      <c r="G16" s="19" t="s">
        <v>233</v>
      </c>
      <c r="H16" s="19" t="s">
        <v>253</v>
      </c>
      <c r="I16" s="19" t="s">
        <v>273</v>
      </c>
      <c r="J16" s="19" t="s">
        <v>293</v>
      </c>
      <c r="K16" s="19" t="s">
        <v>313</v>
      </c>
      <c r="L16" s="19" t="s">
        <v>333</v>
      </c>
      <c r="Q16" s="21"/>
    </row>
    <row r="17" spans="3:18" ht="28.5">
      <c r="C17" s="19" t="s">
        <v>154</v>
      </c>
      <c r="D17" s="19" t="s">
        <v>174</v>
      </c>
      <c r="E17" s="19" t="s">
        <v>194</v>
      </c>
      <c r="F17" s="19" t="s">
        <v>214</v>
      </c>
      <c r="G17" s="19" t="s">
        <v>234</v>
      </c>
      <c r="H17" s="19" t="s">
        <v>254</v>
      </c>
      <c r="I17" s="19" t="s">
        <v>274</v>
      </c>
      <c r="J17" s="19" t="s">
        <v>294</v>
      </c>
      <c r="K17" s="19" t="s">
        <v>314</v>
      </c>
      <c r="L17" s="19" t="s">
        <v>334</v>
      </c>
      <c r="Q17" s="21"/>
    </row>
    <row r="18" spans="3:18" ht="28.5">
      <c r="C18" s="19" t="s">
        <v>155</v>
      </c>
      <c r="D18" s="19" t="s">
        <v>175</v>
      </c>
      <c r="E18" s="19" t="s">
        <v>195</v>
      </c>
      <c r="F18" s="19" t="s">
        <v>215</v>
      </c>
      <c r="G18" s="19" t="s">
        <v>235</v>
      </c>
      <c r="H18" s="19" t="s">
        <v>255</v>
      </c>
      <c r="I18" s="19" t="s">
        <v>275</v>
      </c>
      <c r="J18" s="19" t="s">
        <v>295</v>
      </c>
      <c r="K18" s="19" t="s">
        <v>315</v>
      </c>
      <c r="L18" s="19" t="s">
        <v>335</v>
      </c>
      <c r="Q18" s="21"/>
    </row>
    <row r="19" spans="3:18" ht="28.5">
      <c r="C19" s="19" t="s">
        <v>156</v>
      </c>
      <c r="D19" s="19" t="s">
        <v>176</v>
      </c>
      <c r="E19" s="19" t="s">
        <v>196</v>
      </c>
      <c r="F19" s="19" t="s">
        <v>216</v>
      </c>
      <c r="G19" s="19" t="s">
        <v>236</v>
      </c>
      <c r="H19" s="19" t="s">
        <v>256</v>
      </c>
      <c r="I19" s="19" t="s">
        <v>276</v>
      </c>
      <c r="J19" s="19" t="s">
        <v>296</v>
      </c>
      <c r="K19" s="19" t="s">
        <v>316</v>
      </c>
      <c r="L19" s="19" t="s">
        <v>336</v>
      </c>
      <c r="Q19" s="22"/>
    </row>
    <row r="20" spans="3:18" ht="28.5">
      <c r="C20" s="19" t="s">
        <v>157</v>
      </c>
      <c r="D20" s="19" t="s">
        <v>177</v>
      </c>
      <c r="E20" s="19" t="s">
        <v>197</v>
      </c>
      <c r="F20" s="19" t="s">
        <v>217</v>
      </c>
      <c r="G20" s="19" t="s">
        <v>237</v>
      </c>
      <c r="H20" s="19" t="s">
        <v>257</v>
      </c>
      <c r="I20" s="19" t="s">
        <v>277</v>
      </c>
      <c r="J20" s="19" t="s">
        <v>297</v>
      </c>
      <c r="K20" s="19" t="s">
        <v>317</v>
      </c>
      <c r="L20" s="19" t="s">
        <v>337</v>
      </c>
      <c r="Q20" s="21"/>
    </row>
    <row r="21" spans="3:18" ht="28.5">
      <c r="C21" s="19" t="s">
        <v>158</v>
      </c>
      <c r="D21" s="19" t="s">
        <v>178</v>
      </c>
      <c r="E21" s="19" t="s">
        <v>198</v>
      </c>
      <c r="F21" s="19" t="s">
        <v>218</v>
      </c>
      <c r="G21" s="19" t="s">
        <v>238</v>
      </c>
      <c r="H21" s="19" t="s">
        <v>258</v>
      </c>
      <c r="I21" s="19" t="s">
        <v>278</v>
      </c>
      <c r="J21" s="19" t="s">
        <v>298</v>
      </c>
      <c r="K21" s="19" t="s">
        <v>318</v>
      </c>
      <c r="L21" s="19" t="s">
        <v>338</v>
      </c>
      <c r="Q21" s="21"/>
    </row>
    <row r="22" spans="3:18">
      <c r="Q22" s="21"/>
    </row>
    <row r="23" spans="3:18" ht="14.25" customHeight="1">
      <c r="M23" s="38" t="s">
        <v>339</v>
      </c>
      <c r="N23" s="20" t="s">
        <v>340</v>
      </c>
      <c r="O23" s="20" t="s">
        <v>162</v>
      </c>
      <c r="P23" s="20" t="s">
        <v>164</v>
      </c>
      <c r="Q23" s="23" t="s">
        <v>341</v>
      </c>
      <c r="R23" s="23" t="s">
        <v>342</v>
      </c>
    </row>
    <row r="24" spans="3:18">
      <c r="M24" s="38"/>
      <c r="N24" s="20" t="s">
        <v>171</v>
      </c>
      <c r="O24" s="20" t="s">
        <v>175</v>
      </c>
      <c r="P24" s="20" t="s">
        <v>343</v>
      </c>
      <c r="Q24" s="20" t="s">
        <v>181</v>
      </c>
      <c r="R24" s="23" t="s">
        <v>344</v>
      </c>
    </row>
    <row r="25" spans="3:18">
      <c r="M25" s="38"/>
      <c r="N25" s="23" t="s">
        <v>345</v>
      </c>
      <c r="O25" s="20" t="s">
        <v>196</v>
      </c>
      <c r="P25" s="20" t="s">
        <v>230</v>
      </c>
      <c r="Q25" s="20" t="s">
        <v>346</v>
      </c>
      <c r="R25" s="20" t="s">
        <v>262</v>
      </c>
    </row>
    <row r="26" spans="3:18">
      <c r="M26" s="38"/>
      <c r="N26" s="23" t="s">
        <v>347</v>
      </c>
      <c r="O26" s="20" t="s">
        <v>293</v>
      </c>
      <c r="P26" s="20" t="s">
        <v>302</v>
      </c>
      <c r="Q26" s="20" t="s">
        <v>323</v>
      </c>
      <c r="R26" s="20" t="s">
        <v>348</v>
      </c>
    </row>
    <row r="29" spans="3:18" ht="14.25" customHeight="1"/>
    <row r="35" ht="27.75" customHeight="1"/>
  </sheetData>
  <mergeCells count="1">
    <mergeCell ref="M23:M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结果统计</vt:lpstr>
      <vt:lpstr>需要训练的模型</vt:lpstr>
      <vt:lpstr>已经训练好的模型总结</vt:lpstr>
      <vt:lpstr>第二章对比试验</vt:lpstr>
      <vt:lpstr>数据库统计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2017-03-30T15:18:45Z</dcterms:modified>
</cp:coreProperties>
</file>