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kentac-my.sharepoint.com/personal/hk425_kent_ac_uk/Documents/DataScience_projecct/"/>
    </mc:Choice>
  </mc:AlternateContent>
  <xr:revisionPtr revIDLastSave="275" documentId="13_ncr:40009_{5839F78F-48B7-4B0E-91A7-9BE5D5B15E36}" xr6:coauthVersionLast="47" xr6:coauthVersionMax="47" xr10:uidLastSave="{6B84BB77-79ED-4489-AE83-A99592C9122E}"/>
  <bookViews>
    <workbookView xWindow="-108" yWindow="-108" windowWidth="23256" windowHeight="12456" xr2:uid="{00000000-000D-0000-FFFF-FFFF00000000}"/>
  </bookViews>
  <sheets>
    <sheet name="u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B94" i="1"/>
  <c r="B93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65" i="1"/>
  <c r="B64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65" i="1"/>
  <c r="D6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4" i="1"/>
  <c r="B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4" i="1"/>
  <c r="D3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2" i="1"/>
</calcChain>
</file>

<file path=xl/sharedStrings.xml><?xml version="1.0" encoding="utf-8"?>
<sst xmlns="http://schemas.openxmlformats.org/spreadsheetml/2006/main" count="7" uniqueCount="7">
  <si>
    <t>Date</t>
  </si>
  <si>
    <t>Deaths</t>
  </si>
  <si>
    <t>Recovered</t>
  </si>
  <si>
    <t>Confirmed</t>
  </si>
  <si>
    <t>Daily_deaths</t>
  </si>
  <si>
    <t>Daily_recovered</t>
  </si>
  <si>
    <t>Daily_confirmed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</si>
</sst>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Daily confirmed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'uk2'!$A$34:$A$63</c:f>
              <c:numCache>
                <c:formatCode>m/d/yyyy</c:formatCode>
                <c:ptCount val="30"/>
                <c:pt idx="0">
                  <c:v>44563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44584</c:v>
                </c:pt>
                <c:pt idx="22">
                  <c:v>44585</c:v>
                </c:pt>
                <c:pt idx="23">
                  <c:v>44586</c:v>
                </c:pt>
                <c:pt idx="24">
                  <c:v>44587</c:v>
                </c:pt>
                <c:pt idx="25">
                  <c:v>44588</c:v>
                </c:pt>
                <c:pt idx="26">
                  <c:v>44589</c:v>
                </c:pt>
                <c:pt idx="27">
                  <c:v>44590</c:v>
                </c:pt>
                <c:pt idx="28">
                  <c:v>44591</c:v>
                </c:pt>
                <c:pt idx="29">
                  <c:v>44592</c:v>
                </c:pt>
              </c:numCache>
            </c:numRef>
          </c:cat>
          <c:val>
            <c:numRef>
              <c:f>'uk2'!$D$34:$D$63</c:f>
              <c:numCache>
                <c:formatCode>General</c:formatCode>
                <c:ptCount val="30"/>
                <c:pt idx="0">
                  <c:v>135694</c:v>
                </c:pt>
                <c:pt idx="1">
                  <c:v>188527</c:v>
                </c:pt>
                <c:pt idx="2">
                  <c:v>223828</c:v>
                </c:pt>
                <c:pt idx="3">
                  <c:v>195114</c:v>
                </c:pt>
                <c:pt idx="4">
                  <c:v>182146</c:v>
                </c:pt>
                <c:pt idx="5">
                  <c:v>180242</c:v>
                </c:pt>
                <c:pt idx="6">
                  <c:v>142040</c:v>
                </c:pt>
                <c:pt idx="7">
                  <c:v>142269</c:v>
                </c:pt>
                <c:pt idx="8">
                  <c:v>144064</c:v>
                </c:pt>
                <c:pt idx="9">
                  <c:v>117355</c:v>
                </c:pt>
                <c:pt idx="10">
                  <c:v>131969</c:v>
                </c:pt>
                <c:pt idx="11">
                  <c:v>106499</c:v>
                </c:pt>
                <c:pt idx="12">
                  <c:v>100584</c:v>
                </c:pt>
                <c:pt idx="13">
                  <c:v>81347</c:v>
                </c:pt>
                <c:pt idx="14">
                  <c:v>70779</c:v>
                </c:pt>
                <c:pt idx="15">
                  <c:v>89956</c:v>
                </c:pt>
                <c:pt idx="16">
                  <c:v>94510</c:v>
                </c:pt>
                <c:pt idx="17">
                  <c:v>108239</c:v>
                </c:pt>
                <c:pt idx="18">
                  <c:v>108154</c:v>
                </c:pt>
                <c:pt idx="19">
                  <c:v>96493</c:v>
                </c:pt>
                <c:pt idx="20">
                  <c:v>77594</c:v>
                </c:pt>
                <c:pt idx="21">
                  <c:v>75261</c:v>
                </c:pt>
                <c:pt idx="22">
                  <c:v>95491</c:v>
                </c:pt>
                <c:pt idx="23">
                  <c:v>95295</c:v>
                </c:pt>
                <c:pt idx="24">
                  <c:v>102445</c:v>
                </c:pt>
                <c:pt idx="25">
                  <c:v>97187</c:v>
                </c:pt>
                <c:pt idx="26">
                  <c:v>89340</c:v>
                </c:pt>
                <c:pt idx="27">
                  <c:v>72819</c:v>
                </c:pt>
                <c:pt idx="28">
                  <c:v>62916</c:v>
                </c:pt>
                <c:pt idx="29">
                  <c:v>848169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3-4E61-A5D2-30112C85C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075088"/>
        <c:axId val="1087991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Daily deaths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'uk2'!$A$34:$A$63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44563</c:v>
                      </c:pt>
                      <c:pt idx="1">
                        <c:v>44564</c:v>
                      </c:pt>
                      <c:pt idx="2">
                        <c:v>44565</c:v>
                      </c:pt>
                      <c:pt idx="3">
                        <c:v>44566</c:v>
                      </c:pt>
                      <c:pt idx="4">
                        <c:v>44567</c:v>
                      </c:pt>
                      <c:pt idx="5">
                        <c:v>44568</c:v>
                      </c:pt>
                      <c:pt idx="6">
                        <c:v>44569</c:v>
                      </c:pt>
                      <c:pt idx="7">
                        <c:v>44570</c:v>
                      </c:pt>
                      <c:pt idx="8">
                        <c:v>44571</c:v>
                      </c:pt>
                      <c:pt idx="9">
                        <c:v>44572</c:v>
                      </c:pt>
                      <c:pt idx="10">
                        <c:v>44573</c:v>
                      </c:pt>
                      <c:pt idx="11">
                        <c:v>44574</c:v>
                      </c:pt>
                      <c:pt idx="12">
                        <c:v>44575</c:v>
                      </c:pt>
                      <c:pt idx="13">
                        <c:v>44576</c:v>
                      </c:pt>
                      <c:pt idx="14">
                        <c:v>44577</c:v>
                      </c:pt>
                      <c:pt idx="15">
                        <c:v>44578</c:v>
                      </c:pt>
                      <c:pt idx="16">
                        <c:v>44579</c:v>
                      </c:pt>
                      <c:pt idx="17">
                        <c:v>44580</c:v>
                      </c:pt>
                      <c:pt idx="18">
                        <c:v>44581</c:v>
                      </c:pt>
                      <c:pt idx="19">
                        <c:v>44582</c:v>
                      </c:pt>
                      <c:pt idx="20">
                        <c:v>44583</c:v>
                      </c:pt>
                      <c:pt idx="21">
                        <c:v>44584</c:v>
                      </c:pt>
                      <c:pt idx="22">
                        <c:v>44585</c:v>
                      </c:pt>
                      <c:pt idx="23">
                        <c:v>44586</c:v>
                      </c:pt>
                      <c:pt idx="24">
                        <c:v>44587</c:v>
                      </c:pt>
                      <c:pt idx="25">
                        <c:v>44588</c:v>
                      </c:pt>
                      <c:pt idx="26">
                        <c:v>44589</c:v>
                      </c:pt>
                      <c:pt idx="27">
                        <c:v>44590</c:v>
                      </c:pt>
                      <c:pt idx="28">
                        <c:v>44591</c:v>
                      </c:pt>
                      <c:pt idx="29">
                        <c:v>44592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'uk2'!$B$34:$B$63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170</c:v>
                      </c:pt>
                      <c:pt idx="1">
                        <c:v>180</c:v>
                      </c:pt>
                      <c:pt idx="2">
                        <c:v>204</c:v>
                      </c:pt>
                      <c:pt idx="3">
                        <c:v>180</c:v>
                      </c:pt>
                      <c:pt idx="4">
                        <c:v>221</c:v>
                      </c:pt>
                      <c:pt idx="5">
                        <c:v>229</c:v>
                      </c:pt>
                      <c:pt idx="6">
                        <c:v>219</c:v>
                      </c:pt>
                      <c:pt idx="7">
                        <c:v>243</c:v>
                      </c:pt>
                      <c:pt idx="8">
                        <c:v>242</c:v>
                      </c:pt>
                      <c:pt idx="9">
                        <c:v>233</c:v>
                      </c:pt>
                      <c:pt idx="10">
                        <c:v>243</c:v>
                      </c:pt>
                      <c:pt idx="11">
                        <c:v>244</c:v>
                      </c:pt>
                      <c:pt idx="12">
                        <c:v>241</c:v>
                      </c:pt>
                      <c:pt idx="13">
                        <c:v>260</c:v>
                      </c:pt>
                      <c:pt idx="14">
                        <c:v>257</c:v>
                      </c:pt>
                      <c:pt idx="15">
                        <c:v>237</c:v>
                      </c:pt>
                      <c:pt idx="16">
                        <c:v>233</c:v>
                      </c:pt>
                      <c:pt idx="17">
                        <c:v>223</c:v>
                      </c:pt>
                      <c:pt idx="18">
                        <c:v>205</c:v>
                      </c:pt>
                      <c:pt idx="19">
                        <c:v>249</c:v>
                      </c:pt>
                      <c:pt idx="20">
                        <c:v>223</c:v>
                      </c:pt>
                      <c:pt idx="21">
                        <c:v>221</c:v>
                      </c:pt>
                      <c:pt idx="22">
                        <c:v>229</c:v>
                      </c:pt>
                      <c:pt idx="23">
                        <c:v>196</c:v>
                      </c:pt>
                      <c:pt idx="24">
                        <c:v>196</c:v>
                      </c:pt>
                      <c:pt idx="25">
                        <c:v>224</c:v>
                      </c:pt>
                      <c:pt idx="26">
                        <c:v>204</c:v>
                      </c:pt>
                      <c:pt idx="27">
                        <c:v>181</c:v>
                      </c:pt>
                      <c:pt idx="28">
                        <c:v>192</c:v>
                      </c:pt>
                      <c:pt idx="29">
                        <c:v>209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33-4E61-A5D2-30112C85C7DA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'uk2'!$A$34:$A$63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44563</c:v>
                      </c:pt>
                      <c:pt idx="1">
                        <c:v>44564</c:v>
                      </c:pt>
                      <c:pt idx="2">
                        <c:v>44565</c:v>
                      </c:pt>
                      <c:pt idx="3">
                        <c:v>44566</c:v>
                      </c:pt>
                      <c:pt idx="4">
                        <c:v>44567</c:v>
                      </c:pt>
                      <c:pt idx="5">
                        <c:v>44568</c:v>
                      </c:pt>
                      <c:pt idx="6">
                        <c:v>44569</c:v>
                      </c:pt>
                      <c:pt idx="7">
                        <c:v>44570</c:v>
                      </c:pt>
                      <c:pt idx="8">
                        <c:v>44571</c:v>
                      </c:pt>
                      <c:pt idx="9">
                        <c:v>44572</c:v>
                      </c:pt>
                      <c:pt idx="10">
                        <c:v>44573</c:v>
                      </c:pt>
                      <c:pt idx="11">
                        <c:v>44574</c:v>
                      </c:pt>
                      <c:pt idx="12">
                        <c:v>44575</c:v>
                      </c:pt>
                      <c:pt idx="13">
                        <c:v>44576</c:v>
                      </c:pt>
                      <c:pt idx="14">
                        <c:v>44577</c:v>
                      </c:pt>
                      <c:pt idx="15">
                        <c:v>44578</c:v>
                      </c:pt>
                      <c:pt idx="16">
                        <c:v>44579</c:v>
                      </c:pt>
                      <c:pt idx="17">
                        <c:v>44580</c:v>
                      </c:pt>
                      <c:pt idx="18">
                        <c:v>44581</c:v>
                      </c:pt>
                      <c:pt idx="19">
                        <c:v>44582</c:v>
                      </c:pt>
                      <c:pt idx="20">
                        <c:v>44583</c:v>
                      </c:pt>
                      <c:pt idx="21">
                        <c:v>44584</c:v>
                      </c:pt>
                      <c:pt idx="22">
                        <c:v>44585</c:v>
                      </c:pt>
                      <c:pt idx="23">
                        <c:v>44586</c:v>
                      </c:pt>
                      <c:pt idx="24">
                        <c:v>44587</c:v>
                      </c:pt>
                      <c:pt idx="25">
                        <c:v>44588</c:v>
                      </c:pt>
                      <c:pt idx="26">
                        <c:v>44589</c:v>
                      </c:pt>
                      <c:pt idx="27">
                        <c:v>44590</c:v>
                      </c:pt>
                      <c:pt idx="28">
                        <c:v>44591</c:v>
                      </c:pt>
                      <c:pt idx="29">
                        <c:v>44592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'uk2'!$C$34:$C$63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33-4E61-A5D2-30112C85C7DA}"/>
                  </c:ext>
                </c:extLst>
              </c15:ser>
            </c15:filteredBarSeries>
          </c:ext>
        </c:extLst>
      </c:barChart>
      <c:dateAx>
        <c:axId val="729075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91456"/>
        <c:crosses val="autoZero"/>
        <c:auto val="1"/>
        <c:lblOffset val="100"/>
        <c:baseTimeUnit val="days"/>
      </c:dateAx>
      <c:valAx>
        <c:axId val="1087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deaths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'uk2'!$A$34:$A$63</c:f>
              <c:numCache>
                <c:formatCode>m/d/yyyy</c:formatCode>
                <c:ptCount val="30"/>
                <c:pt idx="0">
                  <c:v>44563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44584</c:v>
                </c:pt>
                <c:pt idx="22">
                  <c:v>44585</c:v>
                </c:pt>
                <c:pt idx="23">
                  <c:v>44586</c:v>
                </c:pt>
                <c:pt idx="24">
                  <c:v>44587</c:v>
                </c:pt>
                <c:pt idx="25">
                  <c:v>44588</c:v>
                </c:pt>
                <c:pt idx="26">
                  <c:v>44589</c:v>
                </c:pt>
                <c:pt idx="27">
                  <c:v>44590</c:v>
                </c:pt>
                <c:pt idx="28">
                  <c:v>44591</c:v>
                </c:pt>
                <c:pt idx="29">
                  <c:v>44592</c:v>
                </c:pt>
              </c:numCache>
            </c:numRef>
          </c:cat>
          <c:val>
            <c:numRef>
              <c:f>'uk2'!$B$34:$B$63</c:f>
              <c:numCache>
                <c:formatCode>General</c:formatCode>
                <c:ptCount val="30"/>
                <c:pt idx="0">
                  <c:v>170</c:v>
                </c:pt>
                <c:pt idx="1">
                  <c:v>180</c:v>
                </c:pt>
                <c:pt idx="2">
                  <c:v>204</c:v>
                </c:pt>
                <c:pt idx="3">
                  <c:v>180</c:v>
                </c:pt>
                <c:pt idx="4">
                  <c:v>221</c:v>
                </c:pt>
                <c:pt idx="5">
                  <c:v>229</c:v>
                </c:pt>
                <c:pt idx="6">
                  <c:v>219</c:v>
                </c:pt>
                <c:pt idx="7">
                  <c:v>243</c:v>
                </c:pt>
                <c:pt idx="8">
                  <c:v>242</c:v>
                </c:pt>
                <c:pt idx="9">
                  <c:v>233</c:v>
                </c:pt>
                <c:pt idx="10">
                  <c:v>243</c:v>
                </c:pt>
                <c:pt idx="11">
                  <c:v>244</c:v>
                </c:pt>
                <c:pt idx="12">
                  <c:v>241</c:v>
                </c:pt>
                <c:pt idx="13">
                  <c:v>260</c:v>
                </c:pt>
                <c:pt idx="14">
                  <c:v>257</c:v>
                </c:pt>
                <c:pt idx="15">
                  <c:v>237</c:v>
                </c:pt>
                <c:pt idx="16">
                  <c:v>233</c:v>
                </c:pt>
                <c:pt idx="17">
                  <c:v>223</c:v>
                </c:pt>
                <c:pt idx="18">
                  <c:v>205</c:v>
                </c:pt>
                <c:pt idx="19">
                  <c:v>249</c:v>
                </c:pt>
                <c:pt idx="20">
                  <c:v>223</c:v>
                </c:pt>
                <c:pt idx="21">
                  <c:v>221</c:v>
                </c:pt>
                <c:pt idx="22">
                  <c:v>229</c:v>
                </c:pt>
                <c:pt idx="23">
                  <c:v>196</c:v>
                </c:pt>
                <c:pt idx="24">
                  <c:v>196</c:v>
                </c:pt>
                <c:pt idx="25">
                  <c:v>224</c:v>
                </c:pt>
                <c:pt idx="26">
                  <c:v>204</c:v>
                </c:pt>
                <c:pt idx="27">
                  <c:v>181</c:v>
                </c:pt>
                <c:pt idx="28">
                  <c:v>192</c:v>
                </c:pt>
                <c:pt idx="2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5-49D6-97A9-3FF5982A69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'uk2'!$A$34:$A$63</c:f>
              <c:numCache>
                <c:formatCode>m/d/yyyy</c:formatCode>
                <c:ptCount val="30"/>
                <c:pt idx="0">
                  <c:v>44563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44584</c:v>
                </c:pt>
                <c:pt idx="22">
                  <c:v>44585</c:v>
                </c:pt>
                <c:pt idx="23">
                  <c:v>44586</c:v>
                </c:pt>
                <c:pt idx="24">
                  <c:v>44587</c:v>
                </c:pt>
                <c:pt idx="25">
                  <c:v>44588</c:v>
                </c:pt>
                <c:pt idx="26">
                  <c:v>44589</c:v>
                </c:pt>
                <c:pt idx="27">
                  <c:v>44590</c:v>
                </c:pt>
                <c:pt idx="28">
                  <c:v>44591</c:v>
                </c:pt>
                <c:pt idx="29">
                  <c:v>44592</c:v>
                </c:pt>
              </c:numCache>
            </c:numRef>
          </c:cat>
          <c:val>
            <c:numRef>
              <c:f>'uk2'!$C$34:$C$63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5-49D6-97A9-3FF5982A6914}"/>
            </c:ext>
          </c:extLst>
        </c:ser>
        <c:ser>
          <c:idx val="2"/>
          <c:order val="2"/>
          <c:tx>
            <c:v>Daily confirmed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'uk2'!$A$34:$A$63</c:f>
              <c:numCache>
                <c:formatCode>m/d/yyyy</c:formatCode>
                <c:ptCount val="30"/>
                <c:pt idx="0">
                  <c:v>44563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44584</c:v>
                </c:pt>
                <c:pt idx="22">
                  <c:v>44585</c:v>
                </c:pt>
                <c:pt idx="23">
                  <c:v>44586</c:v>
                </c:pt>
                <c:pt idx="24">
                  <c:v>44587</c:v>
                </c:pt>
                <c:pt idx="25">
                  <c:v>44588</c:v>
                </c:pt>
                <c:pt idx="26">
                  <c:v>44589</c:v>
                </c:pt>
                <c:pt idx="27">
                  <c:v>44590</c:v>
                </c:pt>
                <c:pt idx="28">
                  <c:v>44591</c:v>
                </c:pt>
                <c:pt idx="29">
                  <c:v>44592</c:v>
                </c:pt>
              </c:numCache>
            </c:numRef>
          </c:cat>
          <c:val>
            <c:numRef>
              <c:f>'uk2'!$D$34:$D$63</c:f>
              <c:numCache>
                <c:formatCode>General</c:formatCode>
                <c:ptCount val="30"/>
                <c:pt idx="0">
                  <c:v>135694</c:v>
                </c:pt>
                <c:pt idx="1">
                  <c:v>188527</c:v>
                </c:pt>
                <c:pt idx="2">
                  <c:v>223828</c:v>
                </c:pt>
                <c:pt idx="3">
                  <c:v>195114</c:v>
                </c:pt>
                <c:pt idx="4">
                  <c:v>182146</c:v>
                </c:pt>
                <c:pt idx="5">
                  <c:v>180242</c:v>
                </c:pt>
                <c:pt idx="6">
                  <c:v>142040</c:v>
                </c:pt>
                <c:pt idx="7">
                  <c:v>142269</c:v>
                </c:pt>
                <c:pt idx="8">
                  <c:v>144064</c:v>
                </c:pt>
                <c:pt idx="9">
                  <c:v>117355</c:v>
                </c:pt>
                <c:pt idx="10">
                  <c:v>131969</c:v>
                </c:pt>
                <c:pt idx="11">
                  <c:v>106499</c:v>
                </c:pt>
                <c:pt idx="12">
                  <c:v>100584</c:v>
                </c:pt>
                <c:pt idx="13">
                  <c:v>81347</c:v>
                </c:pt>
                <c:pt idx="14">
                  <c:v>70779</c:v>
                </c:pt>
                <c:pt idx="15">
                  <c:v>89956</c:v>
                </c:pt>
                <c:pt idx="16">
                  <c:v>94510</c:v>
                </c:pt>
                <c:pt idx="17">
                  <c:v>108239</c:v>
                </c:pt>
                <c:pt idx="18">
                  <c:v>108154</c:v>
                </c:pt>
                <c:pt idx="19">
                  <c:v>96493</c:v>
                </c:pt>
                <c:pt idx="20">
                  <c:v>77594</c:v>
                </c:pt>
                <c:pt idx="21">
                  <c:v>75261</c:v>
                </c:pt>
                <c:pt idx="22">
                  <c:v>95491</c:v>
                </c:pt>
                <c:pt idx="23">
                  <c:v>95295</c:v>
                </c:pt>
                <c:pt idx="24">
                  <c:v>102445</c:v>
                </c:pt>
                <c:pt idx="25">
                  <c:v>97187</c:v>
                </c:pt>
                <c:pt idx="26">
                  <c:v>89340</c:v>
                </c:pt>
                <c:pt idx="27">
                  <c:v>72819</c:v>
                </c:pt>
                <c:pt idx="28">
                  <c:v>62916</c:v>
                </c:pt>
                <c:pt idx="29">
                  <c:v>848169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5-49D6-97A9-3FF5982A6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075088"/>
        <c:axId val="1087991456"/>
      </c:barChart>
      <c:dateAx>
        <c:axId val="729075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91456"/>
        <c:crosses val="autoZero"/>
        <c:auto val="1"/>
        <c:lblOffset val="100"/>
        <c:baseTimeUnit val="days"/>
      </c:dateAx>
      <c:valAx>
        <c:axId val="1087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472440</xdr:colOff>
      <xdr:row>54</xdr:row>
      <xdr:rowOff>68580</xdr:rowOff>
    </xdr:from>
    <xdr:to>
      <xdr:col>26</xdr:col>
      <xdr:colOff>167640</xdr:colOff>
      <xdr:row>69</xdr:row>
      <xdr:rowOff>68580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D4173B6-04C5-4E17-85D0-4BCB1AA9D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403860</xdr:colOff>
      <xdr:row>54</xdr:row>
      <xdr:rowOff>167640</xdr:rowOff>
    </xdr:from>
    <xdr:to>
      <xdr:col>35</xdr:col>
      <xdr:colOff>99060</xdr:colOff>
      <xdr:row>69</xdr:row>
      <xdr:rowOff>167640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FFFA19E-0700-4DB1-BF9A-1600B55C0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zoomScale="97" workbookViewId="0">
      <selection activeCell="X3" sqref="X3"/>
    </sheetView>
  </sheetViews>
  <sheetFormatPr defaultRowHeight="14.4" x14ac:dyDescent="0.3"/>
  <cols>
    <col min="1" max="3" width="14.6640625" customWidth="1"/>
    <col min="4" max="4" width="15.77734375" customWidth="1"/>
    <col min="5" max="5" width="14.6640625" customWidth="1"/>
    <col min="7" max="7" width="16.6640625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s="2" t="s">
        <v>1</v>
      </c>
      <c r="F1" s="2" t="s">
        <v>2</v>
      </c>
      <c r="G1" s="2" t="s">
        <v>3</v>
      </c>
    </row>
    <row r="2" spans="1:7" x14ac:dyDescent="0.3">
      <c r="A2" s="1">
        <v>44197</v>
      </c>
      <c r="B2">
        <f>E2-95107</f>
        <v>810</v>
      </c>
      <c r="C2">
        <f>F2-5482</f>
        <v>200</v>
      </c>
      <c r="D2">
        <f>G2-2496187</f>
        <v>53484</v>
      </c>
      <c r="E2" s="2">
        <v>95917</v>
      </c>
      <c r="F2" s="2">
        <v>5682</v>
      </c>
      <c r="G2" s="2">
        <v>2549671</v>
      </c>
    </row>
    <row r="3" spans="1:7" x14ac:dyDescent="0.3">
      <c r="A3" s="1">
        <v>44198</v>
      </c>
      <c r="B3">
        <f t="shared" ref="B3:B32" si="0">E3-E2</f>
        <v>835</v>
      </c>
      <c r="C3">
        <f t="shared" ref="C3:C32" si="1">F3-F2</f>
        <v>65</v>
      </c>
      <c r="D3">
        <f t="shared" ref="D3:D32" si="2">G3-G2</f>
        <v>57877</v>
      </c>
      <c r="E3" s="2">
        <v>96752</v>
      </c>
      <c r="F3" s="2">
        <v>5747</v>
      </c>
      <c r="G3" s="2">
        <v>2607548</v>
      </c>
    </row>
    <row r="4" spans="1:7" x14ac:dyDescent="0.3">
      <c r="A4" s="1">
        <v>44199</v>
      </c>
      <c r="B4">
        <f t="shared" si="0"/>
        <v>808</v>
      </c>
      <c r="C4">
        <f t="shared" si="1"/>
        <v>350</v>
      </c>
      <c r="D4">
        <f t="shared" si="2"/>
        <v>55116</v>
      </c>
      <c r="E4" s="2">
        <v>97560</v>
      </c>
      <c r="F4" s="2">
        <v>6097</v>
      </c>
      <c r="G4" s="2">
        <v>2662664</v>
      </c>
    </row>
    <row r="5" spans="1:7" x14ac:dyDescent="0.3">
      <c r="A5" s="1">
        <v>44200</v>
      </c>
      <c r="B5">
        <f t="shared" si="0"/>
        <v>896</v>
      </c>
      <c r="C5">
        <f t="shared" si="1"/>
        <v>166</v>
      </c>
      <c r="D5">
        <f t="shared" si="2"/>
        <v>58919</v>
      </c>
      <c r="E5" s="2">
        <v>98456</v>
      </c>
      <c r="F5" s="2">
        <v>6263</v>
      </c>
      <c r="G5" s="2">
        <v>2721583</v>
      </c>
    </row>
    <row r="6" spans="1:7" x14ac:dyDescent="0.3">
      <c r="A6" s="1">
        <v>44201</v>
      </c>
      <c r="B6">
        <f t="shared" si="0"/>
        <v>976</v>
      </c>
      <c r="C6">
        <f t="shared" si="1"/>
        <v>123</v>
      </c>
      <c r="D6">
        <f t="shared" si="2"/>
        <v>61093</v>
      </c>
      <c r="E6" s="2">
        <v>99432</v>
      </c>
      <c r="F6" s="2">
        <v>6386</v>
      </c>
      <c r="G6" s="2">
        <v>2782676</v>
      </c>
    </row>
    <row r="7" spans="1:7" x14ac:dyDescent="0.3">
      <c r="A7" s="1">
        <v>44202</v>
      </c>
      <c r="B7">
        <f t="shared" si="0"/>
        <v>1018</v>
      </c>
      <c r="C7">
        <f t="shared" si="1"/>
        <v>66</v>
      </c>
      <c r="D7">
        <f t="shared" si="2"/>
        <v>62554</v>
      </c>
      <c r="E7" s="2">
        <v>100450</v>
      </c>
      <c r="F7" s="2">
        <v>6452</v>
      </c>
      <c r="G7" s="2">
        <v>2845230</v>
      </c>
    </row>
    <row r="8" spans="1:7" x14ac:dyDescent="0.3">
      <c r="A8" s="1">
        <v>44203</v>
      </c>
      <c r="B8">
        <f t="shared" si="0"/>
        <v>1060</v>
      </c>
      <c r="C8">
        <f t="shared" si="1"/>
        <v>72</v>
      </c>
      <c r="D8">
        <f t="shared" si="2"/>
        <v>52798</v>
      </c>
      <c r="E8" s="2">
        <v>101510</v>
      </c>
      <c r="F8" s="2">
        <v>6524</v>
      </c>
      <c r="G8" s="2">
        <v>2898028</v>
      </c>
    </row>
    <row r="9" spans="1:7" x14ac:dyDescent="0.3">
      <c r="A9" s="1">
        <v>44204</v>
      </c>
      <c r="B9">
        <f t="shared" si="0"/>
        <v>1056</v>
      </c>
      <c r="C9">
        <f t="shared" si="1"/>
        <v>178</v>
      </c>
      <c r="D9">
        <f t="shared" si="2"/>
        <v>68196</v>
      </c>
      <c r="E9" s="2">
        <v>102566</v>
      </c>
      <c r="F9" s="2">
        <v>6702</v>
      </c>
      <c r="G9" s="2">
        <v>2966224</v>
      </c>
    </row>
    <row r="10" spans="1:7" x14ac:dyDescent="0.3">
      <c r="A10" s="1">
        <v>44205</v>
      </c>
      <c r="B10">
        <f t="shared" si="0"/>
        <v>1097</v>
      </c>
      <c r="C10">
        <f t="shared" si="1"/>
        <v>153</v>
      </c>
      <c r="D10">
        <f t="shared" si="2"/>
        <v>60075</v>
      </c>
      <c r="E10" s="2">
        <v>103663</v>
      </c>
      <c r="F10" s="2">
        <v>6855</v>
      </c>
      <c r="G10" s="2">
        <v>3026299</v>
      </c>
    </row>
    <row r="11" spans="1:7" x14ac:dyDescent="0.3">
      <c r="A11" s="1">
        <v>44206</v>
      </c>
      <c r="B11">
        <f t="shared" si="0"/>
        <v>1178</v>
      </c>
      <c r="C11">
        <f t="shared" si="1"/>
        <v>158</v>
      </c>
      <c r="D11">
        <f t="shared" si="2"/>
        <v>55020</v>
      </c>
      <c r="E11" s="2">
        <v>104841</v>
      </c>
      <c r="F11" s="2">
        <v>7013</v>
      </c>
      <c r="G11" s="2">
        <v>3081319</v>
      </c>
    </row>
    <row r="12" spans="1:7" x14ac:dyDescent="0.3">
      <c r="A12" s="1">
        <v>44207</v>
      </c>
      <c r="B12">
        <f t="shared" si="0"/>
        <v>1244</v>
      </c>
      <c r="C12">
        <f t="shared" si="1"/>
        <v>140</v>
      </c>
      <c r="D12">
        <f t="shared" si="2"/>
        <v>46298</v>
      </c>
      <c r="E12" s="2">
        <v>106085</v>
      </c>
      <c r="F12" s="2">
        <v>7153</v>
      </c>
      <c r="G12" s="2">
        <v>3127617</v>
      </c>
    </row>
    <row r="13" spans="1:7" x14ac:dyDescent="0.3">
      <c r="A13" s="1">
        <v>44208</v>
      </c>
      <c r="B13">
        <f t="shared" si="0"/>
        <v>1321</v>
      </c>
      <c r="C13">
        <f t="shared" si="1"/>
        <v>199</v>
      </c>
      <c r="D13">
        <f t="shared" si="2"/>
        <v>45656</v>
      </c>
      <c r="E13" s="2">
        <v>107406</v>
      </c>
      <c r="F13" s="2">
        <v>7352</v>
      </c>
      <c r="G13" s="2">
        <v>3173273</v>
      </c>
    </row>
    <row r="14" spans="1:7" x14ac:dyDescent="0.3">
      <c r="A14" s="1">
        <v>44209</v>
      </c>
      <c r="B14">
        <f t="shared" si="0"/>
        <v>1314</v>
      </c>
      <c r="C14">
        <f t="shared" si="1"/>
        <v>82</v>
      </c>
      <c r="D14">
        <f t="shared" si="2"/>
        <v>47663</v>
      </c>
      <c r="E14" s="2">
        <v>108720</v>
      </c>
      <c r="F14" s="2">
        <v>7434</v>
      </c>
      <c r="G14" s="2">
        <v>3220936</v>
      </c>
    </row>
    <row r="15" spans="1:7" x14ac:dyDescent="0.3">
      <c r="A15" s="1">
        <v>44210</v>
      </c>
      <c r="B15">
        <f t="shared" si="0"/>
        <v>1346</v>
      </c>
      <c r="C15">
        <f t="shared" si="1"/>
        <v>150</v>
      </c>
      <c r="D15">
        <f t="shared" si="2"/>
        <v>48801</v>
      </c>
      <c r="E15" s="2">
        <v>110066</v>
      </c>
      <c r="F15" s="2">
        <v>7584</v>
      </c>
      <c r="G15" s="2">
        <v>3269737</v>
      </c>
    </row>
    <row r="16" spans="1:7" x14ac:dyDescent="0.3">
      <c r="A16" s="1">
        <v>44211</v>
      </c>
      <c r="B16">
        <f t="shared" si="0"/>
        <v>1330</v>
      </c>
      <c r="C16">
        <f t="shared" si="1"/>
        <v>111</v>
      </c>
      <c r="D16">
        <f t="shared" si="2"/>
        <v>55886</v>
      </c>
      <c r="E16" s="2">
        <v>111396</v>
      </c>
      <c r="F16" s="2">
        <v>7695</v>
      </c>
      <c r="G16" s="2">
        <v>3325623</v>
      </c>
    </row>
    <row r="17" spans="1:7" x14ac:dyDescent="0.3">
      <c r="A17" s="1">
        <v>44212</v>
      </c>
      <c r="B17">
        <f t="shared" si="0"/>
        <v>1423</v>
      </c>
      <c r="C17">
        <f t="shared" si="1"/>
        <v>171</v>
      </c>
      <c r="D17">
        <f t="shared" si="2"/>
        <v>41437</v>
      </c>
      <c r="E17" s="2">
        <v>112819</v>
      </c>
      <c r="F17" s="2">
        <v>7866</v>
      </c>
      <c r="G17" s="2">
        <v>3367060</v>
      </c>
    </row>
    <row r="18" spans="1:7" x14ac:dyDescent="0.3">
      <c r="A18" s="1">
        <v>44213</v>
      </c>
      <c r="B18">
        <f t="shared" si="0"/>
        <v>1372</v>
      </c>
      <c r="C18">
        <f t="shared" si="1"/>
        <v>180</v>
      </c>
      <c r="D18">
        <f t="shared" si="2"/>
        <v>38674</v>
      </c>
      <c r="E18" s="2">
        <v>114191</v>
      </c>
      <c r="F18" s="2">
        <v>8046</v>
      </c>
      <c r="G18" s="2">
        <v>3405734</v>
      </c>
    </row>
    <row r="19" spans="1:7" x14ac:dyDescent="0.3">
      <c r="A19" s="1">
        <v>44214</v>
      </c>
      <c r="B19">
        <f t="shared" si="0"/>
        <v>1404</v>
      </c>
      <c r="C19">
        <f t="shared" si="1"/>
        <v>204</v>
      </c>
      <c r="D19">
        <f t="shared" si="2"/>
        <v>37610</v>
      </c>
      <c r="E19" s="2">
        <v>115595</v>
      </c>
      <c r="F19" s="2">
        <v>8250</v>
      </c>
      <c r="G19" s="2">
        <v>3443344</v>
      </c>
    </row>
    <row r="20" spans="1:7" x14ac:dyDescent="0.3">
      <c r="A20" s="1">
        <v>44215</v>
      </c>
      <c r="B20">
        <f t="shared" si="0"/>
        <v>1492</v>
      </c>
      <c r="C20">
        <f t="shared" si="1"/>
        <v>117</v>
      </c>
      <c r="D20">
        <f t="shared" si="2"/>
        <v>33443</v>
      </c>
      <c r="E20" s="2">
        <v>117087</v>
      </c>
      <c r="F20" s="2">
        <v>8367</v>
      </c>
      <c r="G20" s="2">
        <v>3476787</v>
      </c>
    </row>
    <row r="21" spans="1:7" x14ac:dyDescent="0.3">
      <c r="A21" s="1">
        <v>44216</v>
      </c>
      <c r="B21">
        <f t="shared" si="0"/>
        <v>1389</v>
      </c>
      <c r="C21">
        <f t="shared" si="1"/>
        <v>129</v>
      </c>
      <c r="D21">
        <f t="shared" si="2"/>
        <v>38989</v>
      </c>
      <c r="E21" s="2">
        <v>118476</v>
      </c>
      <c r="F21" s="2">
        <v>8496</v>
      </c>
      <c r="G21" s="2">
        <v>3515776</v>
      </c>
    </row>
    <row r="22" spans="1:7" x14ac:dyDescent="0.3">
      <c r="A22" s="1">
        <v>44217</v>
      </c>
      <c r="B22">
        <f t="shared" si="0"/>
        <v>1356</v>
      </c>
      <c r="C22">
        <f t="shared" si="1"/>
        <v>89</v>
      </c>
      <c r="D22">
        <f t="shared" si="2"/>
        <v>37981</v>
      </c>
      <c r="E22" s="2">
        <v>119832</v>
      </c>
      <c r="F22" s="2">
        <v>8585</v>
      </c>
      <c r="G22" s="2">
        <v>3553757</v>
      </c>
    </row>
    <row r="23" spans="1:7" x14ac:dyDescent="0.3">
      <c r="A23" s="1">
        <v>44218</v>
      </c>
      <c r="B23">
        <f t="shared" si="0"/>
        <v>1335</v>
      </c>
      <c r="C23">
        <f t="shared" si="1"/>
        <v>97</v>
      </c>
      <c r="D23">
        <f t="shared" si="2"/>
        <v>40327</v>
      </c>
      <c r="E23" s="2">
        <v>121167</v>
      </c>
      <c r="F23" s="2">
        <v>8682</v>
      </c>
      <c r="G23" s="2">
        <v>3594084</v>
      </c>
    </row>
    <row r="24" spans="1:7" x14ac:dyDescent="0.3">
      <c r="A24" s="1">
        <v>44219</v>
      </c>
      <c r="B24">
        <f t="shared" si="0"/>
        <v>1291</v>
      </c>
      <c r="C24">
        <f t="shared" si="1"/>
        <v>148</v>
      </c>
      <c r="D24">
        <f t="shared" si="2"/>
        <v>33642</v>
      </c>
      <c r="E24" s="2">
        <v>122458</v>
      </c>
      <c r="F24" s="2">
        <v>8830</v>
      </c>
      <c r="G24" s="2">
        <v>3627726</v>
      </c>
    </row>
    <row r="25" spans="1:7" x14ac:dyDescent="0.3">
      <c r="A25" s="1">
        <v>44220</v>
      </c>
      <c r="B25">
        <f t="shared" si="0"/>
        <v>1241</v>
      </c>
      <c r="C25">
        <f t="shared" si="1"/>
        <v>120</v>
      </c>
      <c r="D25">
        <f t="shared" si="2"/>
        <v>30099</v>
      </c>
      <c r="E25" s="2">
        <v>123699</v>
      </c>
      <c r="F25" s="2">
        <v>8950</v>
      </c>
      <c r="G25" s="2">
        <v>3657825</v>
      </c>
    </row>
    <row r="26" spans="1:7" x14ac:dyDescent="0.3">
      <c r="A26" s="1">
        <v>44221</v>
      </c>
      <c r="B26">
        <f t="shared" si="0"/>
        <v>1265</v>
      </c>
      <c r="C26">
        <f t="shared" si="1"/>
        <v>90</v>
      </c>
      <c r="D26">
        <f t="shared" si="2"/>
        <v>22231</v>
      </c>
      <c r="E26" s="2">
        <v>124964</v>
      </c>
      <c r="F26" s="2">
        <v>9040</v>
      </c>
      <c r="G26" s="2">
        <v>3680056</v>
      </c>
    </row>
    <row r="27" spans="1:7" x14ac:dyDescent="0.3">
      <c r="A27" s="1">
        <v>44222</v>
      </c>
      <c r="B27">
        <f t="shared" si="0"/>
        <v>1178</v>
      </c>
      <c r="C27">
        <f t="shared" si="1"/>
        <v>124</v>
      </c>
      <c r="D27">
        <f t="shared" si="2"/>
        <v>20198</v>
      </c>
      <c r="E27" s="2">
        <v>126142</v>
      </c>
      <c r="F27" s="2">
        <v>9164</v>
      </c>
      <c r="G27" s="2">
        <v>3700254</v>
      </c>
    </row>
    <row r="28" spans="1:7" x14ac:dyDescent="0.3">
      <c r="A28" s="1">
        <v>44223</v>
      </c>
      <c r="B28">
        <f t="shared" si="0"/>
        <v>1233</v>
      </c>
      <c r="C28">
        <f t="shared" si="1"/>
        <v>86</v>
      </c>
      <c r="D28">
        <f t="shared" si="2"/>
        <v>25356</v>
      </c>
      <c r="E28" s="2">
        <v>127375</v>
      </c>
      <c r="F28" s="2">
        <v>9250</v>
      </c>
      <c r="G28" s="2">
        <v>3725610</v>
      </c>
    </row>
    <row r="29" spans="1:7" x14ac:dyDescent="0.3">
      <c r="A29" s="1">
        <v>44224</v>
      </c>
      <c r="B29">
        <f t="shared" si="0"/>
        <v>1224</v>
      </c>
      <c r="C29">
        <f t="shared" si="1"/>
        <v>103</v>
      </c>
      <c r="D29">
        <f t="shared" si="2"/>
        <v>28809</v>
      </c>
      <c r="E29" s="2">
        <v>128599</v>
      </c>
      <c r="F29" s="2">
        <v>9353</v>
      </c>
      <c r="G29" s="2">
        <v>3754419</v>
      </c>
    </row>
    <row r="30" spans="1:7" x14ac:dyDescent="0.3">
      <c r="A30" s="1">
        <v>44225</v>
      </c>
      <c r="B30">
        <f t="shared" si="0"/>
        <v>1164</v>
      </c>
      <c r="C30">
        <f t="shared" si="1"/>
        <v>55</v>
      </c>
      <c r="D30">
        <f t="shared" si="2"/>
        <v>29173</v>
      </c>
      <c r="E30" s="2">
        <v>129763</v>
      </c>
      <c r="F30" s="2">
        <v>9408</v>
      </c>
      <c r="G30" s="2">
        <v>3783592</v>
      </c>
    </row>
    <row r="31" spans="1:7" x14ac:dyDescent="0.3">
      <c r="A31" s="1">
        <v>44226</v>
      </c>
      <c r="B31">
        <f t="shared" si="0"/>
        <v>1029</v>
      </c>
      <c r="C31">
        <f t="shared" si="1"/>
        <v>176</v>
      </c>
      <c r="D31">
        <f t="shared" si="2"/>
        <v>23355</v>
      </c>
      <c r="E31" s="2">
        <v>130792</v>
      </c>
      <c r="F31" s="2">
        <v>9584</v>
      </c>
      <c r="G31" s="2">
        <v>3806947</v>
      </c>
    </row>
    <row r="32" spans="1:7" x14ac:dyDescent="0.3">
      <c r="A32" s="1">
        <v>44227</v>
      </c>
      <c r="B32">
        <f t="shared" si="0"/>
        <v>999</v>
      </c>
      <c r="C32">
        <f t="shared" si="1"/>
        <v>72</v>
      </c>
      <c r="D32">
        <f t="shared" si="2"/>
        <v>21184</v>
      </c>
      <c r="E32" s="2">
        <v>131791</v>
      </c>
      <c r="F32" s="2">
        <v>9656</v>
      </c>
      <c r="G32" s="2">
        <v>3828131</v>
      </c>
    </row>
    <row r="33" spans="1:7" x14ac:dyDescent="0.3">
      <c r="A33" s="1">
        <v>44562</v>
      </c>
      <c r="B33">
        <f>E33-177869</f>
        <v>177</v>
      </c>
      <c r="C33">
        <v>0</v>
      </c>
      <c r="D33">
        <f>G33-13010853</f>
        <v>163677</v>
      </c>
      <c r="E33" s="2">
        <v>178046</v>
      </c>
      <c r="F33" s="2">
        <v>0</v>
      </c>
      <c r="G33" s="2">
        <v>13174530</v>
      </c>
    </row>
    <row r="34" spans="1:7" ht="17.399999999999999" customHeight="1" x14ac:dyDescent="0.3">
      <c r="A34" s="1">
        <v>44563</v>
      </c>
      <c r="B34">
        <f t="shared" ref="B34:B63" si="3">E34-E33</f>
        <v>170</v>
      </c>
      <c r="C34">
        <v>0</v>
      </c>
      <c r="D34">
        <f t="shared" ref="D34:D63" si="4">G34-G33</f>
        <v>135694</v>
      </c>
      <c r="E34" s="2">
        <v>178216</v>
      </c>
      <c r="F34" s="2">
        <v>0</v>
      </c>
      <c r="G34" s="2">
        <v>13310224</v>
      </c>
    </row>
    <row r="35" spans="1:7" x14ac:dyDescent="0.3">
      <c r="A35" s="1">
        <v>44564</v>
      </c>
      <c r="B35">
        <f t="shared" si="3"/>
        <v>180</v>
      </c>
      <c r="C35">
        <v>0</v>
      </c>
      <c r="D35">
        <f t="shared" si="4"/>
        <v>188527</v>
      </c>
      <c r="E35" s="2">
        <v>178396</v>
      </c>
      <c r="F35" s="2">
        <v>0</v>
      </c>
      <c r="G35" s="2">
        <v>13498751</v>
      </c>
    </row>
    <row r="36" spans="1:7" x14ac:dyDescent="0.3">
      <c r="A36" s="1">
        <v>44565</v>
      </c>
      <c r="B36">
        <f t="shared" si="3"/>
        <v>204</v>
      </c>
      <c r="C36">
        <v>0</v>
      </c>
      <c r="D36">
        <f t="shared" si="4"/>
        <v>223828</v>
      </c>
      <c r="E36" s="2">
        <v>178600</v>
      </c>
      <c r="F36" s="2">
        <v>0</v>
      </c>
      <c r="G36" s="2">
        <v>13722579</v>
      </c>
    </row>
    <row r="37" spans="1:7" x14ac:dyDescent="0.3">
      <c r="A37" s="1">
        <v>44566</v>
      </c>
      <c r="B37">
        <f t="shared" si="3"/>
        <v>180</v>
      </c>
      <c r="C37">
        <v>0</v>
      </c>
      <c r="D37">
        <f t="shared" si="4"/>
        <v>195114</v>
      </c>
      <c r="E37" s="2">
        <v>178780</v>
      </c>
      <c r="F37" s="2">
        <v>0</v>
      </c>
      <c r="G37" s="2">
        <v>13917693</v>
      </c>
    </row>
    <row r="38" spans="1:7" x14ac:dyDescent="0.3">
      <c r="A38" s="1">
        <v>44567</v>
      </c>
      <c r="B38">
        <f t="shared" si="3"/>
        <v>221</v>
      </c>
      <c r="C38">
        <v>0</v>
      </c>
      <c r="D38">
        <f t="shared" si="4"/>
        <v>182146</v>
      </c>
      <c r="E38" s="2">
        <v>179001</v>
      </c>
      <c r="F38" s="2">
        <v>0</v>
      </c>
      <c r="G38" s="2">
        <v>14099839</v>
      </c>
    </row>
    <row r="39" spans="1:7" x14ac:dyDescent="0.3">
      <c r="A39" s="1">
        <v>44568</v>
      </c>
      <c r="B39">
        <f t="shared" si="3"/>
        <v>229</v>
      </c>
      <c r="C39">
        <v>0</v>
      </c>
      <c r="D39">
        <f t="shared" si="4"/>
        <v>180242</v>
      </c>
      <c r="E39" s="2">
        <v>179230</v>
      </c>
      <c r="F39" s="2">
        <v>0</v>
      </c>
      <c r="G39" s="2">
        <v>14280081</v>
      </c>
    </row>
    <row r="40" spans="1:7" x14ac:dyDescent="0.3">
      <c r="A40" s="1">
        <v>44569</v>
      </c>
      <c r="B40">
        <f t="shared" si="3"/>
        <v>219</v>
      </c>
      <c r="C40">
        <v>0</v>
      </c>
      <c r="D40">
        <f t="shared" si="4"/>
        <v>142040</v>
      </c>
      <c r="E40" s="2">
        <v>179449</v>
      </c>
      <c r="F40" s="2">
        <v>0</v>
      </c>
      <c r="G40" s="2">
        <v>14422121</v>
      </c>
    </row>
    <row r="41" spans="1:7" x14ac:dyDescent="0.3">
      <c r="A41" s="1">
        <v>44570</v>
      </c>
      <c r="B41">
        <f t="shared" si="3"/>
        <v>243</v>
      </c>
      <c r="C41">
        <v>0</v>
      </c>
      <c r="D41">
        <f t="shared" si="4"/>
        <v>142269</v>
      </c>
      <c r="E41" s="2">
        <v>179692</v>
      </c>
      <c r="F41" s="2">
        <v>0</v>
      </c>
      <c r="G41" s="2">
        <v>14564390</v>
      </c>
    </row>
    <row r="42" spans="1:7" x14ac:dyDescent="0.3">
      <c r="A42" s="1">
        <v>44571</v>
      </c>
      <c r="B42">
        <f t="shared" si="3"/>
        <v>242</v>
      </c>
      <c r="C42">
        <v>0</v>
      </c>
      <c r="D42">
        <f t="shared" si="4"/>
        <v>144064</v>
      </c>
      <c r="E42" s="2">
        <v>179934</v>
      </c>
      <c r="F42" s="2">
        <v>0</v>
      </c>
      <c r="G42" s="2">
        <v>14708454</v>
      </c>
    </row>
    <row r="43" spans="1:7" x14ac:dyDescent="0.3">
      <c r="A43" s="1">
        <v>44572</v>
      </c>
      <c r="B43">
        <f t="shared" si="3"/>
        <v>233</v>
      </c>
      <c r="C43">
        <v>0</v>
      </c>
      <c r="D43">
        <f t="shared" si="4"/>
        <v>117355</v>
      </c>
      <c r="E43" s="2">
        <v>180167</v>
      </c>
      <c r="F43" s="2">
        <v>0</v>
      </c>
      <c r="G43" s="2">
        <v>14825809</v>
      </c>
    </row>
    <row r="44" spans="1:7" x14ac:dyDescent="0.3">
      <c r="A44" s="1">
        <v>44573</v>
      </c>
      <c r="B44">
        <f t="shared" si="3"/>
        <v>243</v>
      </c>
      <c r="C44">
        <v>0</v>
      </c>
      <c r="D44">
        <f t="shared" si="4"/>
        <v>131969</v>
      </c>
      <c r="E44" s="2">
        <v>180410</v>
      </c>
      <c r="F44" s="2">
        <v>0</v>
      </c>
      <c r="G44" s="2">
        <v>14957778</v>
      </c>
    </row>
    <row r="45" spans="1:7" x14ac:dyDescent="0.3">
      <c r="A45" s="1">
        <v>44574</v>
      </c>
      <c r="B45">
        <f t="shared" si="3"/>
        <v>244</v>
      </c>
      <c r="C45">
        <v>0</v>
      </c>
      <c r="D45">
        <f t="shared" si="4"/>
        <v>106499</v>
      </c>
      <c r="E45" s="2">
        <v>180654</v>
      </c>
      <c r="F45" s="2">
        <v>0</v>
      </c>
      <c r="G45" s="2">
        <v>15064277</v>
      </c>
    </row>
    <row r="46" spans="1:7" x14ac:dyDescent="0.3">
      <c r="A46" s="1">
        <v>44575</v>
      </c>
      <c r="B46">
        <f t="shared" si="3"/>
        <v>241</v>
      </c>
      <c r="C46">
        <v>0</v>
      </c>
      <c r="D46">
        <f t="shared" si="4"/>
        <v>100584</v>
      </c>
      <c r="E46" s="2">
        <v>180895</v>
      </c>
      <c r="F46" s="2">
        <v>0</v>
      </c>
      <c r="G46" s="2">
        <v>15164861</v>
      </c>
    </row>
    <row r="47" spans="1:7" x14ac:dyDescent="0.3">
      <c r="A47" s="1">
        <v>44576</v>
      </c>
      <c r="B47">
        <f t="shared" si="3"/>
        <v>260</v>
      </c>
      <c r="C47">
        <v>0</v>
      </c>
      <c r="D47">
        <f t="shared" si="4"/>
        <v>81347</v>
      </c>
      <c r="E47" s="2">
        <v>181155</v>
      </c>
      <c r="F47" s="2">
        <v>0</v>
      </c>
      <c r="G47" s="2">
        <v>15246208</v>
      </c>
    </row>
    <row r="48" spans="1:7" x14ac:dyDescent="0.3">
      <c r="A48" s="1">
        <v>44577</v>
      </c>
      <c r="B48">
        <f t="shared" si="3"/>
        <v>257</v>
      </c>
      <c r="C48">
        <v>0</v>
      </c>
      <c r="D48">
        <f t="shared" si="4"/>
        <v>70779</v>
      </c>
      <c r="E48" s="2">
        <v>181412</v>
      </c>
      <c r="F48" s="2">
        <v>0</v>
      </c>
      <c r="G48" s="2">
        <v>15316987</v>
      </c>
    </row>
    <row r="49" spans="1:7" x14ac:dyDescent="0.3">
      <c r="A49" s="1">
        <v>44578</v>
      </c>
      <c r="B49">
        <f t="shared" si="3"/>
        <v>237</v>
      </c>
      <c r="C49">
        <v>0</v>
      </c>
      <c r="D49">
        <f t="shared" si="4"/>
        <v>89956</v>
      </c>
      <c r="E49" s="2">
        <v>181649</v>
      </c>
      <c r="F49" s="2">
        <v>0</v>
      </c>
      <c r="G49" s="2">
        <v>15406943</v>
      </c>
    </row>
    <row r="50" spans="1:7" x14ac:dyDescent="0.3">
      <c r="A50" s="1">
        <v>44579</v>
      </c>
      <c r="B50">
        <f t="shared" si="3"/>
        <v>233</v>
      </c>
      <c r="C50">
        <v>0</v>
      </c>
      <c r="D50">
        <f t="shared" si="4"/>
        <v>94510</v>
      </c>
      <c r="E50" s="2">
        <v>181882</v>
      </c>
      <c r="F50" s="2">
        <v>0</v>
      </c>
      <c r="G50" s="2">
        <v>15501453</v>
      </c>
    </row>
    <row r="51" spans="1:7" x14ac:dyDescent="0.3">
      <c r="A51" s="1">
        <v>44580</v>
      </c>
      <c r="B51">
        <f t="shared" si="3"/>
        <v>223</v>
      </c>
      <c r="C51">
        <v>0</v>
      </c>
      <c r="D51">
        <f t="shared" si="4"/>
        <v>108239</v>
      </c>
      <c r="E51" s="2">
        <v>182105</v>
      </c>
      <c r="F51" s="2">
        <v>0</v>
      </c>
      <c r="G51" s="2">
        <v>15609692</v>
      </c>
    </row>
    <row r="52" spans="1:7" x14ac:dyDescent="0.3">
      <c r="A52" s="1">
        <v>44581</v>
      </c>
      <c r="B52">
        <f t="shared" si="3"/>
        <v>205</v>
      </c>
      <c r="C52">
        <v>0</v>
      </c>
      <c r="D52">
        <f t="shared" si="4"/>
        <v>108154</v>
      </c>
      <c r="E52" s="2">
        <v>182310</v>
      </c>
      <c r="F52" s="2">
        <v>0</v>
      </c>
      <c r="G52" s="2">
        <v>15717846</v>
      </c>
    </row>
    <row r="53" spans="1:7" x14ac:dyDescent="0.3">
      <c r="A53" s="1">
        <v>44582</v>
      </c>
      <c r="B53">
        <f t="shared" si="3"/>
        <v>249</v>
      </c>
      <c r="C53">
        <v>0</v>
      </c>
      <c r="D53">
        <f t="shared" si="4"/>
        <v>96493</v>
      </c>
      <c r="E53" s="2">
        <v>182559</v>
      </c>
      <c r="F53" s="2">
        <v>0</v>
      </c>
      <c r="G53" s="2">
        <v>15814339</v>
      </c>
    </row>
    <row r="54" spans="1:7" x14ac:dyDescent="0.3">
      <c r="A54" s="1">
        <v>44583</v>
      </c>
      <c r="B54">
        <f t="shared" si="3"/>
        <v>223</v>
      </c>
      <c r="C54">
        <v>0</v>
      </c>
      <c r="D54">
        <f t="shared" si="4"/>
        <v>77594</v>
      </c>
      <c r="E54" s="2">
        <v>182782</v>
      </c>
      <c r="F54" s="2">
        <v>0</v>
      </c>
      <c r="G54" s="2">
        <v>15891933</v>
      </c>
    </row>
    <row r="55" spans="1:7" x14ac:dyDescent="0.3">
      <c r="A55" s="1">
        <v>44584</v>
      </c>
      <c r="B55">
        <f t="shared" si="3"/>
        <v>221</v>
      </c>
      <c r="C55">
        <v>0</v>
      </c>
      <c r="D55">
        <f t="shared" si="4"/>
        <v>75261</v>
      </c>
      <c r="E55" s="2">
        <v>183003</v>
      </c>
      <c r="F55" s="2">
        <v>0</v>
      </c>
      <c r="G55" s="2">
        <v>15967194</v>
      </c>
    </row>
    <row r="56" spans="1:7" x14ac:dyDescent="0.3">
      <c r="A56" s="1">
        <v>44585</v>
      </c>
      <c r="B56">
        <f t="shared" si="3"/>
        <v>229</v>
      </c>
      <c r="C56">
        <v>0</v>
      </c>
      <c r="D56">
        <f t="shared" si="4"/>
        <v>95491</v>
      </c>
      <c r="E56" s="2">
        <v>183232</v>
      </c>
      <c r="F56" s="2">
        <v>0</v>
      </c>
      <c r="G56" s="2">
        <v>16062685</v>
      </c>
    </row>
    <row r="57" spans="1:7" x14ac:dyDescent="0.3">
      <c r="A57" s="1">
        <v>44586</v>
      </c>
      <c r="B57">
        <f t="shared" si="3"/>
        <v>196</v>
      </c>
      <c r="C57">
        <v>0</v>
      </c>
      <c r="D57">
        <f t="shared" si="4"/>
        <v>95295</v>
      </c>
      <c r="E57" s="2">
        <v>183428</v>
      </c>
      <c r="F57" s="2">
        <v>0</v>
      </c>
      <c r="G57" s="2">
        <v>16157980</v>
      </c>
    </row>
    <row r="58" spans="1:7" x14ac:dyDescent="0.3">
      <c r="A58" s="1">
        <v>44587</v>
      </c>
      <c r="B58">
        <f t="shared" si="3"/>
        <v>196</v>
      </c>
      <c r="C58">
        <v>0</v>
      </c>
      <c r="D58">
        <f t="shared" si="4"/>
        <v>102445</v>
      </c>
      <c r="E58" s="2">
        <v>183624</v>
      </c>
      <c r="F58" s="2">
        <v>0</v>
      </c>
      <c r="G58" s="2">
        <v>16260425</v>
      </c>
    </row>
    <row r="59" spans="1:7" x14ac:dyDescent="0.3">
      <c r="A59" s="1">
        <v>44588</v>
      </c>
      <c r="B59">
        <f t="shared" si="3"/>
        <v>224</v>
      </c>
      <c r="C59">
        <v>0</v>
      </c>
      <c r="D59">
        <f t="shared" si="4"/>
        <v>97187</v>
      </c>
      <c r="E59" s="2">
        <v>183848</v>
      </c>
      <c r="F59" s="2">
        <v>0</v>
      </c>
      <c r="G59" s="2">
        <v>16357612</v>
      </c>
    </row>
    <row r="60" spans="1:7" x14ac:dyDescent="0.3">
      <c r="A60" s="1">
        <v>44589</v>
      </c>
      <c r="B60">
        <f t="shared" si="3"/>
        <v>204</v>
      </c>
      <c r="C60">
        <v>0</v>
      </c>
      <c r="D60">
        <f t="shared" si="4"/>
        <v>89340</v>
      </c>
      <c r="E60" s="2">
        <v>184052</v>
      </c>
      <c r="F60" s="2">
        <v>0</v>
      </c>
      <c r="G60" s="2">
        <v>16446952</v>
      </c>
    </row>
    <row r="61" spans="1:7" x14ac:dyDescent="0.3">
      <c r="A61" s="1">
        <v>44590</v>
      </c>
      <c r="B61">
        <f t="shared" si="3"/>
        <v>181</v>
      </c>
      <c r="C61">
        <v>0</v>
      </c>
      <c r="D61">
        <f t="shared" si="4"/>
        <v>72819</v>
      </c>
      <c r="E61" s="2">
        <v>184233</v>
      </c>
      <c r="F61" s="2">
        <v>0</v>
      </c>
      <c r="G61" s="2">
        <v>16519771</v>
      </c>
    </row>
    <row r="62" spans="1:7" x14ac:dyDescent="0.3">
      <c r="A62" s="1">
        <v>44591</v>
      </c>
      <c r="B62">
        <f t="shared" si="3"/>
        <v>192</v>
      </c>
      <c r="C62">
        <v>0</v>
      </c>
      <c r="D62">
        <f t="shared" si="4"/>
        <v>62916</v>
      </c>
      <c r="E62" s="2">
        <v>184425</v>
      </c>
      <c r="F62" s="2">
        <v>0</v>
      </c>
      <c r="G62" s="2">
        <v>16582687</v>
      </c>
    </row>
    <row r="63" spans="1:7" x14ac:dyDescent="0.3">
      <c r="A63" s="1">
        <v>44592</v>
      </c>
      <c r="B63">
        <f t="shared" si="3"/>
        <v>209</v>
      </c>
      <c r="C63">
        <v>0</v>
      </c>
      <c r="D63">
        <f t="shared" si="4"/>
        <v>848169</v>
      </c>
      <c r="E63" s="2">
        <v>184634</v>
      </c>
      <c r="F63" s="2">
        <v>0</v>
      </c>
      <c r="G63" s="2">
        <v>17430856</v>
      </c>
    </row>
    <row r="64" spans="1:7" x14ac:dyDescent="0.3">
      <c r="A64" s="1">
        <v>44927</v>
      </c>
      <c r="B64">
        <f>E64-217054</f>
        <v>121</v>
      </c>
      <c r="C64">
        <v>0</v>
      </c>
      <c r="D64">
        <f>G64-24365688</f>
        <v>0</v>
      </c>
      <c r="E64" s="2">
        <v>217175</v>
      </c>
      <c r="F64" s="2">
        <v>0</v>
      </c>
      <c r="G64" s="2">
        <v>24365688</v>
      </c>
    </row>
    <row r="65" spans="1:7" x14ac:dyDescent="0.3">
      <c r="A65" s="1">
        <v>44928</v>
      </c>
      <c r="B65">
        <f t="shared" ref="B65:B94" si="5">E65-E64</f>
        <v>124</v>
      </c>
      <c r="C65">
        <v>0</v>
      </c>
      <c r="D65">
        <f t="shared" ref="D65:D94" si="6">G65-G64</f>
        <v>0</v>
      </c>
      <c r="E65" s="2">
        <v>217299</v>
      </c>
      <c r="F65" s="2">
        <v>0</v>
      </c>
      <c r="G65" s="2">
        <v>24365688</v>
      </c>
    </row>
    <row r="66" spans="1:7" x14ac:dyDescent="0.3">
      <c r="A66" s="1">
        <v>44929</v>
      </c>
      <c r="B66">
        <f t="shared" si="5"/>
        <v>134</v>
      </c>
      <c r="C66">
        <v>0</v>
      </c>
      <c r="D66">
        <f t="shared" si="6"/>
        <v>509</v>
      </c>
      <c r="E66" s="2">
        <v>217433</v>
      </c>
      <c r="F66" s="2">
        <v>0</v>
      </c>
      <c r="G66" s="2">
        <v>24366197</v>
      </c>
    </row>
    <row r="67" spans="1:7" x14ac:dyDescent="0.3">
      <c r="A67" s="1">
        <v>44930</v>
      </c>
      <c r="B67">
        <f t="shared" si="5"/>
        <v>140</v>
      </c>
      <c r="C67">
        <v>0</v>
      </c>
      <c r="D67">
        <f t="shared" si="6"/>
        <v>62</v>
      </c>
      <c r="E67" s="2">
        <v>217573</v>
      </c>
      <c r="F67" s="2">
        <v>0</v>
      </c>
      <c r="G67" s="2">
        <v>24366259</v>
      </c>
    </row>
    <row r="68" spans="1:7" x14ac:dyDescent="0.3">
      <c r="A68" s="1">
        <v>44931</v>
      </c>
      <c r="B68">
        <f t="shared" si="5"/>
        <v>146</v>
      </c>
      <c r="C68">
        <v>0</v>
      </c>
      <c r="D68">
        <f t="shared" si="6"/>
        <v>75534</v>
      </c>
      <c r="E68" s="2">
        <v>217719</v>
      </c>
      <c r="F68" s="2">
        <v>0</v>
      </c>
      <c r="G68" s="2">
        <v>24441793</v>
      </c>
    </row>
    <row r="69" spans="1:7" x14ac:dyDescent="0.3">
      <c r="A69" s="1">
        <v>44932</v>
      </c>
      <c r="B69">
        <f t="shared" si="5"/>
        <v>118</v>
      </c>
      <c r="C69">
        <v>0</v>
      </c>
      <c r="D69">
        <f t="shared" si="6"/>
        <v>404</v>
      </c>
      <c r="E69" s="2">
        <v>217837</v>
      </c>
      <c r="F69" s="2">
        <v>0</v>
      </c>
      <c r="G69" s="2">
        <v>24442197</v>
      </c>
    </row>
    <row r="70" spans="1:7" x14ac:dyDescent="0.3">
      <c r="A70" s="1">
        <v>44933</v>
      </c>
      <c r="B70">
        <f t="shared" si="5"/>
        <v>118</v>
      </c>
      <c r="C70">
        <v>0</v>
      </c>
      <c r="D70">
        <f t="shared" si="6"/>
        <v>0</v>
      </c>
      <c r="E70" s="2">
        <v>217955</v>
      </c>
      <c r="F70" s="2">
        <v>0</v>
      </c>
      <c r="G70" s="2">
        <v>24442197</v>
      </c>
    </row>
    <row r="71" spans="1:7" x14ac:dyDescent="0.3">
      <c r="A71" s="1">
        <v>44934</v>
      </c>
      <c r="B71">
        <f t="shared" si="5"/>
        <v>118</v>
      </c>
      <c r="C71">
        <v>0</v>
      </c>
      <c r="D71">
        <f t="shared" si="6"/>
        <v>0</v>
      </c>
      <c r="E71" s="2">
        <v>218073</v>
      </c>
      <c r="F71" s="2">
        <v>0</v>
      </c>
      <c r="G71" s="2">
        <v>24442197</v>
      </c>
    </row>
    <row r="72" spans="1:7" x14ac:dyDescent="0.3">
      <c r="A72" s="1">
        <v>44935</v>
      </c>
      <c r="B72">
        <f t="shared" si="5"/>
        <v>131</v>
      </c>
      <c r="C72">
        <v>0</v>
      </c>
      <c r="D72">
        <f t="shared" si="6"/>
        <v>0</v>
      </c>
      <c r="E72" s="2">
        <v>218204</v>
      </c>
      <c r="F72" s="2">
        <v>0</v>
      </c>
      <c r="G72" s="2">
        <v>24442197</v>
      </c>
    </row>
    <row r="73" spans="1:7" x14ac:dyDescent="0.3">
      <c r="A73" s="1">
        <v>44936</v>
      </c>
      <c r="B73">
        <f t="shared" si="5"/>
        <v>110</v>
      </c>
      <c r="C73">
        <v>0</v>
      </c>
      <c r="D73">
        <f t="shared" si="6"/>
        <v>0</v>
      </c>
      <c r="E73" s="2">
        <v>218314</v>
      </c>
      <c r="F73" s="2">
        <v>0</v>
      </c>
      <c r="G73" s="2">
        <v>24442197</v>
      </c>
    </row>
    <row r="74" spans="1:7" x14ac:dyDescent="0.3">
      <c r="A74" s="1">
        <v>44937</v>
      </c>
      <c r="B74">
        <f t="shared" si="5"/>
        <v>94</v>
      </c>
      <c r="C74">
        <v>0</v>
      </c>
      <c r="D74">
        <f t="shared" si="6"/>
        <v>34</v>
      </c>
      <c r="E74" s="2">
        <v>218408</v>
      </c>
      <c r="F74" s="2">
        <v>0</v>
      </c>
      <c r="G74" s="2">
        <v>24442231</v>
      </c>
    </row>
    <row r="75" spans="1:7" x14ac:dyDescent="0.3">
      <c r="A75" s="1">
        <v>44938</v>
      </c>
      <c r="B75">
        <f t="shared" si="5"/>
        <v>116</v>
      </c>
      <c r="C75">
        <v>0</v>
      </c>
      <c r="D75">
        <f t="shared" si="6"/>
        <v>33299</v>
      </c>
      <c r="E75" s="2">
        <v>218524</v>
      </c>
      <c r="F75" s="2">
        <v>0</v>
      </c>
      <c r="G75" s="2">
        <v>24475530</v>
      </c>
    </row>
    <row r="76" spans="1:7" x14ac:dyDescent="0.3">
      <c r="A76" s="1">
        <v>44939</v>
      </c>
      <c r="B76">
        <f t="shared" si="5"/>
        <v>99</v>
      </c>
      <c r="C76">
        <v>0</v>
      </c>
      <c r="D76">
        <f t="shared" si="6"/>
        <v>365</v>
      </c>
      <c r="E76" s="2">
        <v>218623</v>
      </c>
      <c r="F76" s="2">
        <v>0</v>
      </c>
      <c r="G76" s="2">
        <v>24475895</v>
      </c>
    </row>
    <row r="77" spans="1:7" x14ac:dyDescent="0.3">
      <c r="A77" s="1">
        <v>44940</v>
      </c>
      <c r="B77">
        <f t="shared" si="5"/>
        <v>100</v>
      </c>
      <c r="C77">
        <v>0</v>
      </c>
      <c r="D77">
        <f t="shared" si="6"/>
        <v>0</v>
      </c>
      <c r="E77" s="2">
        <v>218723</v>
      </c>
      <c r="F77" s="2">
        <v>0</v>
      </c>
      <c r="G77" s="2">
        <v>24475895</v>
      </c>
    </row>
    <row r="78" spans="1:7" x14ac:dyDescent="0.3">
      <c r="A78" s="1">
        <v>44941</v>
      </c>
      <c r="B78">
        <f t="shared" si="5"/>
        <v>112</v>
      </c>
      <c r="C78">
        <v>0</v>
      </c>
      <c r="D78">
        <f t="shared" si="6"/>
        <v>0</v>
      </c>
      <c r="E78" s="2">
        <v>218835</v>
      </c>
      <c r="F78" s="2">
        <v>0</v>
      </c>
      <c r="G78" s="2">
        <v>24475895</v>
      </c>
    </row>
    <row r="79" spans="1:7" x14ac:dyDescent="0.3">
      <c r="A79" s="1">
        <v>44942</v>
      </c>
      <c r="B79">
        <f t="shared" si="5"/>
        <v>105</v>
      </c>
      <c r="C79">
        <v>0</v>
      </c>
      <c r="D79">
        <f t="shared" si="6"/>
        <v>0</v>
      </c>
      <c r="E79" s="2">
        <v>218940</v>
      </c>
      <c r="F79" s="2">
        <v>0</v>
      </c>
      <c r="G79" s="2">
        <v>24475895</v>
      </c>
    </row>
    <row r="80" spans="1:7" x14ac:dyDescent="0.3">
      <c r="A80" s="1">
        <v>44943</v>
      </c>
      <c r="B80">
        <f t="shared" si="5"/>
        <v>91</v>
      </c>
      <c r="C80">
        <v>0</v>
      </c>
      <c r="D80">
        <f t="shared" si="6"/>
        <v>0</v>
      </c>
      <c r="E80" s="2">
        <v>219031</v>
      </c>
      <c r="F80" s="2">
        <v>0</v>
      </c>
      <c r="G80" s="2">
        <v>24475895</v>
      </c>
    </row>
    <row r="81" spans="1:7" x14ac:dyDescent="0.3">
      <c r="A81" s="1">
        <v>44944</v>
      </c>
      <c r="B81">
        <f t="shared" si="5"/>
        <v>96</v>
      </c>
      <c r="C81">
        <v>0</v>
      </c>
      <c r="D81">
        <f t="shared" si="6"/>
        <v>184</v>
      </c>
      <c r="E81" s="2">
        <v>219127</v>
      </c>
      <c r="F81" s="2">
        <v>0</v>
      </c>
      <c r="G81" s="2">
        <v>24476079</v>
      </c>
    </row>
    <row r="82" spans="1:7" x14ac:dyDescent="0.3">
      <c r="A82" s="1">
        <v>44945</v>
      </c>
      <c r="B82">
        <f t="shared" si="5"/>
        <v>81</v>
      </c>
      <c r="C82">
        <v>0</v>
      </c>
      <c r="D82">
        <f t="shared" si="6"/>
        <v>15847</v>
      </c>
      <c r="E82" s="2">
        <v>219208</v>
      </c>
      <c r="F82" s="2">
        <v>0</v>
      </c>
      <c r="G82" s="2">
        <v>24491926</v>
      </c>
    </row>
    <row r="83" spans="1:7" x14ac:dyDescent="0.3">
      <c r="A83" s="1">
        <v>44946</v>
      </c>
      <c r="B83">
        <f t="shared" si="5"/>
        <v>81</v>
      </c>
      <c r="C83">
        <v>0</v>
      </c>
      <c r="D83">
        <f t="shared" si="6"/>
        <v>98</v>
      </c>
      <c r="E83" s="2">
        <v>219289</v>
      </c>
      <c r="F83" s="2">
        <v>0</v>
      </c>
      <c r="G83" s="2">
        <v>24492024</v>
      </c>
    </row>
    <row r="84" spans="1:7" x14ac:dyDescent="0.3">
      <c r="A84" s="1">
        <v>44947</v>
      </c>
      <c r="B84">
        <f t="shared" si="5"/>
        <v>72</v>
      </c>
      <c r="C84">
        <v>0</v>
      </c>
      <c r="D84">
        <f t="shared" si="6"/>
        <v>0</v>
      </c>
      <c r="E84" s="2">
        <v>219361</v>
      </c>
      <c r="F84" s="2">
        <v>0</v>
      </c>
      <c r="G84" s="2">
        <v>24492024</v>
      </c>
    </row>
    <row r="85" spans="1:7" x14ac:dyDescent="0.3">
      <c r="A85" s="1">
        <v>44948</v>
      </c>
      <c r="B85">
        <f t="shared" si="5"/>
        <v>71</v>
      </c>
      <c r="C85">
        <v>0</v>
      </c>
      <c r="D85">
        <f t="shared" si="6"/>
        <v>0</v>
      </c>
      <c r="E85" s="2">
        <v>219432</v>
      </c>
      <c r="F85" s="2">
        <v>0</v>
      </c>
      <c r="G85" s="2">
        <v>24492024</v>
      </c>
    </row>
    <row r="86" spans="1:7" x14ac:dyDescent="0.3">
      <c r="A86" s="1">
        <v>44949</v>
      </c>
      <c r="B86">
        <f t="shared" si="5"/>
        <v>77</v>
      </c>
      <c r="C86">
        <v>0</v>
      </c>
      <c r="D86">
        <f t="shared" si="6"/>
        <v>0</v>
      </c>
      <c r="E86" s="2">
        <v>219509</v>
      </c>
      <c r="F86" s="2">
        <v>0</v>
      </c>
      <c r="G86" s="2">
        <v>24492024</v>
      </c>
    </row>
    <row r="87" spans="1:7" x14ac:dyDescent="0.3">
      <c r="A87" s="1">
        <v>44950</v>
      </c>
      <c r="B87">
        <f t="shared" si="5"/>
        <v>80</v>
      </c>
      <c r="C87">
        <v>0</v>
      </c>
      <c r="D87">
        <f t="shared" si="6"/>
        <v>0</v>
      </c>
      <c r="E87" s="2">
        <v>219589</v>
      </c>
      <c r="F87" s="2">
        <v>0</v>
      </c>
      <c r="G87" s="2">
        <v>24492024</v>
      </c>
    </row>
    <row r="88" spans="1:7" x14ac:dyDescent="0.3">
      <c r="A88" s="1">
        <v>44951</v>
      </c>
      <c r="B88">
        <f t="shared" si="5"/>
        <v>66</v>
      </c>
      <c r="C88">
        <v>0</v>
      </c>
      <c r="D88">
        <f t="shared" si="6"/>
        <v>58</v>
      </c>
      <c r="E88" s="2">
        <v>219655</v>
      </c>
      <c r="F88" s="2">
        <v>0</v>
      </c>
      <c r="G88" s="2">
        <v>24492082</v>
      </c>
    </row>
    <row r="89" spans="1:7" x14ac:dyDescent="0.3">
      <c r="A89" s="1">
        <v>44952</v>
      </c>
      <c r="B89">
        <f t="shared" si="5"/>
        <v>70</v>
      </c>
      <c r="C89">
        <v>0</v>
      </c>
      <c r="D89">
        <f t="shared" si="6"/>
        <v>15121</v>
      </c>
      <c r="E89" s="2">
        <v>219725</v>
      </c>
      <c r="F89" s="2">
        <v>0</v>
      </c>
      <c r="G89" s="2">
        <v>24507203</v>
      </c>
    </row>
    <row r="90" spans="1:7" x14ac:dyDescent="0.3">
      <c r="A90" s="1">
        <v>44953</v>
      </c>
      <c r="B90">
        <f t="shared" si="5"/>
        <v>74</v>
      </c>
      <c r="C90">
        <v>0</v>
      </c>
      <c r="D90">
        <f t="shared" si="6"/>
        <v>7</v>
      </c>
      <c r="E90" s="2">
        <v>219799</v>
      </c>
      <c r="F90" s="2">
        <v>0</v>
      </c>
      <c r="G90" s="2">
        <v>24507210</v>
      </c>
    </row>
    <row r="91" spans="1:7" x14ac:dyDescent="0.3">
      <c r="A91" s="1">
        <v>44954</v>
      </c>
      <c r="B91">
        <f t="shared" si="5"/>
        <v>74</v>
      </c>
      <c r="C91">
        <v>0</v>
      </c>
      <c r="D91">
        <f t="shared" si="6"/>
        <v>88</v>
      </c>
      <c r="E91" s="2">
        <v>219873</v>
      </c>
      <c r="F91" s="2">
        <v>0</v>
      </c>
      <c r="G91" s="2">
        <v>24507298</v>
      </c>
    </row>
    <row r="92" spans="1:7" x14ac:dyDescent="0.3">
      <c r="A92" s="1">
        <v>44955</v>
      </c>
      <c r="B92">
        <f t="shared" si="5"/>
        <v>75</v>
      </c>
      <c r="C92">
        <v>0</v>
      </c>
      <c r="D92">
        <f t="shared" si="6"/>
        <v>0</v>
      </c>
      <c r="E92" s="2">
        <v>219948</v>
      </c>
      <c r="F92" s="2">
        <v>0</v>
      </c>
      <c r="G92" s="2">
        <v>24507298</v>
      </c>
    </row>
    <row r="93" spans="1:7" x14ac:dyDescent="0.3">
      <c r="A93" s="1">
        <v>44956</v>
      </c>
      <c r="B93">
        <f t="shared" si="5"/>
        <v>58</v>
      </c>
      <c r="C93">
        <v>0</v>
      </c>
      <c r="D93">
        <f t="shared" si="6"/>
        <v>0</v>
      </c>
      <c r="E93" s="2">
        <v>220006</v>
      </c>
      <c r="F93" s="2">
        <v>0</v>
      </c>
      <c r="G93" s="2">
        <v>24507298</v>
      </c>
    </row>
    <row r="94" spans="1:7" x14ac:dyDescent="0.3">
      <c r="A94" s="1">
        <v>44957</v>
      </c>
      <c r="B94">
        <f t="shared" si="5"/>
        <v>58</v>
      </c>
      <c r="C94">
        <v>0</v>
      </c>
      <c r="D94">
        <f t="shared" si="6"/>
        <v>0</v>
      </c>
      <c r="E94" s="2">
        <v>220064</v>
      </c>
      <c r="F94" s="2">
        <v>0</v>
      </c>
      <c r="G94" s="2">
        <v>24507298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51a9fa56-3f32-449a-a721-3e3f49aa5e9a}" enabled="0" method="" siteId="{51a9fa56-3f32-449a-a721-3e3f49aa5e9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Harsha Kumar</cp:lastModifiedBy>
  <dcterms:created xsi:type="dcterms:W3CDTF">2024-02-17T19:58:45Z</dcterms:created>
  <dcterms:modified xsi:type="dcterms:W3CDTF">2024-02-22T11:52:35Z</dcterms:modified>
</cp:coreProperties>
</file>