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ormier\Documents\ProgLudi\Godot\LudumDare52\Ludum Dare 52\"/>
    </mc:Choice>
  </mc:AlternateContent>
  <xr:revisionPtr revIDLastSave="0" documentId="13_ncr:1_{0A3D3790-1DB1-4BBE-B6BC-5E1A9105B02A}" xr6:coauthVersionLast="47" xr6:coauthVersionMax="47" xr10:uidLastSave="{00000000-0000-0000-0000-000000000000}"/>
  <bookViews>
    <workbookView xWindow="28680" yWindow="-120" windowWidth="29040" windowHeight="15840" xr2:uid="{057B575E-4660-4848-A4BA-F3000635462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3" i="1"/>
  <c r="I2" i="1"/>
  <c r="I4" i="1"/>
  <c r="H5" i="1"/>
  <c r="G5" i="1"/>
  <c r="G4" i="1"/>
  <c r="H7" i="1"/>
  <c r="G7" i="1"/>
  <c r="H6" i="1"/>
  <c r="G6" i="1"/>
  <c r="H4" i="1"/>
  <c r="G3" i="1"/>
  <c r="H2" i="1"/>
  <c r="G2" i="1"/>
  <c r="H3" i="1"/>
</calcChain>
</file>

<file path=xl/sharedStrings.xml><?xml version="1.0" encoding="utf-8"?>
<sst xmlns="http://schemas.openxmlformats.org/spreadsheetml/2006/main" count="25" uniqueCount="20">
  <si>
    <t>Turnip</t>
  </si>
  <si>
    <t>Carrot</t>
  </si>
  <si>
    <t>Tomato</t>
  </si>
  <si>
    <t>Wheat</t>
  </si>
  <si>
    <t>Corn</t>
  </si>
  <si>
    <t>Pumpkin</t>
  </si>
  <si>
    <t>-</t>
  </si>
  <si>
    <t>Growth</t>
  </si>
  <si>
    <t>Regrowth</t>
  </si>
  <si>
    <t>Buy</t>
  </si>
  <si>
    <t>Sell</t>
  </si>
  <si>
    <t>Crop</t>
  </si>
  <si>
    <t>30 days</t>
  </si>
  <si>
    <t>15 days</t>
  </si>
  <si>
    <t>spring</t>
  </si>
  <si>
    <t>summer</t>
  </si>
  <si>
    <t>summer/fall</t>
  </si>
  <si>
    <t>fall</t>
  </si>
  <si>
    <t>Season</t>
  </si>
  <si>
    <t>60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</si>
</sst>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1385-A37B-476F-B77B-5E0394A0244E}">
  <dimension ref="A1:I7"/>
  <sheetViews>
    <sheetView tabSelected="1" workbookViewId="0">
      <selection activeCell="A2" sqref="A2"/>
    </sheetView>
  </sheetViews>
  <sheetFormatPr baseColWidth="10" defaultRowHeight="15" x14ac:dyDescent="0.25"/>
  <cols>
    <col min="4" max="4" width="11.42578125" style="1"/>
  </cols>
  <sheetData>
    <row r="1" spans="1:9" x14ac:dyDescent="0.25">
      <c r="A1" s="2" t="s">
        <v>11</v>
      </c>
      <c r="B1" s="2" t="s">
        <v>9</v>
      </c>
      <c r="C1" s="2" t="s">
        <v>10</v>
      </c>
      <c r="D1" s="2" t="s">
        <v>7</v>
      </c>
      <c r="E1" s="2" t="s">
        <v>8</v>
      </c>
      <c r="F1" s="2" t="s">
        <v>18</v>
      </c>
      <c r="G1" s="5" t="s">
        <v>13</v>
      </c>
      <c r="H1" s="5" t="s">
        <v>12</v>
      </c>
      <c r="I1" s="5" t="s">
        <v>19</v>
      </c>
    </row>
    <row r="2" spans="1:9" x14ac:dyDescent="0.25">
      <c r="A2" s="6" t="s">
        <v>0</v>
      </c>
      <c r="B2" s="3">
        <v>20</v>
      </c>
      <c r="C2" s="3">
        <v>35</v>
      </c>
      <c r="D2" s="3">
        <v>4</v>
      </c>
      <c r="E2" s="4" t="s">
        <v>6</v>
      </c>
      <c r="F2" t="s">
        <v>14</v>
      </c>
      <c r="G2">
        <f>3*(35-20)</f>
        <v>45</v>
      </c>
      <c r="H2">
        <f>7*(35-20)</f>
        <v>105</v>
      </c>
      <c r="I2">
        <f>8*(35-20)</f>
        <v>120</v>
      </c>
    </row>
    <row r="3" spans="1:9" x14ac:dyDescent="0.25">
      <c r="A3" s="6" t="s">
        <v>3</v>
      </c>
      <c r="B3" s="3">
        <v>10</v>
      </c>
      <c r="C3" s="3">
        <v>25</v>
      </c>
      <c r="D3" s="3">
        <v>4</v>
      </c>
      <c r="E3" s="4" t="s">
        <v>6</v>
      </c>
      <c r="F3" t="s">
        <v>15</v>
      </c>
      <c r="G3">
        <f>3*(25-10)</f>
        <v>45</v>
      </c>
      <c r="H3">
        <f>7*(25-10)</f>
        <v>105</v>
      </c>
      <c r="I3">
        <f>8*(25-10)</f>
        <v>120</v>
      </c>
    </row>
    <row r="4" spans="1:9" x14ac:dyDescent="0.25">
      <c r="A4" s="6" t="s">
        <v>2</v>
      </c>
      <c r="B4" s="3">
        <v>50</v>
      </c>
      <c r="C4" s="3">
        <v>60</v>
      </c>
      <c r="D4" s="3">
        <v>11</v>
      </c>
      <c r="E4" s="3">
        <v>4</v>
      </c>
      <c r="F4" t="s">
        <v>15</v>
      </c>
      <c r="G4">
        <f>1*60+(1*60)-50</f>
        <v>70</v>
      </c>
      <c r="H4">
        <f>1*60+(4*60)-50</f>
        <v>250</v>
      </c>
      <c r="I4">
        <f>1*60+(4*60)-50</f>
        <v>250</v>
      </c>
    </row>
    <row r="5" spans="1:9" x14ac:dyDescent="0.25">
      <c r="A5" s="6" t="s">
        <v>4</v>
      </c>
      <c r="B5" s="3">
        <v>150</v>
      </c>
      <c r="C5" s="3">
        <v>50</v>
      </c>
      <c r="D5" s="3">
        <v>14</v>
      </c>
      <c r="E5" s="3">
        <v>4</v>
      </c>
      <c r="F5" t="s">
        <v>16</v>
      </c>
      <c r="G5">
        <f>1*50+(0*60)-150</f>
        <v>-100</v>
      </c>
      <c r="H5">
        <f>1*50+(4*50)-150</f>
        <v>100</v>
      </c>
      <c r="I5">
        <f>1*50+(19*50)-150</f>
        <v>850</v>
      </c>
    </row>
    <row r="6" spans="1:9" x14ac:dyDescent="0.25">
      <c r="A6" s="6" t="s">
        <v>1</v>
      </c>
      <c r="B6" s="3">
        <v>50</v>
      </c>
      <c r="C6" s="3">
        <v>80</v>
      </c>
      <c r="D6" s="3">
        <v>6</v>
      </c>
      <c r="E6" s="4" t="s">
        <v>6</v>
      </c>
      <c r="F6" t="s">
        <v>17</v>
      </c>
      <c r="G6">
        <f>2*(80-50)</f>
        <v>60</v>
      </c>
      <c r="H6">
        <f>5*(80-50)</f>
        <v>150</v>
      </c>
      <c r="I6">
        <f>10*(80-50)</f>
        <v>300</v>
      </c>
    </row>
    <row r="7" spans="1:9" x14ac:dyDescent="0.25">
      <c r="A7" s="6" t="s">
        <v>5</v>
      </c>
      <c r="B7" s="3">
        <v>100</v>
      </c>
      <c r="C7" s="3">
        <v>320</v>
      </c>
      <c r="D7" s="3">
        <v>13</v>
      </c>
      <c r="E7" s="4" t="s">
        <v>6</v>
      </c>
      <c r="F7" t="s">
        <v>17</v>
      </c>
      <c r="G7">
        <f>1*(320-100)</f>
        <v>220</v>
      </c>
      <c r="H7">
        <f>2*(320-100)</f>
        <v>440</v>
      </c>
      <c r="I7">
        <f>4*(320-100)</f>
        <v>880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Ludivine Cormier</dc:creator>
  <cp:lastModifiedBy>Ludivine Cormier</cp:lastModifiedBy>
  <cp:lastPrinted>2023-01-06T23:00:35Z</cp:lastPrinted>
  <dcterms:created xsi:type="dcterms:W3CDTF">2023-01-06T22:46:18Z</dcterms:created>
  <dcterms:modified xsi:type="dcterms:W3CDTF">2023-01-06T23:51:36Z</dcterms:modified>
</cp:coreProperties>
</file>