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Physics II/Lab/"/>
    </mc:Choice>
  </mc:AlternateContent>
  <xr:revisionPtr revIDLastSave="4" documentId="13_ncr:1_{D386D9D6-2439-4817-84D6-2E476FB0A6EF}" xr6:coauthVersionLast="47" xr6:coauthVersionMax="47" xr10:uidLastSave="{2ABD4B0E-B57C-4E2C-8234-8A09172AE385}"/>
  <bookViews>
    <workbookView xWindow="-28920" yWindow="106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<sst xmlns="http://schemas.openxmlformats.org/spreadsheetml/2006/main" count="21" uniqueCount="18">
  <si>
    <t>Table 1</t>
  </si>
  <si>
    <t>Intensity</t>
  </si>
  <si>
    <t>Angle (°)</t>
  </si>
  <si>
    <t>Place Graph Here</t>
  </si>
  <si>
    <t>Maximum Intensity</t>
  </si>
  <si>
    <t>Minimum Intensity</t>
  </si>
  <si>
    <r>
      <rPr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Calibri"/>
        <family val="2"/>
        <scheme val="minor"/>
      </rPr>
      <t>max</t>
    </r>
  </si>
  <si>
    <r>
      <rPr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Calibri"/>
        <family val="2"/>
        <scheme val="minor"/>
      </rPr>
      <t>min</t>
    </r>
  </si>
  <si>
    <t>by experiment</t>
  </si>
  <si>
    <t>by equation</t>
  </si>
  <si>
    <t>Note: Change degrees to radians for determining intensity by equation.</t>
  </si>
  <si>
    <t>Part 2</t>
  </si>
  <si>
    <t>Part 4</t>
  </si>
  <si>
    <t xml:space="preserve">Brewster's </t>
  </si>
  <si>
    <t>Angle from</t>
  </si>
  <si>
    <t>experiment</t>
  </si>
  <si>
    <t>equation</t>
  </si>
  <si>
    <t>Polarization of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</si>
</sst>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/>
    <xf numFmtId="0" fontId="0" fillId="0" borderId="8" xfId="0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6" borderId="9" xfId="5" applyBorder="1" applyAlignment="1">
      <alignment horizontal="center"/>
    </xf>
    <xf numFmtId="0" fontId="1" fillId="6" borderId="8" xfId="5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9" xfId="2" applyBorder="1" applyAlignment="1">
      <alignment horizontal="center" vertical="center"/>
    </xf>
    <xf numFmtId="0" fontId="1" fillId="3" borderId="10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4" borderId="4" xfId="3" applyFont="1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1" fillId="4" borderId="3" xfId="3" applyBorder="1" applyAlignment="1">
      <alignment horizontal="center" vertical="center"/>
    </xf>
    <xf numFmtId="0" fontId="1" fillId="7" borderId="9" xfId="6" applyBorder="1" applyAlignment="1">
      <alignment horizontal="center" vertical="center"/>
    </xf>
    <xf numFmtId="0" fontId="1" fillId="7" borderId="8" xfId="6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Font="1" applyAlignment="1">
      <alignment horizontal="center"/>
    </xf>
    <xf numFmtId="0" fontId="1" fillId="4" borderId="0" xfId="3" applyAlignment="1">
      <alignment horizontal="center"/>
    </xf>
  </cellXfs>
  <cellStyles count="7">
    <cellStyle name="20% - Accent3" xfId="3" builtinId="38"/>
    <cellStyle name="20% - Accent4" xfId="4" builtinId="42"/>
    <cellStyle name="20% - Accent6" xfId="6" builtinId="50"/>
    <cellStyle name="40% - Accent1" xfId="1" builtinId="31"/>
    <cellStyle name="40% - Accent2" xfId="2" builtinId="35"/>
    <cellStyle name="40% - Accent4" xfId="5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</a:t>
            </a:r>
            <a:r>
              <a:rPr lang="en-US" baseline="0"/>
              <a:t> Intensity v.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146719591435907E-2"/>
          <c:y val="7.8325892857142851E-2"/>
          <c:w val="0.95255141455906001"/>
          <c:h val="0.814367442350956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Sheet1!$B$5:$B$40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Sheet1!$C$5:$C$40</c:f>
              <c:numCache>
                <c:formatCode>General</c:formatCode>
                <c:ptCount val="36"/>
                <c:pt idx="0">
                  <c:v>558</c:v>
                </c:pt>
                <c:pt idx="1">
                  <c:v>558</c:v>
                </c:pt>
                <c:pt idx="2">
                  <c:v>512</c:v>
                </c:pt>
                <c:pt idx="3">
                  <c:v>450</c:v>
                </c:pt>
                <c:pt idx="4">
                  <c:v>370</c:v>
                </c:pt>
                <c:pt idx="5">
                  <c:v>279</c:v>
                </c:pt>
                <c:pt idx="6">
                  <c:v>196</c:v>
                </c:pt>
                <c:pt idx="7">
                  <c:v>124</c:v>
                </c:pt>
                <c:pt idx="8">
                  <c:v>66</c:v>
                </c:pt>
                <c:pt idx="9">
                  <c:v>41</c:v>
                </c:pt>
                <c:pt idx="10">
                  <c:v>48</c:v>
                </c:pt>
                <c:pt idx="11">
                  <c:v>85</c:v>
                </c:pt>
                <c:pt idx="12">
                  <c:v>146</c:v>
                </c:pt>
                <c:pt idx="13">
                  <c:v>231</c:v>
                </c:pt>
                <c:pt idx="14">
                  <c:v>314</c:v>
                </c:pt>
                <c:pt idx="15">
                  <c:v>397</c:v>
                </c:pt>
                <c:pt idx="16">
                  <c:v>481</c:v>
                </c:pt>
                <c:pt idx="17">
                  <c:v>532</c:v>
                </c:pt>
                <c:pt idx="18">
                  <c:v>545</c:v>
                </c:pt>
                <c:pt idx="19">
                  <c:v>550</c:v>
                </c:pt>
                <c:pt idx="20">
                  <c:v>512</c:v>
                </c:pt>
                <c:pt idx="21">
                  <c:v>446</c:v>
                </c:pt>
                <c:pt idx="22">
                  <c:v>362</c:v>
                </c:pt>
                <c:pt idx="23">
                  <c:v>283</c:v>
                </c:pt>
                <c:pt idx="24">
                  <c:v>192</c:v>
                </c:pt>
                <c:pt idx="25">
                  <c:v>120</c:v>
                </c:pt>
                <c:pt idx="26">
                  <c:v>66</c:v>
                </c:pt>
                <c:pt idx="27">
                  <c:v>41</c:v>
                </c:pt>
                <c:pt idx="28">
                  <c:v>48</c:v>
                </c:pt>
                <c:pt idx="29">
                  <c:v>83</c:v>
                </c:pt>
                <c:pt idx="30">
                  <c:v>145</c:v>
                </c:pt>
                <c:pt idx="31">
                  <c:v>223</c:v>
                </c:pt>
                <c:pt idx="32">
                  <c:v>318</c:v>
                </c:pt>
                <c:pt idx="33">
                  <c:v>400</c:v>
                </c:pt>
                <c:pt idx="34">
                  <c:v>481</c:v>
                </c:pt>
                <c:pt idx="35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8-4408-AAA8-26CA5DE3F57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Sheet1!$B$5:$B$40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Sheet1!$D$5:$D$40</c:f>
              <c:numCache>
                <c:formatCode>General</c:formatCode>
                <c:ptCount val="36"/>
                <c:pt idx="0">
                  <c:v>558</c:v>
                </c:pt>
                <c:pt idx="1">
                  <c:v>541.17424119926841</c:v>
                </c:pt>
                <c:pt idx="2">
                  <c:v>492.72639963019492</c:v>
                </c:pt>
                <c:pt idx="3">
                  <c:v>418.50000000000006</c:v>
                </c:pt>
                <c:pt idx="4">
                  <c:v>327.44784156907355</c:v>
                </c:pt>
                <c:pt idx="5">
                  <c:v>230.55215843092645</c:v>
                </c:pt>
                <c:pt idx="6">
                  <c:v>139.50000000000006</c:v>
                </c:pt>
                <c:pt idx="7">
                  <c:v>65.273600369805166</c:v>
                </c:pt>
                <c:pt idx="8">
                  <c:v>16.825758800731574</c:v>
                </c:pt>
                <c:pt idx="9">
                  <c:v>2.0938792875081456E-30</c:v>
                </c:pt>
                <c:pt idx="10">
                  <c:v>16.825758800731553</c:v>
                </c:pt>
                <c:pt idx="11">
                  <c:v>65.273600369805123</c:v>
                </c:pt>
                <c:pt idx="12">
                  <c:v>139.49999999999989</c:v>
                </c:pt>
                <c:pt idx="13">
                  <c:v>230.55215843092645</c:v>
                </c:pt>
                <c:pt idx="14">
                  <c:v>327.44784156907343</c:v>
                </c:pt>
                <c:pt idx="15">
                  <c:v>418.50000000000006</c:v>
                </c:pt>
                <c:pt idx="16">
                  <c:v>492.72639963019475</c:v>
                </c:pt>
                <c:pt idx="17">
                  <c:v>541.17424119926841</c:v>
                </c:pt>
                <c:pt idx="18">
                  <c:v>558</c:v>
                </c:pt>
                <c:pt idx="19">
                  <c:v>541.17424119926841</c:v>
                </c:pt>
                <c:pt idx="20">
                  <c:v>492.72639963019492</c:v>
                </c:pt>
                <c:pt idx="21">
                  <c:v>418.49999999999994</c:v>
                </c:pt>
                <c:pt idx="22">
                  <c:v>327.44784156907355</c:v>
                </c:pt>
                <c:pt idx="23">
                  <c:v>230.55215843092654</c:v>
                </c:pt>
                <c:pt idx="24">
                  <c:v>139.50000000000026</c:v>
                </c:pt>
                <c:pt idx="25">
                  <c:v>65.273600369805052</c:v>
                </c:pt>
                <c:pt idx="26">
                  <c:v>16.82575880073156</c:v>
                </c:pt>
                <c:pt idx="27">
                  <c:v>1.884491358757331E-29</c:v>
                </c:pt>
                <c:pt idx="28">
                  <c:v>16.825758800731485</c:v>
                </c:pt>
                <c:pt idx="29">
                  <c:v>65.273600369805223</c:v>
                </c:pt>
                <c:pt idx="30">
                  <c:v>139.50000000000006</c:v>
                </c:pt>
                <c:pt idx="31">
                  <c:v>230.5521584309264</c:v>
                </c:pt>
                <c:pt idx="32">
                  <c:v>327.44784156907338</c:v>
                </c:pt>
                <c:pt idx="33">
                  <c:v>418.49999999999977</c:v>
                </c:pt>
                <c:pt idx="34">
                  <c:v>492.72639963019492</c:v>
                </c:pt>
                <c:pt idx="35">
                  <c:v>541.17424119926841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8-4408-AAA8-26CA5DE3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574160"/>
        <c:axId val="1863630016"/>
      </c:scatterChart>
      <c:valAx>
        <c:axId val="19975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30016"/>
        <c:crosses val="autoZero"/>
        <c:crossBetween val="midCat"/>
      </c:valAx>
      <c:valAx>
        <c:axId val="1863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2</xdr:row>
      <xdr:rowOff>19050</xdr:rowOff>
    </xdr:from>
    <xdr:to>
      <xdr:col>4</xdr:col>
      <xdr:colOff>504825</xdr:colOff>
      <xdr:row>3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943225" y="400050"/>
          <a:ext cx="6477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346074</xdr:colOff>
      <xdr:row>3</xdr:row>
      <xdr:rowOff>177800</xdr:rowOff>
    </xdr:from>
    <xdr:to>
      <xdr:col>24</xdr:col>
      <xdr:colOff>565150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D6D26-2370-4DEE-B8C1-B80E936A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2"/>
  <sheetViews>
    <sheetView tabSelected="1" topLeftCell="A19" workbookViewId="0">
      <selection activeCell="X40" sqref="X40"/>
    </sheetView>
  </sheetViews>
  <sheetFormatPr defaultRowHeight="15" x14ac:dyDescent="0.25"/>
  <cols>
    <col min="1" max="2" width="9.140625" style="3"/>
    <col min="3" max="3" width="14.140625" style="3" bestFit="1" customWidth="1"/>
    <col min="4" max="4" width="13.85546875" style="1" customWidth="1"/>
    <col min="5" max="5" width="9.140625" style="3" customWidth="1"/>
    <col min="6" max="12" width="9.140625" style="3"/>
  </cols>
  <sheetData>
    <row r="1" spans="1:25" x14ac:dyDescent="0.25">
      <c r="A1" s="27" t="s">
        <v>17</v>
      </c>
      <c r="B1" s="27"/>
      <c r="C1" s="27"/>
      <c r="E1" s="2"/>
      <c r="F1" s="2"/>
    </row>
    <row r="2" spans="1:25" x14ac:dyDescent="0.25">
      <c r="A2" s="3" t="s">
        <v>11</v>
      </c>
      <c r="E2" s="27" t="s">
        <v>10</v>
      </c>
      <c r="F2" s="27"/>
      <c r="G2" s="27"/>
      <c r="H2" s="27"/>
      <c r="I2" s="27"/>
      <c r="J2" s="27"/>
      <c r="K2" s="27"/>
      <c r="L2" s="27"/>
    </row>
    <row r="3" spans="1:25" x14ac:dyDescent="0.25">
      <c r="B3" s="25" t="s">
        <v>2</v>
      </c>
      <c r="C3" s="8" t="s">
        <v>1</v>
      </c>
      <c r="D3" s="10" t="s">
        <v>1</v>
      </c>
    </row>
    <row r="4" spans="1:25" x14ac:dyDescent="0.25">
      <c r="A4" s="3" t="s">
        <v>0</v>
      </c>
      <c r="B4" s="26"/>
      <c r="C4" s="9" t="s">
        <v>8</v>
      </c>
      <c r="D4" s="11" t="s">
        <v>9</v>
      </c>
    </row>
    <row r="5" spans="1:25" x14ac:dyDescent="0.25">
      <c r="B5" s="7">
        <v>0</v>
      </c>
      <c r="C5" s="4">
        <v>558</v>
      </c>
      <c r="D5" s="12">
        <f>$F$38*(COS(RADIANS(B5)))^2</f>
        <v>558</v>
      </c>
      <c r="F5" s="5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B6" s="4">
        <v>10</v>
      </c>
      <c r="C6" s="7">
        <v>558</v>
      </c>
      <c r="D6" s="12">
        <f t="shared" ref="D6:D40" si="0">$F$38*(COS(RADIANS(B6)))^2</f>
        <v>541.17424119926841</v>
      </c>
      <c r="F6" s="5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B7" s="4">
        <v>20</v>
      </c>
      <c r="C7" s="4">
        <v>512</v>
      </c>
      <c r="D7" s="12">
        <f t="shared" si="0"/>
        <v>492.72639963019492</v>
      </c>
      <c r="F7" s="5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B8" s="4">
        <v>30</v>
      </c>
      <c r="C8" s="4">
        <v>450</v>
      </c>
      <c r="D8" s="12">
        <f t="shared" si="0"/>
        <v>418.50000000000006</v>
      </c>
      <c r="F8" s="5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5">
      <c r="B9" s="4">
        <v>40</v>
      </c>
      <c r="C9" s="4">
        <v>370</v>
      </c>
      <c r="D9" s="12">
        <f t="shared" si="0"/>
        <v>327.44784156907355</v>
      </c>
      <c r="F9" s="5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5">
      <c r="B10" s="4">
        <v>50</v>
      </c>
      <c r="C10" s="4">
        <v>279</v>
      </c>
      <c r="D10" s="12">
        <f t="shared" si="0"/>
        <v>230.55215843092645</v>
      </c>
      <c r="F10" s="5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5">
      <c r="B11" s="4">
        <v>60</v>
      </c>
      <c r="C11" s="4">
        <v>196</v>
      </c>
      <c r="D11" s="12">
        <f t="shared" si="0"/>
        <v>139.50000000000006</v>
      </c>
      <c r="F11" s="5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5">
      <c r="B12" s="4">
        <v>70</v>
      </c>
      <c r="C12" s="4">
        <v>124</v>
      </c>
      <c r="D12" s="12">
        <f t="shared" si="0"/>
        <v>65.273600369805166</v>
      </c>
      <c r="F12" s="5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B13" s="4">
        <v>80</v>
      </c>
      <c r="C13" s="4">
        <v>66</v>
      </c>
      <c r="D13" s="12">
        <f t="shared" si="0"/>
        <v>16.825758800731574</v>
      </c>
      <c r="F13" s="5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5">
      <c r="B14" s="4">
        <v>90</v>
      </c>
      <c r="C14" s="4">
        <v>41</v>
      </c>
      <c r="D14" s="12">
        <f t="shared" si="0"/>
        <v>2.0938792875081456E-30</v>
      </c>
      <c r="F14" s="5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5">
      <c r="B15" s="4">
        <v>100</v>
      </c>
      <c r="C15" s="4">
        <v>48</v>
      </c>
      <c r="D15" s="12">
        <f t="shared" si="0"/>
        <v>16.825758800731553</v>
      </c>
      <c r="F15" s="5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5">
      <c r="B16" s="4">
        <v>110</v>
      </c>
      <c r="C16" s="4">
        <v>85</v>
      </c>
      <c r="D16" s="12">
        <f t="shared" si="0"/>
        <v>65.273600369805123</v>
      </c>
      <c r="F16" s="5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2:25" x14ac:dyDescent="0.25">
      <c r="B17" s="4">
        <v>120</v>
      </c>
      <c r="C17" s="4">
        <v>146</v>
      </c>
      <c r="D17" s="12">
        <f t="shared" si="0"/>
        <v>139.49999999999989</v>
      </c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2:25" x14ac:dyDescent="0.25">
      <c r="B18" s="4">
        <v>130</v>
      </c>
      <c r="C18" s="4">
        <v>231</v>
      </c>
      <c r="D18" s="12">
        <f t="shared" si="0"/>
        <v>230.55215843092645</v>
      </c>
      <c r="F18" s="5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2:25" x14ac:dyDescent="0.25">
      <c r="B19" s="4">
        <v>140</v>
      </c>
      <c r="C19" s="4">
        <v>314</v>
      </c>
      <c r="D19" s="12">
        <f t="shared" si="0"/>
        <v>327.44784156907343</v>
      </c>
      <c r="F19" s="5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2:25" x14ac:dyDescent="0.25">
      <c r="B20" s="4">
        <v>150</v>
      </c>
      <c r="C20" s="4">
        <v>397</v>
      </c>
      <c r="D20" s="12">
        <f t="shared" si="0"/>
        <v>418.50000000000006</v>
      </c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2:25" x14ac:dyDescent="0.25">
      <c r="B21" s="4">
        <v>160</v>
      </c>
      <c r="C21" s="4">
        <v>481</v>
      </c>
      <c r="D21" s="12">
        <f t="shared" si="0"/>
        <v>492.72639963019475</v>
      </c>
      <c r="F21" s="5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2:25" x14ac:dyDescent="0.25">
      <c r="B22" s="4">
        <v>170</v>
      </c>
      <c r="C22" s="4">
        <v>532</v>
      </c>
      <c r="D22" s="12">
        <f t="shared" si="0"/>
        <v>541.17424119926841</v>
      </c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5" x14ac:dyDescent="0.25">
      <c r="B23" s="4">
        <v>180</v>
      </c>
      <c r="C23" s="4">
        <v>545</v>
      </c>
      <c r="D23" s="12">
        <f t="shared" si="0"/>
        <v>558</v>
      </c>
      <c r="F23" s="5"/>
      <c r="G23" s="5"/>
      <c r="H23" s="5"/>
      <c r="I23" s="5"/>
      <c r="J23" s="5"/>
      <c r="K23" s="5"/>
      <c r="L23" s="5"/>
      <c r="M23" s="6"/>
      <c r="N23" s="6"/>
      <c r="O23" s="28" t="s">
        <v>3</v>
      </c>
      <c r="P23" s="29"/>
      <c r="Q23" s="29"/>
      <c r="R23" s="6"/>
      <c r="S23" s="6"/>
      <c r="T23" s="6"/>
      <c r="U23" s="6"/>
      <c r="V23" s="6"/>
      <c r="W23" s="6"/>
      <c r="X23" s="6"/>
      <c r="Y23" s="6"/>
    </row>
    <row r="24" spans="2:25" x14ac:dyDescent="0.25">
      <c r="B24" s="4">
        <v>190</v>
      </c>
      <c r="C24" s="4">
        <v>550</v>
      </c>
      <c r="D24" s="12">
        <f t="shared" si="0"/>
        <v>541.17424119926841</v>
      </c>
      <c r="F24" s="5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2:25" x14ac:dyDescent="0.25">
      <c r="B25" s="4">
        <v>200</v>
      </c>
      <c r="C25" s="4">
        <v>512</v>
      </c>
      <c r="D25" s="12">
        <f t="shared" si="0"/>
        <v>492.72639963019492</v>
      </c>
      <c r="F25" s="5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5" x14ac:dyDescent="0.25">
      <c r="B26" s="4">
        <v>210</v>
      </c>
      <c r="C26" s="4">
        <v>446</v>
      </c>
      <c r="D26" s="12">
        <f t="shared" si="0"/>
        <v>418.49999999999994</v>
      </c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2:25" x14ac:dyDescent="0.25">
      <c r="B27" s="4">
        <v>220</v>
      </c>
      <c r="C27" s="4">
        <v>362</v>
      </c>
      <c r="D27" s="12">
        <f t="shared" si="0"/>
        <v>327.44784156907355</v>
      </c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2:25" x14ac:dyDescent="0.25">
      <c r="B28" s="4">
        <v>230</v>
      </c>
      <c r="C28" s="4">
        <v>283</v>
      </c>
      <c r="D28" s="12">
        <f t="shared" si="0"/>
        <v>230.55215843092654</v>
      </c>
      <c r="F28" s="5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2:25" x14ac:dyDescent="0.25">
      <c r="B29" s="4">
        <v>240</v>
      </c>
      <c r="C29" s="4">
        <v>192</v>
      </c>
      <c r="D29" s="12">
        <f t="shared" si="0"/>
        <v>139.50000000000026</v>
      </c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2:25" x14ac:dyDescent="0.25">
      <c r="B30" s="4">
        <v>250</v>
      </c>
      <c r="C30" s="4">
        <v>120</v>
      </c>
      <c r="D30" s="12">
        <f t="shared" si="0"/>
        <v>65.273600369805052</v>
      </c>
      <c r="F30" s="5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2:25" x14ac:dyDescent="0.25">
      <c r="B31" s="4">
        <v>260</v>
      </c>
      <c r="C31" s="4">
        <v>66</v>
      </c>
      <c r="D31" s="12">
        <f t="shared" si="0"/>
        <v>16.82575880073156</v>
      </c>
      <c r="F31" s="5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2:25" x14ac:dyDescent="0.25">
      <c r="B32" s="4">
        <v>270</v>
      </c>
      <c r="C32" s="4">
        <v>41</v>
      </c>
      <c r="D32" s="12">
        <f t="shared" si="0"/>
        <v>1.884491358757331E-29</v>
      </c>
      <c r="F32" s="5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B33" s="4">
        <v>280</v>
      </c>
      <c r="C33" s="4">
        <v>48</v>
      </c>
      <c r="D33" s="12">
        <f t="shared" si="0"/>
        <v>16.825758800731485</v>
      </c>
      <c r="F33" s="5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B34" s="4">
        <v>290</v>
      </c>
      <c r="C34" s="4">
        <v>83</v>
      </c>
      <c r="D34" s="12">
        <f t="shared" si="0"/>
        <v>65.273600369805223</v>
      </c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B35" s="4">
        <v>300</v>
      </c>
      <c r="C35" s="4">
        <v>145</v>
      </c>
      <c r="D35" s="12">
        <f t="shared" si="0"/>
        <v>139.50000000000006</v>
      </c>
    </row>
    <row r="36" spans="1:25" x14ac:dyDescent="0.25">
      <c r="B36" s="4">
        <v>310</v>
      </c>
      <c r="C36" s="4">
        <v>223</v>
      </c>
      <c r="D36" s="12">
        <f t="shared" si="0"/>
        <v>230.5521584309264</v>
      </c>
      <c r="F36" s="23" t="s">
        <v>4</v>
      </c>
      <c r="G36" s="24"/>
      <c r="I36" s="23" t="s">
        <v>5</v>
      </c>
      <c r="J36" s="24"/>
    </row>
    <row r="37" spans="1:25" ht="18" x14ac:dyDescent="0.25">
      <c r="B37" s="4">
        <v>320</v>
      </c>
      <c r="C37" s="4">
        <v>318</v>
      </c>
      <c r="D37" s="12">
        <f t="shared" si="0"/>
        <v>327.44784156907338</v>
      </c>
      <c r="F37" s="19" t="s">
        <v>6</v>
      </c>
      <c r="G37" s="20"/>
      <c r="I37" s="19" t="s">
        <v>7</v>
      </c>
      <c r="J37" s="20"/>
    </row>
    <row r="38" spans="1:25" x14ac:dyDescent="0.25">
      <c r="B38" s="4">
        <v>330</v>
      </c>
      <c r="C38" s="4">
        <v>400</v>
      </c>
      <c r="D38" s="12">
        <f t="shared" si="0"/>
        <v>418.49999999999977</v>
      </c>
      <c r="F38" s="21">
        <v>558</v>
      </c>
      <c r="G38" s="22"/>
      <c r="I38" s="21">
        <v>39</v>
      </c>
      <c r="J38" s="22"/>
    </row>
    <row r="39" spans="1:25" x14ac:dyDescent="0.25">
      <c r="B39" s="4">
        <v>340</v>
      </c>
      <c r="C39" s="4">
        <v>481</v>
      </c>
      <c r="D39" s="12">
        <f t="shared" si="0"/>
        <v>492.72639963019492</v>
      </c>
    </row>
    <row r="40" spans="1:25" x14ac:dyDescent="0.25">
      <c r="B40" s="4">
        <v>350</v>
      </c>
      <c r="C40" s="4">
        <v>531</v>
      </c>
      <c r="D40" s="12">
        <f t="shared" si="0"/>
        <v>541.17424119926841</v>
      </c>
    </row>
    <row r="43" spans="1:25" x14ac:dyDescent="0.25">
      <c r="A43" s="3" t="s">
        <v>12</v>
      </c>
    </row>
    <row r="44" spans="1:25" x14ac:dyDescent="0.25">
      <c r="C44" s="13" t="s">
        <v>13</v>
      </c>
    </row>
    <row r="45" spans="1:25" x14ac:dyDescent="0.25">
      <c r="C45" s="14" t="s">
        <v>14</v>
      </c>
    </row>
    <row r="46" spans="1:25" x14ac:dyDescent="0.25">
      <c r="C46" s="15" t="s">
        <v>15</v>
      </c>
    </row>
    <row r="47" spans="1:25" x14ac:dyDescent="0.25">
      <c r="C47" s="4">
        <v>50</v>
      </c>
    </row>
    <row r="49" spans="3:3" x14ac:dyDescent="0.25">
      <c r="C49" s="16" t="s">
        <v>13</v>
      </c>
    </row>
    <row r="50" spans="3:3" x14ac:dyDescent="0.25">
      <c r="C50" s="17" t="s">
        <v>14</v>
      </c>
    </row>
    <row r="51" spans="3:3" x14ac:dyDescent="0.25">
      <c r="C51" s="18" t="s">
        <v>16</v>
      </c>
    </row>
    <row r="52" spans="3:3" x14ac:dyDescent="0.25">
      <c r="C52" s="4">
        <f>DEGREES(ATAN(1.5))</f>
        <v>56.309932474020215</v>
      </c>
    </row>
  </sheetData>
  <mergeCells count="10">
    <mergeCell ref="B3:B4"/>
    <mergeCell ref="A1:C1"/>
    <mergeCell ref="E2:L2"/>
    <mergeCell ref="O23:Q23"/>
    <mergeCell ref="F36:G36"/>
    <mergeCell ref="F37:G37"/>
    <mergeCell ref="F38:G38"/>
    <mergeCell ref="I36:J36"/>
    <mergeCell ref="I37:J37"/>
    <mergeCell ref="I38:J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J. Wagner</dc:creator>
  <cp:lastModifiedBy>Schmitz, Josiah</cp:lastModifiedBy>
  <dcterms:created xsi:type="dcterms:W3CDTF">2022-04-29T18:09:56Z</dcterms:created>
  <dcterms:modified xsi:type="dcterms:W3CDTF">2023-11-17T02:31:22Z</dcterms:modified>
</cp:coreProperties>
</file>