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Communications\State trade data fact sheets 2016\"/>
    </mc:Choice>
  </mc:AlternateContent>
  <bookViews>
    <workbookView xWindow="0" yWindow="0" windowWidth="19200" windowHeight="11880"/>
  </bookViews>
  <sheets>
    <sheet name="Sheet0" sheetId="1" r:id="rId1"/>
  </sheets>
  <calcPr calcId="152511"/>
</workbook>
</file>

<file path=xl/calcChain.xml><?xml version="1.0" encoding="utf-8"?>
<calcChain xmlns="http://schemas.openxmlformats.org/spreadsheetml/2006/main">
  <c r="F18" i="1" l="1"/>
  <c r="G18" i="1"/>
  <c r="H18" i="1"/>
  <c r="I18" i="1"/>
  <c r="J18" i="1"/>
  <c r="K18" i="1"/>
  <c r="L18" i="1"/>
  <c r="M18" i="1"/>
  <c r="N18" i="1"/>
  <c r="O18" i="1"/>
  <c r="E18" i="1"/>
  <c r="P7" i="1"/>
  <c r="P19" i="1"/>
</calcChain>
</file>

<file path=xl/sharedStrings.xml><?xml version="1.0" encoding="utf-8"?>
<sst xmlns="http://schemas.openxmlformats.org/spreadsheetml/2006/main" count="456" uniqueCount="208">
  <si>
    <t>Gross domestic product (GDP) by state (millions of current dollars)</t>
  </si>
  <si>
    <t>Levels</t>
  </si>
  <si>
    <t>Bureau of Economic Analysis</t>
  </si>
  <si>
    <t/>
  </si>
  <si>
    <t>Fips</t>
  </si>
  <si>
    <t>Area</t>
  </si>
  <si>
    <t>IndCode</t>
  </si>
  <si>
    <t>Industry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</si>
  <si>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</si>
  <si>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</si>
  <si>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</si>
  <si>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</si>
  <si>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</si>
  <si>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</si>
  <si>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</si>
  <si>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</si>
  <si>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</si>
  <si>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</si>
  <si>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</si>
  <si>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05000</t>
  </si>
  <si>
    <t>Arkansas</t>
  </si>
  <si>
    <t>1</t>
  </si>
  <si>
    <t>All industry total</t>
  </si>
  <si>
    <t>2</t>
  </si>
  <si>
    <t xml:space="preserve">  Private industries</t>
  </si>
  <si>
    <t>3</t>
  </si>
  <si>
    <t xml:space="preserve">    Agriculture, forestry, fishing, and hunting</t>
  </si>
  <si>
    <t>4</t>
  </si>
  <si>
    <t xml:space="preserve">      Farms</t>
  </si>
  <si>
    <t>(NA)</t>
  </si>
  <si>
    <t>5</t>
  </si>
  <si>
    <t xml:space="preserve">      Forestry, fishing, and related activities</t>
  </si>
  <si>
    <t>6</t>
  </si>
  <si>
    <t xml:space="preserve">    Mining</t>
  </si>
  <si>
    <t>7</t>
  </si>
  <si>
    <t xml:space="preserve">      Oil and gas extraction</t>
  </si>
  <si>
    <t>8</t>
  </si>
  <si>
    <t xml:space="preserve">      Mining, except oil and gas</t>
  </si>
  <si>
    <t>9</t>
  </si>
  <si>
    <t xml:space="preserve">      Support activities for mining</t>
  </si>
  <si>
    <t>10</t>
  </si>
  <si>
    <t xml:space="preserve">    Utilities</t>
  </si>
  <si>
    <t>11</t>
  </si>
  <si>
    <t xml:space="preserve">    Construction</t>
  </si>
  <si>
    <t>12</t>
  </si>
  <si>
    <t xml:space="preserve">    Manufacturing</t>
  </si>
  <si>
    <t>13</t>
  </si>
  <si>
    <t xml:space="preserve">      Durable goods manufacturing</t>
  </si>
  <si>
    <t>14</t>
  </si>
  <si>
    <t>15</t>
  </si>
  <si>
    <t xml:space="preserve">        Nonmetallic mineral products manufacturing</t>
  </si>
  <si>
    <t>16</t>
  </si>
  <si>
    <t>17</t>
  </si>
  <si>
    <t xml:space="preserve">        Fabricated metal products</t>
  </si>
  <si>
    <t>18</t>
  </si>
  <si>
    <t>19</t>
  </si>
  <si>
    <t xml:space="preserve">        Computer and electronic products manufacturing</t>
  </si>
  <si>
    <t>20</t>
  </si>
  <si>
    <t xml:space="preserve">        Electrical equipment, appliance, and components manufacturing</t>
  </si>
  <si>
    <t>21</t>
  </si>
  <si>
    <t xml:space="preserve">        Motor vehicles, bodies and trailers, and parts manufacturing</t>
  </si>
  <si>
    <t>22</t>
  </si>
  <si>
    <t>23</t>
  </si>
  <si>
    <t xml:space="preserve">        Furniture and related products manufacturing</t>
  </si>
  <si>
    <t>24</t>
  </si>
  <si>
    <t xml:space="preserve">        Miscellaneous manufacturing</t>
  </si>
  <si>
    <t>25</t>
  </si>
  <si>
    <t xml:space="preserve">      Nondurable goods manufacturing</t>
  </si>
  <si>
    <t>26</t>
  </si>
  <si>
    <t>27</t>
  </si>
  <si>
    <t xml:space="preserve">        Textile mills and textile product mills</t>
  </si>
  <si>
    <t>28</t>
  </si>
  <si>
    <t xml:space="preserve">        Apparel and leather and allied products manufacturing</t>
  </si>
  <si>
    <t>29</t>
  </si>
  <si>
    <t>30</t>
  </si>
  <si>
    <t xml:space="preserve">        Printing and related support activities</t>
  </si>
  <si>
    <t>31</t>
  </si>
  <si>
    <t>32</t>
  </si>
  <si>
    <t>33</t>
  </si>
  <si>
    <t>34</t>
  </si>
  <si>
    <t xml:space="preserve">    Wholesale trade</t>
  </si>
  <si>
    <t>35</t>
  </si>
  <si>
    <t xml:space="preserve">    Retail trade</t>
  </si>
  <si>
    <t>36</t>
  </si>
  <si>
    <t xml:space="preserve">    Transportation and warehousing</t>
  </si>
  <si>
    <t>37</t>
  </si>
  <si>
    <t xml:space="preserve">      Air transportation</t>
  </si>
  <si>
    <t>38</t>
  </si>
  <si>
    <t xml:space="preserve">      Rail transportation</t>
  </si>
  <si>
    <t>39</t>
  </si>
  <si>
    <t xml:space="preserve">      Water transportation</t>
  </si>
  <si>
    <t>40</t>
  </si>
  <si>
    <t xml:space="preserve">      Truck transportation</t>
  </si>
  <si>
    <t>41</t>
  </si>
  <si>
    <t xml:space="preserve">      Transit and ground passenger transportation</t>
  </si>
  <si>
    <t>42</t>
  </si>
  <si>
    <t xml:space="preserve">      Pipeline transportation</t>
  </si>
  <si>
    <t>43</t>
  </si>
  <si>
    <t xml:space="preserve">      Other transportation and support activities</t>
  </si>
  <si>
    <t>44</t>
  </si>
  <si>
    <t xml:space="preserve">      Warehousing and storage</t>
  </si>
  <si>
    <t>45</t>
  </si>
  <si>
    <t xml:space="preserve">    Information</t>
  </si>
  <si>
    <t>46</t>
  </si>
  <si>
    <t xml:space="preserve">      Publishing industries, except Internet (includes software)</t>
  </si>
  <si>
    <t>47</t>
  </si>
  <si>
    <t xml:space="preserve">      Motion picture and sound recording industries</t>
  </si>
  <si>
    <t>48</t>
  </si>
  <si>
    <t xml:space="preserve">      Broadcasting and telecommunications</t>
  </si>
  <si>
    <t>49</t>
  </si>
  <si>
    <t xml:space="preserve">      Data processing, internet publishing, and other information services</t>
  </si>
  <si>
    <t>50</t>
  </si>
  <si>
    <t xml:space="preserve">    Finance, insurance, real estate, rental, and leasing</t>
  </si>
  <si>
    <t>51</t>
  </si>
  <si>
    <t xml:space="preserve">      Finance and insurance</t>
  </si>
  <si>
    <t>52</t>
  </si>
  <si>
    <t xml:space="preserve">        Federal Reserve banks, credit intermediation, and related services</t>
  </si>
  <si>
    <t>53</t>
  </si>
  <si>
    <t xml:space="preserve">        Securities, commodity contracts, and investments</t>
  </si>
  <si>
    <t>54</t>
  </si>
  <si>
    <t xml:space="preserve">        Insurance carriers and related activities</t>
  </si>
  <si>
    <t>55</t>
  </si>
  <si>
    <t xml:space="preserve">        Funds, trusts, and other financial vehicles</t>
  </si>
  <si>
    <t>56</t>
  </si>
  <si>
    <t xml:space="preserve">      Real estate and rental and leasing</t>
  </si>
  <si>
    <t>57</t>
  </si>
  <si>
    <t xml:space="preserve">        Real estate</t>
  </si>
  <si>
    <t>58</t>
  </si>
  <si>
    <t xml:space="preserve">        Rental and leasing services and lessors of intangible assets</t>
  </si>
  <si>
    <t>59</t>
  </si>
  <si>
    <t xml:space="preserve">    Professional and business services</t>
  </si>
  <si>
    <t>60</t>
  </si>
  <si>
    <t xml:space="preserve">      Professional, scientific, and technical services</t>
  </si>
  <si>
    <t>61</t>
  </si>
  <si>
    <t xml:space="preserve">        Legal services</t>
  </si>
  <si>
    <t>62</t>
  </si>
  <si>
    <t xml:space="preserve">        Computer systems design and related services</t>
  </si>
  <si>
    <t>63</t>
  </si>
  <si>
    <t xml:space="preserve">        Miscellaneous professional, scientific, and technical services</t>
  </si>
  <si>
    <t>64</t>
  </si>
  <si>
    <t xml:space="preserve">      Management of companies and enterprises</t>
  </si>
  <si>
    <t>65</t>
  </si>
  <si>
    <t xml:space="preserve">      Administrative and waste management services</t>
  </si>
  <si>
    <t>66</t>
  </si>
  <si>
    <t xml:space="preserve">        Administrative and support services</t>
  </si>
  <si>
    <t>67</t>
  </si>
  <si>
    <t xml:space="preserve">        Waste management and remediation services</t>
  </si>
  <si>
    <t>68</t>
  </si>
  <si>
    <t xml:space="preserve">    Educational services, health care, and social assistance</t>
  </si>
  <si>
    <t>69</t>
  </si>
  <si>
    <t xml:space="preserve">      Educational services</t>
  </si>
  <si>
    <t>70</t>
  </si>
  <si>
    <t xml:space="preserve">      Health care and social assistance</t>
  </si>
  <si>
    <t>71</t>
  </si>
  <si>
    <t xml:space="preserve">        Ambulatory health care services</t>
  </si>
  <si>
    <t>72</t>
  </si>
  <si>
    <t xml:space="preserve">        Hospitals and nursing and residential care facilities</t>
  </si>
  <si>
    <t>73</t>
  </si>
  <si>
    <t xml:space="preserve">        Social assistance</t>
  </si>
  <si>
    <t>74</t>
  </si>
  <si>
    <t xml:space="preserve">    Arts, entertainment, recreation, accommodation, and food services</t>
  </si>
  <si>
    <t>75</t>
  </si>
  <si>
    <t xml:space="preserve">      Arts, entertainment, and recreation</t>
  </si>
  <si>
    <t>76</t>
  </si>
  <si>
    <t xml:space="preserve">        Performing arts, spectator sports, museums, and related activities</t>
  </si>
  <si>
    <t>77</t>
  </si>
  <si>
    <t xml:space="preserve">        Amusements, gambling, and recreation industries</t>
  </si>
  <si>
    <t>78</t>
  </si>
  <si>
    <t xml:space="preserve">      Accommodation and food services</t>
  </si>
  <si>
    <t>79</t>
  </si>
  <si>
    <t xml:space="preserve">        Accommodation</t>
  </si>
  <si>
    <t>80</t>
  </si>
  <si>
    <t xml:space="preserve">        Food services and drinking places</t>
  </si>
  <si>
    <t>81</t>
  </si>
  <si>
    <t xml:space="preserve">    Other services, except government</t>
  </si>
  <si>
    <t>82</t>
  </si>
  <si>
    <t xml:space="preserve">  Government</t>
  </si>
  <si>
    <t>83</t>
  </si>
  <si>
    <t xml:space="preserve">    Federal civilian</t>
  </si>
  <si>
    <t>84</t>
  </si>
  <si>
    <t xml:space="preserve">    Federal military</t>
  </si>
  <si>
    <t>85</t>
  </si>
  <si>
    <t xml:space="preserve">    State and local</t>
  </si>
  <si>
    <t>86</t>
  </si>
  <si>
    <t>Addenda:</t>
  </si>
  <si>
    <t>Natural resources and mining</t>
  </si>
  <si>
    <t>87</t>
  </si>
  <si>
    <t>Trade</t>
  </si>
  <si>
    <t>88</t>
  </si>
  <si>
    <t>Transportation and utilities</t>
  </si>
  <si>
    <t>89</t>
  </si>
  <si>
    <t>Private goods-producing industries</t>
  </si>
  <si>
    <t>90</t>
  </si>
  <si>
    <t>Private services-providing industries</t>
  </si>
  <si>
    <t>Legend / Footnotes:</t>
  </si>
  <si>
    <t>Note-- NAICS Industry detail is based on the 2007 North American Industry Classification System (NAICS).</t>
  </si>
  <si>
    <t>(NA) Not available.</t>
  </si>
  <si>
    <t>Note-- Per capita real GDP statistics for 1997-2015 reflect Census Bureau midyear population estimates for 1997-2014 available as of December 2014.  Population estimates for 2015 are derived from the quarterly state population estimates produced by BEA based on unpublished Census Bureau data.</t>
  </si>
  <si>
    <t xml:space="preserve">  Last updated: June 14, 2016 -- revised statistics for 2008-2014 (estimates in current dollars), 1997-2014 (estimates in chained [2009] dollars); new advance statistics for 2015.</t>
  </si>
  <si>
    <t xml:space="preserve">        Aerospace and other transportation equipment </t>
  </si>
  <si>
    <t xml:space="preserve">        Wood products </t>
  </si>
  <si>
    <t xml:space="preserve">        Machinery </t>
  </si>
  <si>
    <t xml:space="preserve">        Food and beverage and tobacco products</t>
  </si>
  <si>
    <t xml:space="preserve">        Paper products</t>
  </si>
  <si>
    <t xml:space="preserve">        Primary metals</t>
  </si>
  <si>
    <t xml:space="preserve">        Plastics and rubber products</t>
  </si>
  <si>
    <t xml:space="preserve">        Chemical products</t>
  </si>
  <si>
    <t xml:space="preserve">        Petroleum and coal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</si>
</sst>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color indexed="9"/>
      <name val="Arial"/>
      <family val="2"/>
    </font>
    <font>
      <b/>
      <sz val="14"/>
      <name val="Arial"/>
      <family val="2"/>
    </font>
    <font>
      <sz val="13"/>
      <name val="Arial"/>
      <family val="2"/>
    </font>
    <font>
      <i/>
      <sz val="10"/>
      <name val="Arial"/>
      <family val="2"/>
    </font>
    <font>
      <b/>
      <i/>
      <sz val="15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Arkansas</a:t>
            </a:r>
            <a:r>
              <a:rPr lang="en-US" baseline="0"/>
              <a:t> Manufacturing Output, in Billions of Dollars, 2005-2015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Sheet0!$E$6:$O$6</c:f>
              <c:strCache>
                <c:ptCount val="1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</c:strCache>
            </c:strRef>
          </c:cat>
          <c:val>
            <c:numRef>
              <c:f>Sheet0!$E$18:$O$18</c:f>
              <c:numCache>
                <c:formatCode>General</c:formatCode>
                <c:ptCount val="11"/>
                <c:pt idx="0">
                  <c:v>17.148</c:v>
                </c:pt>
                <c:pt idx="1">
                  <c:v>18.027000000000001</c:v>
                </c:pt>
                <c:pt idx="2">
                  <c:v>16.341999999999999</c:v>
                </c:pt>
                <c:pt idx="3">
                  <c:v>15.499000000000001</c:v>
                </c:pt>
                <c:pt idx="4">
                  <c:v>13.984999999999999</c:v>
                </c:pt>
                <c:pt idx="5">
                  <c:v>15.048999999999999</c:v>
                </c:pt>
                <c:pt idx="6">
                  <c:v>15.646000000000001</c:v>
                </c:pt>
                <c:pt idx="7">
                  <c:v>15.23</c:v>
                </c:pt>
                <c:pt idx="8">
                  <c:v>16.521000000000001</c:v>
                </c:pt>
                <c:pt idx="9">
                  <c:v>17.654</c:v>
                </c:pt>
                <c:pt idx="10">
                  <c:v>17.937999999999999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1801488"/>
        <c:axId val="451798744"/>
      </c:lineChart>
      <c:catAx>
        <c:axId val="45180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798744"/>
        <c:crosses val="autoZero"/>
        <c:auto val="1"/>
        <c:lblAlgn val="ctr"/>
        <c:lblOffset val="100"/>
        <c:noMultiLvlLbl val="0"/>
      </c:catAx>
      <c:valAx>
        <c:axId val="451798744"/>
        <c:scaling>
          <c:orientation val="minMax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80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Arkansas Manufacturing Sectors, in Millions</a:t>
            </a:r>
            <a:r>
              <a:rPr lang="en-US" baseline="0"/>
              <a:t> of Dollars, 2014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Sheet0!$D$32:$D$41</c:f>
              <c:strCache>
                <c:ptCount val="10"/>
                <c:pt idx="0">
                  <c:v>        Aerospace and other transportation equipment </c:v>
                </c:pt>
                <c:pt idx="1">
                  <c:v>        Wood products </c:v>
                </c:pt>
                <c:pt idx="2">
                  <c:v>        Petroleum and coal products</c:v>
                </c:pt>
                <c:pt idx="3">
                  <c:v>        Machinery </c:v>
                </c:pt>
                <c:pt idx="4">
                  <c:v>        Chemical products</c:v>
                </c:pt>
                <c:pt idx="5">
                  <c:v>        Plastics and rubber products</c:v>
                </c:pt>
                <c:pt idx="6">
                  <c:v>        Primary metals</c:v>
                </c:pt>
                <c:pt idx="7">
                  <c:v>        Fabricated metal products</c:v>
                </c:pt>
                <c:pt idx="8">
                  <c:v>        Paper products</c:v>
                </c:pt>
                <c:pt idx="9">
                  <c:v>        Food and beverage and tobacco products</c:v>
                </c:pt>
              </c:strCache>
            </c:strRef>
          </c:cat>
          <c:val>
            <c:numRef>
              <c:f>Sheet0!$N$32:$N$41</c:f>
              <c:numCache>
                <c:formatCode>General</c:formatCode>
                <c:ptCount val="10"/>
                <c:pt idx="0">
                  <c:v>875</c:v>
                </c:pt>
                <c:pt idx="1">
                  <c:v>942</c:v>
                </c:pt>
                <c:pt idx="2">
                  <c:v>1014</c:v>
                </c:pt>
                <c:pt idx="3">
                  <c:v>1015</c:v>
                </c:pt>
                <c:pt idx="4">
                  <c:v>1054</c:v>
                </c:pt>
                <c:pt idx="5">
                  <c:v>1316</c:v>
                </c:pt>
                <c:pt idx="6">
                  <c:v>1346</c:v>
                </c:pt>
                <c:pt idx="7">
                  <c:v>1811</c:v>
                </c:pt>
                <c:pt idx="8">
                  <c:v>1905</c:v>
                </c:pt>
                <c:pt idx="9">
                  <c:v>3847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45098520"/>
        <c:axId val="245097736"/>
      </c:barChart>
      <c:catAx>
        <c:axId val="245098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097736"/>
        <c:crosses val="autoZero"/>
        <c:auto val="1"/>
        <c:lblAlgn val="ctr"/>
        <c:lblOffset val="100"/>
        <c:noMultiLvlLbl val="0"/>
      </c:catAx>
      <c:valAx>
        <c:axId val="2450977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45098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171449</xdr:colOff>
      <xdr:row>11</xdr:row>
      <xdr:rowOff>0</xdr:rowOff>
    </xdr:from>
    <xdr:to>
      <xdr:col>25</xdr:col>
      <xdr:colOff>409574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171449</xdr:colOff>
      <xdr:row>31</xdr:row>
      <xdr:rowOff>9525</xdr:rowOff>
    </xdr:from>
    <xdr:to>
      <xdr:col>25</xdr:col>
      <xdr:colOff>409574</xdr:colOff>
      <xdr:row>48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abSelected="1" topLeftCell="H1" workbookViewId="0">
      <pane ySplit="6" topLeftCell="A29" activePane="bottomLeft" state="frozen"/>
      <selection pane="bottomLeft" activeCell="S57" sqref="S57"/>
    </sheetView>
  </sheetViews>
  <sheetFormatPr defaultRowHeight="12.75" x14ac:dyDescent="0.2"/>
  <cols>
    <col min="4" max="4" width="61.7109375" bestFit="1" customWidth="1"/>
  </cols>
  <sheetData>
    <row r="1" spans="1:16" ht="1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6" ht="16.5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6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6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6" spans="1:16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</row>
    <row r="7" spans="1:16" x14ac:dyDescent="0.2">
      <c r="A7" t="s">
        <v>19</v>
      </c>
      <c r="B7" t="s">
        <v>20</v>
      </c>
      <c r="C7" t="s">
        <v>21</v>
      </c>
      <c r="D7" t="s">
        <v>22</v>
      </c>
      <c r="E7">
        <v>90112</v>
      </c>
      <c r="F7">
        <v>95727</v>
      </c>
      <c r="G7">
        <v>99210</v>
      </c>
      <c r="H7">
        <v>102100</v>
      </c>
      <c r="I7">
        <v>100098</v>
      </c>
      <c r="J7">
        <v>104929</v>
      </c>
      <c r="K7">
        <v>109378</v>
      </c>
      <c r="L7">
        <v>111541</v>
      </c>
      <c r="M7">
        <v>116651</v>
      </c>
      <c r="N7">
        <v>121065</v>
      </c>
      <c r="O7">
        <v>123207</v>
      </c>
      <c r="P7">
        <f>O19/O7</f>
        <v>0.14559237705649841</v>
      </c>
    </row>
    <row r="8" spans="1:16" x14ac:dyDescent="0.2">
      <c r="A8" t="s">
        <v>19</v>
      </c>
      <c r="B8" t="s">
        <v>20</v>
      </c>
      <c r="C8" t="s">
        <v>23</v>
      </c>
      <c r="D8" t="s">
        <v>24</v>
      </c>
      <c r="E8">
        <v>78361</v>
      </c>
      <c r="F8">
        <v>83248</v>
      </c>
      <c r="G8">
        <v>86393</v>
      </c>
      <c r="H8">
        <v>88742</v>
      </c>
      <c r="I8">
        <v>86211</v>
      </c>
      <c r="J8">
        <v>90459</v>
      </c>
      <c r="K8">
        <v>94685</v>
      </c>
      <c r="L8">
        <v>96609</v>
      </c>
      <c r="M8">
        <v>101495</v>
      </c>
      <c r="N8">
        <v>105733</v>
      </c>
      <c r="O8">
        <v>107703</v>
      </c>
    </row>
    <row r="9" spans="1:16" x14ac:dyDescent="0.2">
      <c r="A9" t="s">
        <v>19</v>
      </c>
      <c r="B9" t="s">
        <v>20</v>
      </c>
      <c r="C9" t="s">
        <v>25</v>
      </c>
      <c r="D9" t="s">
        <v>26</v>
      </c>
      <c r="E9">
        <v>2889</v>
      </c>
      <c r="F9">
        <v>2811</v>
      </c>
      <c r="G9">
        <v>3000</v>
      </c>
      <c r="H9">
        <v>3207</v>
      </c>
      <c r="I9">
        <v>2567</v>
      </c>
      <c r="J9">
        <v>2523</v>
      </c>
      <c r="K9">
        <v>2573</v>
      </c>
      <c r="L9">
        <v>2969</v>
      </c>
      <c r="M9">
        <v>4386</v>
      </c>
      <c r="N9">
        <v>4329</v>
      </c>
      <c r="O9">
        <v>4089</v>
      </c>
    </row>
    <row r="10" spans="1:16" x14ac:dyDescent="0.2">
      <c r="A10" t="s">
        <v>19</v>
      </c>
      <c r="B10" t="s">
        <v>20</v>
      </c>
      <c r="C10" t="s">
        <v>27</v>
      </c>
      <c r="D10" t="s">
        <v>28</v>
      </c>
      <c r="E10">
        <v>2381</v>
      </c>
      <c r="F10">
        <v>2238</v>
      </c>
      <c r="G10">
        <v>2464</v>
      </c>
      <c r="H10">
        <v>2675</v>
      </c>
      <c r="I10">
        <v>2078</v>
      </c>
      <c r="J10">
        <v>1932</v>
      </c>
      <c r="K10">
        <v>2001</v>
      </c>
      <c r="L10">
        <v>2341</v>
      </c>
      <c r="M10">
        <v>3760</v>
      </c>
      <c r="N10">
        <v>3660</v>
      </c>
      <c r="O10" t="s">
        <v>29</v>
      </c>
    </row>
    <row r="11" spans="1:16" x14ac:dyDescent="0.2">
      <c r="A11" t="s">
        <v>19</v>
      </c>
      <c r="B11" t="s">
        <v>20</v>
      </c>
      <c r="C11" t="s">
        <v>30</v>
      </c>
      <c r="D11" t="s">
        <v>31</v>
      </c>
      <c r="E11">
        <v>509</v>
      </c>
      <c r="F11">
        <v>574</v>
      </c>
      <c r="G11">
        <v>536</v>
      </c>
      <c r="H11">
        <v>532</v>
      </c>
      <c r="I11">
        <v>490</v>
      </c>
      <c r="J11">
        <v>591</v>
      </c>
      <c r="K11">
        <v>572</v>
      </c>
      <c r="L11">
        <v>628</v>
      </c>
      <c r="M11">
        <v>625</v>
      </c>
      <c r="N11">
        <v>670</v>
      </c>
      <c r="O11" t="s">
        <v>29</v>
      </c>
    </row>
    <row r="12" spans="1:16" x14ac:dyDescent="0.2">
      <c r="A12" t="s">
        <v>19</v>
      </c>
      <c r="B12" t="s">
        <v>20</v>
      </c>
      <c r="C12" t="s">
        <v>32</v>
      </c>
      <c r="D12" t="s">
        <v>33</v>
      </c>
      <c r="E12">
        <v>757</v>
      </c>
      <c r="F12">
        <v>1099</v>
      </c>
      <c r="G12">
        <v>1815</v>
      </c>
      <c r="H12">
        <v>3020</v>
      </c>
      <c r="I12">
        <v>2516</v>
      </c>
      <c r="J12">
        <v>3117</v>
      </c>
      <c r="K12">
        <v>3893</v>
      </c>
      <c r="L12">
        <v>3412</v>
      </c>
      <c r="M12">
        <v>3618</v>
      </c>
      <c r="N12">
        <v>3679</v>
      </c>
      <c r="O12">
        <v>2332</v>
      </c>
    </row>
    <row r="13" spans="1:16" x14ac:dyDescent="0.2">
      <c r="A13" t="s">
        <v>19</v>
      </c>
      <c r="B13" t="s">
        <v>20</v>
      </c>
      <c r="C13" t="s">
        <v>34</v>
      </c>
      <c r="D13" t="s">
        <v>35</v>
      </c>
      <c r="E13">
        <v>365</v>
      </c>
      <c r="F13">
        <v>470</v>
      </c>
      <c r="G13">
        <v>850</v>
      </c>
      <c r="H13">
        <v>1805</v>
      </c>
      <c r="I13">
        <v>1391</v>
      </c>
      <c r="J13">
        <v>1973</v>
      </c>
      <c r="K13">
        <v>2574</v>
      </c>
      <c r="L13">
        <v>2189</v>
      </c>
      <c r="M13">
        <v>2512</v>
      </c>
      <c r="N13">
        <v>2776</v>
      </c>
      <c r="O13" t="s">
        <v>29</v>
      </c>
    </row>
    <row r="14" spans="1:16" x14ac:dyDescent="0.2">
      <c r="A14" t="s">
        <v>19</v>
      </c>
      <c r="B14" t="s">
        <v>20</v>
      </c>
      <c r="C14" t="s">
        <v>36</v>
      </c>
      <c r="D14" t="s">
        <v>37</v>
      </c>
      <c r="E14">
        <v>196</v>
      </c>
      <c r="F14">
        <v>225</v>
      </c>
      <c r="G14">
        <v>326</v>
      </c>
      <c r="H14">
        <v>315</v>
      </c>
      <c r="I14">
        <v>346</v>
      </c>
      <c r="J14">
        <v>323</v>
      </c>
      <c r="K14">
        <v>416</v>
      </c>
      <c r="L14">
        <v>441</v>
      </c>
      <c r="M14">
        <v>471</v>
      </c>
      <c r="N14">
        <v>334</v>
      </c>
      <c r="O14" t="s">
        <v>29</v>
      </c>
    </row>
    <row r="15" spans="1:16" x14ac:dyDescent="0.2">
      <c r="A15" t="s">
        <v>19</v>
      </c>
      <c r="B15" t="s">
        <v>20</v>
      </c>
      <c r="C15" t="s">
        <v>38</v>
      </c>
      <c r="D15" t="s">
        <v>39</v>
      </c>
      <c r="E15">
        <v>197</v>
      </c>
      <c r="F15">
        <v>404</v>
      </c>
      <c r="G15">
        <v>639</v>
      </c>
      <c r="H15">
        <v>900</v>
      </c>
      <c r="I15">
        <v>779</v>
      </c>
      <c r="J15">
        <v>821</v>
      </c>
      <c r="K15">
        <v>902</v>
      </c>
      <c r="L15">
        <v>782</v>
      </c>
      <c r="M15">
        <v>635</v>
      </c>
      <c r="N15">
        <v>569</v>
      </c>
      <c r="O15" t="s">
        <v>29</v>
      </c>
    </row>
    <row r="16" spans="1:16" x14ac:dyDescent="0.2">
      <c r="A16" t="s">
        <v>19</v>
      </c>
      <c r="B16" t="s">
        <v>20</v>
      </c>
      <c r="C16" t="s">
        <v>40</v>
      </c>
      <c r="D16" t="s">
        <v>41</v>
      </c>
      <c r="E16">
        <v>2015</v>
      </c>
      <c r="F16">
        <v>2344</v>
      </c>
      <c r="G16">
        <v>2285</v>
      </c>
      <c r="H16">
        <v>2363</v>
      </c>
      <c r="I16">
        <v>2443</v>
      </c>
      <c r="J16">
        <v>2662</v>
      </c>
      <c r="K16">
        <v>2714</v>
      </c>
      <c r="L16">
        <v>2687</v>
      </c>
      <c r="M16">
        <v>2909</v>
      </c>
      <c r="N16">
        <v>2937</v>
      </c>
      <c r="O16">
        <v>2927</v>
      </c>
    </row>
    <row r="17" spans="1:16" x14ac:dyDescent="0.2">
      <c r="A17" t="s">
        <v>19</v>
      </c>
      <c r="B17" t="s">
        <v>20</v>
      </c>
      <c r="C17" t="s">
        <v>42</v>
      </c>
      <c r="D17" t="s">
        <v>43</v>
      </c>
      <c r="E17">
        <v>4271</v>
      </c>
      <c r="F17">
        <v>4468</v>
      </c>
      <c r="G17">
        <v>4512</v>
      </c>
      <c r="H17">
        <v>4372</v>
      </c>
      <c r="I17">
        <v>4301</v>
      </c>
      <c r="J17">
        <v>4194</v>
      </c>
      <c r="K17">
        <v>4190</v>
      </c>
      <c r="L17">
        <v>4528</v>
      </c>
      <c r="M17">
        <v>4277</v>
      </c>
      <c r="N17">
        <v>4516</v>
      </c>
      <c r="O17">
        <v>4956</v>
      </c>
    </row>
    <row r="18" spans="1:16" x14ac:dyDescent="0.2">
      <c r="E18">
        <f>E19/1000</f>
        <v>17.148</v>
      </c>
      <c r="F18">
        <f t="shared" ref="F18:O18" si="0">F19/1000</f>
        <v>18.027000000000001</v>
      </c>
      <c r="G18">
        <f t="shared" si="0"/>
        <v>16.341999999999999</v>
      </c>
      <c r="H18">
        <f t="shared" si="0"/>
        <v>15.499000000000001</v>
      </c>
      <c r="I18">
        <f t="shared" si="0"/>
        <v>13.984999999999999</v>
      </c>
      <c r="J18">
        <f t="shared" si="0"/>
        <v>15.048999999999999</v>
      </c>
      <c r="K18">
        <f t="shared" si="0"/>
        <v>15.646000000000001</v>
      </c>
      <c r="L18">
        <f t="shared" si="0"/>
        <v>15.23</v>
      </c>
      <c r="M18">
        <f t="shared" si="0"/>
        <v>16.521000000000001</v>
      </c>
      <c r="N18">
        <f t="shared" si="0"/>
        <v>17.654</v>
      </c>
      <c r="O18">
        <f t="shared" si="0"/>
        <v>17.937999999999999</v>
      </c>
    </row>
    <row r="19" spans="1:16" x14ac:dyDescent="0.2">
      <c r="A19" t="s">
        <v>19</v>
      </c>
      <c r="B19" t="s">
        <v>20</v>
      </c>
      <c r="C19" t="s">
        <v>44</v>
      </c>
      <c r="D19" t="s">
        <v>45</v>
      </c>
      <c r="E19">
        <v>17148</v>
      </c>
      <c r="F19">
        <v>18027</v>
      </c>
      <c r="G19">
        <v>16342</v>
      </c>
      <c r="H19">
        <v>15499</v>
      </c>
      <c r="I19">
        <v>13985</v>
      </c>
      <c r="J19">
        <v>15049</v>
      </c>
      <c r="K19">
        <v>15646</v>
      </c>
      <c r="L19">
        <v>15230</v>
      </c>
      <c r="M19">
        <v>16521</v>
      </c>
      <c r="N19">
        <v>17654</v>
      </c>
      <c r="O19">
        <v>17938</v>
      </c>
      <c r="P19">
        <f>O19/1000</f>
        <v>17.937999999999999</v>
      </c>
    </row>
    <row r="20" spans="1:16" x14ac:dyDescent="0.2">
      <c r="A20" t="s">
        <v>19</v>
      </c>
      <c r="B20" t="s">
        <v>20</v>
      </c>
      <c r="C20" t="s">
        <v>46</v>
      </c>
      <c r="D20" t="s">
        <v>47</v>
      </c>
      <c r="E20">
        <v>8984</v>
      </c>
      <c r="F20">
        <v>9619</v>
      </c>
      <c r="G20">
        <v>9360</v>
      </c>
      <c r="H20">
        <v>8692</v>
      </c>
      <c r="I20">
        <v>6353</v>
      </c>
      <c r="J20">
        <v>6878</v>
      </c>
      <c r="K20">
        <v>7807</v>
      </c>
      <c r="L20">
        <v>7724</v>
      </c>
      <c r="M20">
        <v>7795</v>
      </c>
      <c r="N20">
        <v>8176</v>
      </c>
      <c r="O20">
        <v>8288</v>
      </c>
    </row>
    <row r="21" spans="1:16" x14ac:dyDescent="0.2">
      <c r="A21" t="s">
        <v>19</v>
      </c>
      <c r="B21" t="s">
        <v>20</v>
      </c>
      <c r="C21" t="s">
        <v>66</v>
      </c>
      <c r="D21" t="s">
        <v>67</v>
      </c>
      <c r="E21">
        <v>8164</v>
      </c>
      <c r="F21">
        <v>8409</v>
      </c>
      <c r="G21">
        <v>6982</v>
      </c>
      <c r="H21">
        <v>6807</v>
      </c>
      <c r="I21">
        <v>7632</v>
      </c>
      <c r="J21">
        <v>8171</v>
      </c>
      <c r="K21">
        <v>7839</v>
      </c>
      <c r="L21">
        <v>7506</v>
      </c>
      <c r="M21">
        <v>8726</v>
      </c>
      <c r="N21">
        <v>9478</v>
      </c>
      <c r="O21">
        <v>9650</v>
      </c>
    </row>
    <row r="23" spans="1:16" x14ac:dyDescent="0.2">
      <c r="A23" t="s">
        <v>19</v>
      </c>
      <c r="B23" t="s">
        <v>20</v>
      </c>
      <c r="C23" t="s">
        <v>69</v>
      </c>
      <c r="D23" t="s">
        <v>70</v>
      </c>
      <c r="E23">
        <v>72</v>
      </c>
      <c r="F23">
        <v>58</v>
      </c>
      <c r="G23">
        <v>60</v>
      </c>
      <c r="H23">
        <v>80</v>
      </c>
      <c r="I23">
        <v>72</v>
      </c>
      <c r="J23">
        <v>63</v>
      </c>
      <c r="K23">
        <v>59</v>
      </c>
      <c r="L23">
        <v>66</v>
      </c>
      <c r="M23">
        <v>56</v>
      </c>
      <c r="N23">
        <v>62</v>
      </c>
      <c r="O23" t="s">
        <v>29</v>
      </c>
    </row>
    <row r="24" spans="1:16" x14ac:dyDescent="0.2">
      <c r="A24" t="s">
        <v>19</v>
      </c>
      <c r="B24" t="s">
        <v>20</v>
      </c>
      <c r="C24" t="s">
        <v>71</v>
      </c>
      <c r="D24" t="s">
        <v>72</v>
      </c>
      <c r="E24">
        <v>154</v>
      </c>
      <c r="F24">
        <v>111</v>
      </c>
      <c r="G24">
        <v>104</v>
      </c>
      <c r="H24">
        <v>107</v>
      </c>
      <c r="I24">
        <v>100</v>
      </c>
      <c r="J24">
        <v>94</v>
      </c>
      <c r="K24">
        <v>98</v>
      </c>
      <c r="L24">
        <v>97</v>
      </c>
      <c r="M24">
        <v>100</v>
      </c>
      <c r="N24">
        <v>85</v>
      </c>
      <c r="O24" t="s">
        <v>29</v>
      </c>
    </row>
    <row r="25" spans="1:16" x14ac:dyDescent="0.2">
      <c r="A25" t="s">
        <v>19</v>
      </c>
      <c r="B25" t="s">
        <v>20</v>
      </c>
      <c r="C25" t="s">
        <v>62</v>
      </c>
      <c r="D25" t="s">
        <v>63</v>
      </c>
      <c r="E25">
        <v>328</v>
      </c>
      <c r="F25">
        <v>348</v>
      </c>
      <c r="G25">
        <v>267</v>
      </c>
      <c r="H25">
        <v>253</v>
      </c>
      <c r="I25">
        <v>256</v>
      </c>
      <c r="J25">
        <v>197</v>
      </c>
      <c r="K25">
        <v>157</v>
      </c>
      <c r="L25">
        <v>153</v>
      </c>
      <c r="M25">
        <v>184</v>
      </c>
      <c r="N25">
        <v>188</v>
      </c>
      <c r="O25" t="s">
        <v>29</v>
      </c>
    </row>
    <row r="26" spans="1:16" x14ac:dyDescent="0.2">
      <c r="A26" t="s">
        <v>19</v>
      </c>
      <c r="B26" t="s">
        <v>20</v>
      </c>
      <c r="C26" t="s">
        <v>74</v>
      </c>
      <c r="D26" t="s">
        <v>75</v>
      </c>
      <c r="E26">
        <v>224</v>
      </c>
      <c r="F26">
        <v>301</v>
      </c>
      <c r="G26">
        <v>288</v>
      </c>
      <c r="H26">
        <v>258</v>
      </c>
      <c r="I26">
        <v>258</v>
      </c>
      <c r="J26">
        <v>243</v>
      </c>
      <c r="K26">
        <v>252</v>
      </c>
      <c r="L26">
        <v>225</v>
      </c>
      <c r="M26">
        <v>183</v>
      </c>
      <c r="N26">
        <v>195</v>
      </c>
      <c r="O26" t="s">
        <v>29</v>
      </c>
    </row>
    <row r="27" spans="1:16" x14ac:dyDescent="0.2">
      <c r="A27" t="s">
        <v>19</v>
      </c>
      <c r="B27" t="s">
        <v>20</v>
      </c>
      <c r="C27" t="s">
        <v>64</v>
      </c>
      <c r="D27" t="s">
        <v>65</v>
      </c>
      <c r="E27">
        <v>333</v>
      </c>
      <c r="F27">
        <v>338</v>
      </c>
      <c r="G27">
        <v>351</v>
      </c>
      <c r="H27">
        <v>458</v>
      </c>
      <c r="I27">
        <v>282</v>
      </c>
      <c r="J27">
        <v>281</v>
      </c>
      <c r="K27">
        <v>256</v>
      </c>
      <c r="L27">
        <v>184</v>
      </c>
      <c r="M27">
        <v>196</v>
      </c>
      <c r="N27">
        <v>216</v>
      </c>
      <c r="O27" t="s">
        <v>29</v>
      </c>
    </row>
    <row r="28" spans="1:16" x14ac:dyDescent="0.2">
      <c r="A28" t="s">
        <v>19</v>
      </c>
      <c r="B28" t="s">
        <v>20</v>
      </c>
      <c r="C28" t="s">
        <v>55</v>
      </c>
      <c r="D28" t="s">
        <v>56</v>
      </c>
      <c r="E28">
        <v>352</v>
      </c>
      <c r="F28">
        <v>308</v>
      </c>
      <c r="G28">
        <v>268</v>
      </c>
      <c r="H28">
        <v>260</v>
      </c>
      <c r="I28">
        <v>254</v>
      </c>
      <c r="J28">
        <v>289</v>
      </c>
      <c r="K28">
        <v>288</v>
      </c>
      <c r="L28">
        <v>326</v>
      </c>
      <c r="M28">
        <v>346</v>
      </c>
      <c r="N28">
        <v>307</v>
      </c>
      <c r="O28" t="s">
        <v>29</v>
      </c>
    </row>
    <row r="29" spans="1:16" x14ac:dyDescent="0.2">
      <c r="A29" t="s">
        <v>19</v>
      </c>
      <c r="B29" t="s">
        <v>20</v>
      </c>
      <c r="C29" t="s">
        <v>49</v>
      </c>
      <c r="D29" t="s">
        <v>50</v>
      </c>
      <c r="E29">
        <v>508</v>
      </c>
      <c r="F29">
        <v>567</v>
      </c>
      <c r="G29">
        <v>446</v>
      </c>
      <c r="H29">
        <v>403</v>
      </c>
      <c r="I29">
        <v>276</v>
      </c>
      <c r="J29">
        <v>344</v>
      </c>
      <c r="K29">
        <v>284</v>
      </c>
      <c r="L29">
        <v>305</v>
      </c>
      <c r="M29">
        <v>355</v>
      </c>
      <c r="N29">
        <v>394</v>
      </c>
      <c r="O29" t="s">
        <v>29</v>
      </c>
    </row>
    <row r="30" spans="1:16" x14ac:dyDescent="0.2">
      <c r="A30" t="s">
        <v>19</v>
      </c>
      <c r="B30" t="s">
        <v>20</v>
      </c>
      <c r="C30" t="s">
        <v>59</v>
      </c>
      <c r="D30" t="s">
        <v>60</v>
      </c>
      <c r="E30">
        <v>813</v>
      </c>
      <c r="F30">
        <v>794</v>
      </c>
      <c r="G30">
        <v>699</v>
      </c>
      <c r="H30">
        <v>453</v>
      </c>
      <c r="I30">
        <v>185</v>
      </c>
      <c r="J30">
        <v>394</v>
      </c>
      <c r="K30">
        <v>553</v>
      </c>
      <c r="L30">
        <v>435</v>
      </c>
      <c r="M30">
        <v>420</v>
      </c>
      <c r="N30">
        <v>489</v>
      </c>
      <c r="O30" t="s">
        <v>29</v>
      </c>
    </row>
    <row r="31" spans="1:16" x14ac:dyDescent="0.2">
      <c r="A31" t="s">
        <v>19</v>
      </c>
      <c r="B31" t="s">
        <v>20</v>
      </c>
      <c r="C31" t="s">
        <v>57</v>
      </c>
      <c r="D31" t="s">
        <v>58</v>
      </c>
      <c r="E31">
        <v>1436</v>
      </c>
      <c r="F31">
        <v>1536</v>
      </c>
      <c r="G31">
        <v>1280</v>
      </c>
      <c r="H31">
        <v>978</v>
      </c>
      <c r="I31">
        <v>777</v>
      </c>
      <c r="J31">
        <v>765</v>
      </c>
      <c r="K31">
        <v>871</v>
      </c>
      <c r="L31">
        <v>756</v>
      </c>
      <c r="M31">
        <v>616</v>
      </c>
      <c r="N31">
        <v>593</v>
      </c>
      <c r="O31" t="s">
        <v>29</v>
      </c>
    </row>
    <row r="32" spans="1:16" x14ac:dyDescent="0.2">
      <c r="A32" t="s">
        <v>19</v>
      </c>
      <c r="B32" t="s">
        <v>20</v>
      </c>
      <c r="C32" t="s">
        <v>61</v>
      </c>
      <c r="D32" s="7" t="s">
        <v>199</v>
      </c>
      <c r="E32">
        <v>575</v>
      </c>
      <c r="F32">
        <v>727</v>
      </c>
      <c r="G32">
        <v>1029</v>
      </c>
      <c r="H32">
        <v>1059</v>
      </c>
      <c r="I32">
        <v>434</v>
      </c>
      <c r="J32">
        <v>424</v>
      </c>
      <c r="K32">
        <v>809</v>
      </c>
      <c r="L32">
        <v>760</v>
      </c>
      <c r="M32">
        <v>833</v>
      </c>
      <c r="N32">
        <v>875</v>
      </c>
      <c r="O32" t="s">
        <v>29</v>
      </c>
    </row>
    <row r="33" spans="1:15" x14ac:dyDescent="0.2">
      <c r="A33" t="s">
        <v>19</v>
      </c>
      <c r="B33" t="s">
        <v>20</v>
      </c>
      <c r="C33" t="s">
        <v>48</v>
      </c>
      <c r="D33" s="7" t="s">
        <v>200</v>
      </c>
      <c r="E33">
        <v>916</v>
      </c>
      <c r="F33">
        <v>748</v>
      </c>
      <c r="G33">
        <v>692</v>
      </c>
      <c r="H33">
        <v>652</v>
      </c>
      <c r="I33">
        <v>531</v>
      </c>
      <c r="J33">
        <v>654</v>
      </c>
      <c r="K33">
        <v>624</v>
      </c>
      <c r="L33">
        <v>711</v>
      </c>
      <c r="M33">
        <v>847</v>
      </c>
      <c r="N33">
        <v>942</v>
      </c>
      <c r="O33" t="s">
        <v>29</v>
      </c>
    </row>
    <row r="34" spans="1:15" x14ac:dyDescent="0.2">
      <c r="A34" t="s">
        <v>19</v>
      </c>
      <c r="B34" t="s">
        <v>20</v>
      </c>
      <c r="C34" t="s">
        <v>76</v>
      </c>
      <c r="D34" s="7" t="s">
        <v>207</v>
      </c>
      <c r="E34">
        <v>415</v>
      </c>
      <c r="F34">
        <v>375</v>
      </c>
      <c r="G34">
        <v>398</v>
      </c>
      <c r="H34">
        <v>358</v>
      </c>
      <c r="I34">
        <v>335</v>
      </c>
      <c r="J34">
        <v>344</v>
      </c>
      <c r="K34">
        <v>278</v>
      </c>
      <c r="L34">
        <v>252</v>
      </c>
      <c r="M34">
        <v>802</v>
      </c>
      <c r="N34">
        <v>1014</v>
      </c>
      <c r="O34" t="s">
        <v>29</v>
      </c>
    </row>
    <row r="35" spans="1:15" x14ac:dyDescent="0.2">
      <c r="A35" t="s">
        <v>19</v>
      </c>
      <c r="B35" t="s">
        <v>20</v>
      </c>
      <c r="C35" t="s">
        <v>54</v>
      </c>
      <c r="D35" s="7" t="s">
        <v>201</v>
      </c>
      <c r="E35">
        <v>884</v>
      </c>
      <c r="F35">
        <v>863</v>
      </c>
      <c r="G35">
        <v>1005</v>
      </c>
      <c r="H35">
        <v>938</v>
      </c>
      <c r="I35">
        <v>859</v>
      </c>
      <c r="J35">
        <v>855</v>
      </c>
      <c r="K35">
        <v>933</v>
      </c>
      <c r="L35">
        <v>928</v>
      </c>
      <c r="M35">
        <v>1033</v>
      </c>
      <c r="N35">
        <v>1015</v>
      </c>
      <c r="O35" t="s">
        <v>29</v>
      </c>
    </row>
    <row r="36" spans="1:15" x14ac:dyDescent="0.2">
      <c r="A36" t="s">
        <v>19</v>
      </c>
      <c r="B36" t="s">
        <v>20</v>
      </c>
      <c r="C36" t="s">
        <v>77</v>
      </c>
      <c r="D36" s="7" t="s">
        <v>206</v>
      </c>
      <c r="E36">
        <v>542</v>
      </c>
      <c r="F36">
        <v>795</v>
      </c>
      <c r="G36">
        <v>639</v>
      </c>
      <c r="H36">
        <v>698</v>
      </c>
      <c r="I36">
        <v>699</v>
      </c>
      <c r="J36">
        <v>851</v>
      </c>
      <c r="K36">
        <v>1022</v>
      </c>
      <c r="L36">
        <v>950</v>
      </c>
      <c r="M36">
        <v>1056</v>
      </c>
      <c r="N36">
        <v>1054</v>
      </c>
      <c r="O36" t="s">
        <v>29</v>
      </c>
    </row>
    <row r="37" spans="1:15" x14ac:dyDescent="0.2">
      <c r="A37" t="s">
        <v>19</v>
      </c>
      <c r="B37" t="s">
        <v>20</v>
      </c>
      <c r="C37" t="s">
        <v>78</v>
      </c>
      <c r="D37" s="7" t="s">
        <v>205</v>
      </c>
      <c r="E37">
        <v>1247</v>
      </c>
      <c r="F37">
        <v>1125</v>
      </c>
      <c r="G37">
        <v>1060</v>
      </c>
      <c r="H37">
        <v>819</v>
      </c>
      <c r="I37">
        <v>881</v>
      </c>
      <c r="J37">
        <v>1066</v>
      </c>
      <c r="K37">
        <v>1227</v>
      </c>
      <c r="L37">
        <v>1249</v>
      </c>
      <c r="M37">
        <v>1226</v>
      </c>
      <c r="N37">
        <v>1316</v>
      </c>
      <c r="O37" t="s">
        <v>29</v>
      </c>
    </row>
    <row r="38" spans="1:15" x14ac:dyDescent="0.2">
      <c r="A38" t="s">
        <v>19</v>
      </c>
      <c r="B38" t="s">
        <v>20</v>
      </c>
      <c r="C38" t="s">
        <v>51</v>
      </c>
      <c r="D38" s="7" t="s">
        <v>204</v>
      </c>
      <c r="E38">
        <v>1238</v>
      </c>
      <c r="F38">
        <v>1649</v>
      </c>
      <c r="G38">
        <v>1594</v>
      </c>
      <c r="H38">
        <v>1488</v>
      </c>
      <c r="I38">
        <v>587</v>
      </c>
      <c r="J38">
        <v>802</v>
      </c>
      <c r="K38">
        <v>1368</v>
      </c>
      <c r="L38">
        <v>1623</v>
      </c>
      <c r="M38">
        <v>1349</v>
      </c>
      <c r="N38">
        <v>1346</v>
      </c>
      <c r="O38" t="s">
        <v>29</v>
      </c>
    </row>
    <row r="39" spans="1:15" x14ac:dyDescent="0.2">
      <c r="A39" t="s">
        <v>19</v>
      </c>
      <c r="B39" t="s">
        <v>20</v>
      </c>
      <c r="C39" t="s">
        <v>52</v>
      </c>
      <c r="D39" t="s">
        <v>53</v>
      </c>
      <c r="E39">
        <v>1602</v>
      </c>
      <c r="F39">
        <v>1741</v>
      </c>
      <c r="G39">
        <v>1729</v>
      </c>
      <c r="H39">
        <v>1750</v>
      </c>
      <c r="I39">
        <v>1910</v>
      </c>
      <c r="J39">
        <v>1872</v>
      </c>
      <c r="K39">
        <v>1665</v>
      </c>
      <c r="L39">
        <v>1545</v>
      </c>
      <c r="M39">
        <v>1615</v>
      </c>
      <c r="N39">
        <v>1811</v>
      </c>
      <c r="O39" t="s">
        <v>29</v>
      </c>
    </row>
    <row r="40" spans="1:15" x14ac:dyDescent="0.2">
      <c r="A40" t="s">
        <v>19</v>
      </c>
      <c r="B40" t="s">
        <v>20</v>
      </c>
      <c r="C40" t="s">
        <v>73</v>
      </c>
      <c r="D40" s="7" t="s">
        <v>203</v>
      </c>
      <c r="E40">
        <v>1248</v>
      </c>
      <c r="F40">
        <v>1569</v>
      </c>
      <c r="G40">
        <v>1854</v>
      </c>
      <c r="H40">
        <v>1899</v>
      </c>
      <c r="I40">
        <v>1971</v>
      </c>
      <c r="J40">
        <v>1890</v>
      </c>
      <c r="K40">
        <v>1836</v>
      </c>
      <c r="L40">
        <v>1734</v>
      </c>
      <c r="M40">
        <v>1724</v>
      </c>
      <c r="N40">
        <v>1905</v>
      </c>
      <c r="O40" t="s">
        <v>29</v>
      </c>
    </row>
    <row r="41" spans="1:15" x14ac:dyDescent="0.2">
      <c r="A41" t="s">
        <v>19</v>
      </c>
      <c r="B41" t="s">
        <v>20</v>
      </c>
      <c r="C41" t="s">
        <v>68</v>
      </c>
      <c r="D41" s="7" t="s">
        <v>202</v>
      </c>
      <c r="E41">
        <v>4262</v>
      </c>
      <c r="F41">
        <v>4075</v>
      </c>
      <c r="G41">
        <v>2579</v>
      </c>
      <c r="H41">
        <v>2588</v>
      </c>
      <c r="I41">
        <v>3316</v>
      </c>
      <c r="J41">
        <v>3621</v>
      </c>
      <c r="K41">
        <v>3067</v>
      </c>
      <c r="L41">
        <v>2932</v>
      </c>
      <c r="M41">
        <v>3579</v>
      </c>
      <c r="N41">
        <v>3847</v>
      </c>
      <c r="O41" t="s">
        <v>29</v>
      </c>
    </row>
    <row r="42" spans="1:15" x14ac:dyDescent="0.2">
      <c r="A42" t="s">
        <v>19</v>
      </c>
      <c r="B42" t="s">
        <v>20</v>
      </c>
      <c r="C42" t="s">
        <v>79</v>
      </c>
      <c r="D42" t="s">
        <v>80</v>
      </c>
      <c r="E42">
        <v>6282</v>
      </c>
      <c r="F42">
        <v>6746</v>
      </c>
      <c r="G42">
        <v>7071</v>
      </c>
      <c r="H42">
        <v>7369</v>
      </c>
      <c r="I42">
        <v>7099</v>
      </c>
      <c r="J42">
        <v>7523</v>
      </c>
      <c r="K42">
        <v>7489</v>
      </c>
      <c r="L42">
        <v>7858</v>
      </c>
      <c r="M42">
        <v>8226</v>
      </c>
      <c r="N42">
        <v>8410</v>
      </c>
      <c r="O42">
        <v>8873</v>
      </c>
    </row>
    <row r="43" spans="1:15" x14ac:dyDescent="0.2">
      <c r="A43" t="s">
        <v>19</v>
      </c>
      <c r="B43" t="s">
        <v>20</v>
      </c>
      <c r="C43" t="s">
        <v>81</v>
      </c>
      <c r="D43" t="s">
        <v>82</v>
      </c>
      <c r="E43">
        <v>6763</v>
      </c>
      <c r="F43">
        <v>6994</v>
      </c>
      <c r="G43">
        <v>6967</v>
      </c>
      <c r="H43">
        <v>7007</v>
      </c>
      <c r="I43">
        <v>7067</v>
      </c>
      <c r="J43">
        <v>7340</v>
      </c>
      <c r="K43">
        <v>7448</v>
      </c>
      <c r="L43">
        <v>7794</v>
      </c>
      <c r="M43">
        <v>8060</v>
      </c>
      <c r="N43">
        <v>8283</v>
      </c>
      <c r="O43">
        <v>8721</v>
      </c>
    </row>
    <row r="44" spans="1:15" x14ac:dyDescent="0.2">
      <c r="A44" t="s">
        <v>19</v>
      </c>
      <c r="B44" t="s">
        <v>20</v>
      </c>
      <c r="C44" t="s">
        <v>83</v>
      </c>
      <c r="D44" t="s">
        <v>84</v>
      </c>
      <c r="E44">
        <v>4390</v>
      </c>
      <c r="F44">
        <v>4670</v>
      </c>
      <c r="G44">
        <v>4580</v>
      </c>
      <c r="H44">
        <v>4635</v>
      </c>
      <c r="I44">
        <v>4121</v>
      </c>
      <c r="J44">
        <v>4390</v>
      </c>
      <c r="K44">
        <v>4705</v>
      </c>
      <c r="L44">
        <v>4929</v>
      </c>
      <c r="M44">
        <v>4914</v>
      </c>
      <c r="N44">
        <v>5117</v>
      </c>
      <c r="O44">
        <v>5273</v>
      </c>
    </row>
    <row r="45" spans="1:15" x14ac:dyDescent="0.2">
      <c r="A45" t="s">
        <v>19</v>
      </c>
      <c r="B45" t="s">
        <v>20</v>
      </c>
      <c r="C45" t="s">
        <v>85</v>
      </c>
      <c r="D45" t="s">
        <v>86</v>
      </c>
      <c r="E45">
        <v>140</v>
      </c>
      <c r="F45">
        <v>133</v>
      </c>
      <c r="G45">
        <v>180</v>
      </c>
      <c r="H45">
        <v>145</v>
      </c>
      <c r="I45">
        <v>126</v>
      </c>
      <c r="J45">
        <v>170</v>
      </c>
      <c r="K45">
        <v>181</v>
      </c>
      <c r="L45">
        <v>144</v>
      </c>
      <c r="M45">
        <v>148</v>
      </c>
      <c r="N45">
        <v>125</v>
      </c>
      <c r="O45" t="s">
        <v>29</v>
      </c>
    </row>
    <row r="46" spans="1:15" x14ac:dyDescent="0.2">
      <c r="A46" t="s">
        <v>19</v>
      </c>
      <c r="B46" t="s">
        <v>20</v>
      </c>
      <c r="C46" t="s">
        <v>87</v>
      </c>
      <c r="D46" t="s">
        <v>88</v>
      </c>
      <c r="E46">
        <v>509</v>
      </c>
      <c r="F46">
        <v>599</v>
      </c>
      <c r="G46">
        <v>558</v>
      </c>
      <c r="H46">
        <v>651</v>
      </c>
      <c r="I46">
        <v>569</v>
      </c>
      <c r="J46">
        <v>621</v>
      </c>
      <c r="K46">
        <v>661</v>
      </c>
      <c r="L46">
        <v>788</v>
      </c>
      <c r="M46">
        <v>816</v>
      </c>
      <c r="N46">
        <v>858</v>
      </c>
      <c r="O46" t="s">
        <v>29</v>
      </c>
    </row>
    <row r="47" spans="1:15" x14ac:dyDescent="0.2">
      <c r="A47" t="s">
        <v>19</v>
      </c>
      <c r="B47" t="s">
        <v>20</v>
      </c>
      <c r="C47" t="s">
        <v>89</v>
      </c>
      <c r="D47" t="s">
        <v>90</v>
      </c>
      <c r="E47">
        <v>14</v>
      </c>
      <c r="F47">
        <v>21</v>
      </c>
      <c r="G47">
        <v>18</v>
      </c>
      <c r="H47">
        <v>19</v>
      </c>
      <c r="I47">
        <v>19</v>
      </c>
      <c r="J47">
        <v>19</v>
      </c>
      <c r="K47">
        <v>19</v>
      </c>
      <c r="L47">
        <v>8</v>
      </c>
      <c r="M47">
        <v>5</v>
      </c>
      <c r="N47">
        <v>5</v>
      </c>
      <c r="O47" t="s">
        <v>29</v>
      </c>
    </row>
    <row r="48" spans="1:15" x14ac:dyDescent="0.2">
      <c r="A48" t="s">
        <v>19</v>
      </c>
      <c r="B48" t="s">
        <v>20</v>
      </c>
      <c r="C48" t="s">
        <v>91</v>
      </c>
      <c r="D48" t="s">
        <v>92</v>
      </c>
      <c r="E48">
        <v>2469</v>
      </c>
      <c r="F48">
        <v>2614</v>
      </c>
      <c r="G48">
        <v>2561</v>
      </c>
      <c r="H48">
        <v>2479</v>
      </c>
      <c r="I48">
        <v>2198</v>
      </c>
      <c r="J48">
        <v>2381</v>
      </c>
      <c r="K48">
        <v>2575</v>
      </c>
      <c r="L48">
        <v>2679</v>
      </c>
      <c r="M48">
        <v>2600</v>
      </c>
      <c r="N48">
        <v>2712</v>
      </c>
      <c r="O48" t="s">
        <v>29</v>
      </c>
    </row>
    <row r="49" spans="1:15" x14ac:dyDescent="0.2">
      <c r="A49" t="s">
        <v>19</v>
      </c>
      <c r="B49" t="s">
        <v>20</v>
      </c>
      <c r="C49" t="s">
        <v>93</v>
      </c>
      <c r="D49" t="s">
        <v>94</v>
      </c>
      <c r="E49">
        <v>46</v>
      </c>
      <c r="F49">
        <v>52</v>
      </c>
      <c r="G49">
        <v>56</v>
      </c>
      <c r="H49">
        <v>51</v>
      </c>
      <c r="I49">
        <v>50</v>
      </c>
      <c r="J49">
        <v>52</v>
      </c>
      <c r="K49">
        <v>59</v>
      </c>
      <c r="L49">
        <v>63</v>
      </c>
      <c r="M49">
        <v>70</v>
      </c>
      <c r="N49">
        <v>78</v>
      </c>
      <c r="O49" t="s">
        <v>29</v>
      </c>
    </row>
    <row r="50" spans="1:15" x14ac:dyDescent="0.2">
      <c r="A50" t="s">
        <v>19</v>
      </c>
      <c r="B50" t="s">
        <v>20</v>
      </c>
      <c r="C50" t="s">
        <v>95</v>
      </c>
      <c r="D50" t="s">
        <v>96</v>
      </c>
      <c r="E50">
        <v>145</v>
      </c>
      <c r="F50">
        <v>160</v>
      </c>
      <c r="G50">
        <v>170</v>
      </c>
      <c r="H50">
        <v>205</v>
      </c>
      <c r="I50">
        <v>156</v>
      </c>
      <c r="J50">
        <v>155</v>
      </c>
      <c r="K50">
        <v>180</v>
      </c>
      <c r="L50">
        <v>164</v>
      </c>
      <c r="M50">
        <v>167</v>
      </c>
      <c r="N50">
        <v>196</v>
      </c>
      <c r="O50" t="s">
        <v>29</v>
      </c>
    </row>
    <row r="51" spans="1:15" x14ac:dyDescent="0.2">
      <c r="A51" t="s">
        <v>19</v>
      </c>
      <c r="B51" t="s">
        <v>20</v>
      </c>
      <c r="C51" t="s">
        <v>97</v>
      </c>
      <c r="D51" t="s">
        <v>98</v>
      </c>
      <c r="E51">
        <v>576</v>
      </c>
      <c r="F51">
        <v>602</v>
      </c>
      <c r="G51">
        <v>575</v>
      </c>
      <c r="H51">
        <v>584</v>
      </c>
      <c r="I51">
        <v>542</v>
      </c>
      <c r="J51">
        <v>576</v>
      </c>
      <c r="K51">
        <v>611</v>
      </c>
      <c r="L51">
        <v>660</v>
      </c>
      <c r="M51">
        <v>690</v>
      </c>
      <c r="N51">
        <v>723</v>
      </c>
      <c r="O51" t="s">
        <v>29</v>
      </c>
    </row>
    <row r="52" spans="1:15" x14ac:dyDescent="0.2">
      <c r="A52" t="s">
        <v>19</v>
      </c>
      <c r="B52" t="s">
        <v>20</v>
      </c>
      <c r="C52" t="s">
        <v>99</v>
      </c>
      <c r="D52" t="s">
        <v>100</v>
      </c>
      <c r="E52">
        <v>491</v>
      </c>
      <c r="F52">
        <v>490</v>
      </c>
      <c r="G52">
        <v>461</v>
      </c>
      <c r="H52">
        <v>500</v>
      </c>
      <c r="I52">
        <v>460</v>
      </c>
      <c r="J52">
        <v>416</v>
      </c>
      <c r="K52">
        <v>420</v>
      </c>
      <c r="L52">
        <v>422</v>
      </c>
      <c r="M52">
        <v>418</v>
      </c>
      <c r="N52">
        <v>420</v>
      </c>
      <c r="O52" t="s">
        <v>29</v>
      </c>
    </row>
    <row r="53" spans="1:15" x14ac:dyDescent="0.2">
      <c r="A53" t="s">
        <v>19</v>
      </c>
      <c r="B53" t="s">
        <v>20</v>
      </c>
      <c r="C53" t="s">
        <v>101</v>
      </c>
      <c r="D53" t="s">
        <v>102</v>
      </c>
      <c r="E53">
        <v>3112</v>
      </c>
      <c r="F53">
        <v>3313</v>
      </c>
      <c r="G53">
        <v>4981</v>
      </c>
      <c r="H53">
        <v>4688</v>
      </c>
      <c r="I53">
        <v>5037</v>
      </c>
      <c r="J53">
        <v>5031</v>
      </c>
      <c r="K53">
        <v>5196</v>
      </c>
      <c r="L53">
        <v>5547</v>
      </c>
      <c r="M53">
        <v>6130</v>
      </c>
      <c r="N53">
        <v>6543</v>
      </c>
      <c r="O53">
        <v>6205</v>
      </c>
    </row>
    <row r="54" spans="1:15" x14ac:dyDescent="0.2">
      <c r="A54" t="s">
        <v>19</v>
      </c>
      <c r="B54" t="s">
        <v>20</v>
      </c>
      <c r="C54" t="s">
        <v>103</v>
      </c>
      <c r="D54" t="s">
        <v>104</v>
      </c>
      <c r="E54">
        <v>634</v>
      </c>
      <c r="F54">
        <v>574</v>
      </c>
      <c r="G54">
        <v>656</v>
      </c>
      <c r="H54">
        <v>653</v>
      </c>
      <c r="I54">
        <v>629</v>
      </c>
      <c r="J54">
        <v>641</v>
      </c>
      <c r="K54">
        <v>651</v>
      </c>
      <c r="L54">
        <v>650</v>
      </c>
      <c r="M54">
        <v>657</v>
      </c>
      <c r="N54">
        <v>651</v>
      </c>
      <c r="O54" t="s">
        <v>29</v>
      </c>
    </row>
    <row r="55" spans="1:15" x14ac:dyDescent="0.2">
      <c r="A55" t="s">
        <v>19</v>
      </c>
      <c r="B55" t="s">
        <v>20</v>
      </c>
      <c r="C55" t="s">
        <v>105</v>
      </c>
      <c r="D55" t="s">
        <v>106</v>
      </c>
      <c r="E55">
        <v>93</v>
      </c>
      <c r="F55">
        <v>109</v>
      </c>
      <c r="G55">
        <v>111</v>
      </c>
      <c r="H55">
        <v>125</v>
      </c>
      <c r="I55">
        <v>121</v>
      </c>
      <c r="J55">
        <v>127</v>
      </c>
      <c r="K55">
        <v>130</v>
      </c>
      <c r="L55">
        <v>113</v>
      </c>
      <c r="M55">
        <v>117</v>
      </c>
      <c r="N55">
        <v>103</v>
      </c>
      <c r="O55" t="s">
        <v>29</v>
      </c>
    </row>
    <row r="56" spans="1:15" x14ac:dyDescent="0.2">
      <c r="A56" t="s">
        <v>19</v>
      </c>
      <c r="B56" t="s">
        <v>20</v>
      </c>
      <c r="C56" t="s">
        <v>107</v>
      </c>
      <c r="D56" t="s">
        <v>108</v>
      </c>
      <c r="E56">
        <v>2216</v>
      </c>
      <c r="F56">
        <v>2457</v>
      </c>
      <c r="G56">
        <v>4081</v>
      </c>
      <c r="H56">
        <v>3753</v>
      </c>
      <c r="I56">
        <v>4140</v>
      </c>
      <c r="J56">
        <v>4096</v>
      </c>
      <c r="K56">
        <v>4261</v>
      </c>
      <c r="L56">
        <v>4631</v>
      </c>
      <c r="M56">
        <v>5196</v>
      </c>
      <c r="N56">
        <v>5630</v>
      </c>
      <c r="O56" t="s">
        <v>29</v>
      </c>
    </row>
    <row r="57" spans="1:15" x14ac:dyDescent="0.2">
      <c r="A57" t="s">
        <v>19</v>
      </c>
      <c r="B57" t="s">
        <v>20</v>
      </c>
      <c r="C57" t="s">
        <v>109</v>
      </c>
      <c r="D57" t="s">
        <v>110</v>
      </c>
      <c r="E57">
        <v>168</v>
      </c>
      <c r="F57">
        <v>173</v>
      </c>
      <c r="G57">
        <v>134</v>
      </c>
      <c r="H57">
        <v>156</v>
      </c>
      <c r="I57">
        <v>148</v>
      </c>
      <c r="J57">
        <v>167</v>
      </c>
      <c r="K57">
        <v>154</v>
      </c>
      <c r="L57">
        <v>153</v>
      </c>
      <c r="M57">
        <v>160</v>
      </c>
      <c r="N57">
        <v>159</v>
      </c>
      <c r="O57" t="s">
        <v>29</v>
      </c>
    </row>
    <row r="58" spans="1:15" x14ac:dyDescent="0.2">
      <c r="A58" t="s">
        <v>19</v>
      </c>
      <c r="B58" t="s">
        <v>20</v>
      </c>
      <c r="C58" t="s">
        <v>111</v>
      </c>
      <c r="D58" t="s">
        <v>112</v>
      </c>
      <c r="E58">
        <v>12138</v>
      </c>
      <c r="F58">
        <v>12966</v>
      </c>
      <c r="G58">
        <v>14304</v>
      </c>
      <c r="H58">
        <v>14931</v>
      </c>
      <c r="I58">
        <v>14969</v>
      </c>
      <c r="J58">
        <v>15534</v>
      </c>
      <c r="K58">
        <v>17058</v>
      </c>
      <c r="L58">
        <v>16423</v>
      </c>
      <c r="M58">
        <v>16225</v>
      </c>
      <c r="N58">
        <v>16966</v>
      </c>
      <c r="O58">
        <v>17549</v>
      </c>
    </row>
    <row r="59" spans="1:15" x14ac:dyDescent="0.2">
      <c r="A59" t="s">
        <v>19</v>
      </c>
      <c r="B59" t="s">
        <v>20</v>
      </c>
      <c r="C59" t="s">
        <v>113</v>
      </c>
      <c r="D59" t="s">
        <v>114</v>
      </c>
      <c r="E59">
        <v>3813</v>
      </c>
      <c r="F59">
        <v>3942</v>
      </c>
      <c r="G59">
        <v>4369</v>
      </c>
      <c r="H59">
        <v>4331</v>
      </c>
      <c r="I59">
        <v>4274</v>
      </c>
      <c r="J59">
        <v>4662</v>
      </c>
      <c r="K59">
        <v>5751</v>
      </c>
      <c r="L59">
        <v>4577</v>
      </c>
      <c r="M59">
        <v>4450</v>
      </c>
      <c r="N59">
        <v>4757</v>
      </c>
      <c r="O59">
        <v>4862</v>
      </c>
    </row>
    <row r="60" spans="1:15" x14ac:dyDescent="0.2">
      <c r="A60" t="s">
        <v>19</v>
      </c>
      <c r="B60" t="s">
        <v>20</v>
      </c>
      <c r="C60" t="s">
        <v>115</v>
      </c>
      <c r="D60" t="s">
        <v>116</v>
      </c>
      <c r="E60">
        <v>1968</v>
      </c>
      <c r="F60">
        <v>1989</v>
      </c>
      <c r="G60">
        <v>2269</v>
      </c>
      <c r="H60">
        <v>2068</v>
      </c>
      <c r="I60">
        <v>1786</v>
      </c>
      <c r="J60">
        <v>1797</v>
      </c>
      <c r="K60">
        <v>2173</v>
      </c>
      <c r="L60">
        <v>2160</v>
      </c>
      <c r="M60">
        <v>2077</v>
      </c>
      <c r="N60">
        <v>2149</v>
      </c>
      <c r="O60" t="s">
        <v>29</v>
      </c>
    </row>
    <row r="61" spans="1:15" x14ac:dyDescent="0.2">
      <c r="A61" t="s">
        <v>19</v>
      </c>
      <c r="B61" t="s">
        <v>20</v>
      </c>
      <c r="C61" t="s">
        <v>117</v>
      </c>
      <c r="D61" t="s">
        <v>118</v>
      </c>
      <c r="E61">
        <v>417</v>
      </c>
      <c r="F61">
        <v>437</v>
      </c>
      <c r="G61">
        <v>369</v>
      </c>
      <c r="H61">
        <v>247</v>
      </c>
      <c r="I61">
        <v>430</v>
      </c>
      <c r="J61">
        <v>444</v>
      </c>
      <c r="K61">
        <v>418</v>
      </c>
      <c r="L61">
        <v>481</v>
      </c>
      <c r="M61">
        <v>458</v>
      </c>
      <c r="N61">
        <v>517</v>
      </c>
      <c r="O61" t="s">
        <v>29</v>
      </c>
    </row>
    <row r="62" spans="1:15" x14ac:dyDescent="0.2">
      <c r="A62" t="s">
        <v>19</v>
      </c>
      <c r="B62" t="s">
        <v>20</v>
      </c>
      <c r="C62" t="s">
        <v>119</v>
      </c>
      <c r="D62" t="s">
        <v>120</v>
      </c>
      <c r="E62">
        <v>1211</v>
      </c>
      <c r="F62">
        <v>1314</v>
      </c>
      <c r="G62">
        <v>1358</v>
      </c>
      <c r="H62">
        <v>1500</v>
      </c>
      <c r="I62">
        <v>1433</v>
      </c>
      <c r="J62">
        <v>1476</v>
      </c>
      <c r="K62">
        <v>1687</v>
      </c>
      <c r="L62">
        <v>1598</v>
      </c>
      <c r="M62">
        <v>1708</v>
      </c>
      <c r="N62">
        <v>1899</v>
      </c>
      <c r="O62" t="s">
        <v>29</v>
      </c>
    </row>
    <row r="63" spans="1:15" x14ac:dyDescent="0.2">
      <c r="A63" t="s">
        <v>19</v>
      </c>
      <c r="B63" t="s">
        <v>20</v>
      </c>
      <c r="C63" t="s">
        <v>121</v>
      </c>
      <c r="D63" t="s">
        <v>122</v>
      </c>
      <c r="E63">
        <v>217</v>
      </c>
      <c r="F63">
        <v>203</v>
      </c>
      <c r="G63">
        <v>373</v>
      </c>
      <c r="H63">
        <v>516</v>
      </c>
      <c r="I63">
        <v>625</v>
      </c>
      <c r="J63">
        <v>946</v>
      </c>
      <c r="K63">
        <v>1473</v>
      </c>
      <c r="L63">
        <v>338</v>
      </c>
      <c r="M63">
        <v>208</v>
      </c>
      <c r="N63">
        <v>191</v>
      </c>
      <c r="O63" t="s">
        <v>29</v>
      </c>
    </row>
    <row r="64" spans="1:15" x14ac:dyDescent="0.2">
      <c r="A64" t="s">
        <v>19</v>
      </c>
      <c r="B64" t="s">
        <v>20</v>
      </c>
      <c r="C64" t="s">
        <v>123</v>
      </c>
      <c r="D64" t="s">
        <v>124</v>
      </c>
      <c r="E64">
        <v>8325</v>
      </c>
      <c r="F64">
        <v>9024</v>
      </c>
      <c r="G64">
        <v>9935</v>
      </c>
      <c r="H64">
        <v>10600</v>
      </c>
      <c r="I64">
        <v>10695</v>
      </c>
      <c r="J64">
        <v>10872</v>
      </c>
      <c r="K64">
        <v>11307</v>
      </c>
      <c r="L64">
        <v>11845</v>
      </c>
      <c r="M64">
        <v>11775</v>
      </c>
      <c r="N64">
        <v>12209</v>
      </c>
      <c r="O64">
        <v>12687</v>
      </c>
    </row>
    <row r="65" spans="1:15" x14ac:dyDescent="0.2">
      <c r="A65" t="s">
        <v>19</v>
      </c>
      <c r="B65" t="s">
        <v>20</v>
      </c>
      <c r="C65" t="s">
        <v>125</v>
      </c>
      <c r="D65" t="s">
        <v>126</v>
      </c>
      <c r="E65">
        <v>6883</v>
      </c>
      <c r="F65">
        <v>7113</v>
      </c>
      <c r="G65">
        <v>7845</v>
      </c>
      <c r="H65">
        <v>8176</v>
      </c>
      <c r="I65">
        <v>8716</v>
      </c>
      <c r="J65">
        <v>9179</v>
      </c>
      <c r="K65">
        <v>9798</v>
      </c>
      <c r="L65">
        <v>10444</v>
      </c>
      <c r="M65">
        <v>10482</v>
      </c>
      <c r="N65">
        <v>10887</v>
      </c>
      <c r="O65" t="s">
        <v>29</v>
      </c>
    </row>
    <row r="66" spans="1:15" x14ac:dyDescent="0.2">
      <c r="A66" t="s">
        <v>19</v>
      </c>
      <c r="B66" t="s">
        <v>20</v>
      </c>
      <c r="C66" t="s">
        <v>127</v>
      </c>
      <c r="D66" t="s">
        <v>128</v>
      </c>
      <c r="E66">
        <v>1443</v>
      </c>
      <c r="F66">
        <v>1911</v>
      </c>
      <c r="G66">
        <v>2090</v>
      </c>
      <c r="H66">
        <v>2423</v>
      </c>
      <c r="I66">
        <v>1979</v>
      </c>
      <c r="J66">
        <v>1693</v>
      </c>
      <c r="K66">
        <v>1510</v>
      </c>
      <c r="L66">
        <v>1402</v>
      </c>
      <c r="M66">
        <v>1293</v>
      </c>
      <c r="N66">
        <v>1322</v>
      </c>
      <c r="O66" t="s">
        <v>29</v>
      </c>
    </row>
    <row r="67" spans="1:15" x14ac:dyDescent="0.2">
      <c r="A67" t="s">
        <v>19</v>
      </c>
      <c r="B67" t="s">
        <v>20</v>
      </c>
      <c r="C67" t="s">
        <v>129</v>
      </c>
      <c r="D67" t="s">
        <v>130</v>
      </c>
      <c r="E67">
        <v>7334</v>
      </c>
      <c r="F67">
        <v>7855</v>
      </c>
      <c r="G67">
        <v>8191</v>
      </c>
      <c r="H67">
        <v>8707</v>
      </c>
      <c r="I67">
        <v>8651</v>
      </c>
      <c r="J67">
        <v>9323</v>
      </c>
      <c r="K67">
        <v>9658</v>
      </c>
      <c r="L67">
        <v>10312</v>
      </c>
      <c r="M67">
        <v>10915</v>
      </c>
      <c r="N67">
        <v>11438</v>
      </c>
      <c r="O67">
        <v>12165</v>
      </c>
    </row>
    <row r="68" spans="1:15" x14ac:dyDescent="0.2">
      <c r="A68" t="s">
        <v>19</v>
      </c>
      <c r="B68" t="s">
        <v>20</v>
      </c>
      <c r="C68" t="s">
        <v>131</v>
      </c>
      <c r="D68" t="s">
        <v>132</v>
      </c>
      <c r="E68">
        <v>3023</v>
      </c>
      <c r="F68">
        <v>3183</v>
      </c>
      <c r="G68">
        <v>3384</v>
      </c>
      <c r="H68">
        <v>3589</v>
      </c>
      <c r="I68">
        <v>3450</v>
      </c>
      <c r="J68">
        <v>3593</v>
      </c>
      <c r="K68">
        <v>3796</v>
      </c>
      <c r="L68">
        <v>3705</v>
      </c>
      <c r="M68">
        <v>3797</v>
      </c>
      <c r="N68">
        <v>3927</v>
      </c>
      <c r="O68">
        <v>4153</v>
      </c>
    </row>
    <row r="69" spans="1:15" x14ac:dyDescent="0.2">
      <c r="A69" t="s">
        <v>19</v>
      </c>
      <c r="B69" t="s">
        <v>20</v>
      </c>
      <c r="C69" t="s">
        <v>133</v>
      </c>
      <c r="D69" t="s">
        <v>134</v>
      </c>
      <c r="E69">
        <v>663</v>
      </c>
      <c r="F69">
        <v>678</v>
      </c>
      <c r="G69">
        <v>697</v>
      </c>
      <c r="H69">
        <v>752</v>
      </c>
      <c r="I69">
        <v>706</v>
      </c>
      <c r="J69">
        <v>687</v>
      </c>
      <c r="K69">
        <v>712</v>
      </c>
      <c r="L69">
        <v>708</v>
      </c>
      <c r="M69">
        <v>697</v>
      </c>
      <c r="N69">
        <v>735</v>
      </c>
      <c r="O69" t="s">
        <v>29</v>
      </c>
    </row>
    <row r="70" spans="1:15" x14ac:dyDescent="0.2">
      <c r="A70" t="s">
        <v>19</v>
      </c>
      <c r="B70" t="s">
        <v>20</v>
      </c>
      <c r="C70" t="s">
        <v>135</v>
      </c>
      <c r="D70" t="s">
        <v>136</v>
      </c>
      <c r="E70">
        <v>657</v>
      </c>
      <c r="F70">
        <v>686</v>
      </c>
      <c r="G70">
        <v>713</v>
      </c>
      <c r="H70">
        <v>717</v>
      </c>
      <c r="I70">
        <v>721</v>
      </c>
      <c r="J70">
        <v>750</v>
      </c>
      <c r="K70">
        <v>875</v>
      </c>
      <c r="L70">
        <v>856</v>
      </c>
      <c r="M70">
        <v>932</v>
      </c>
      <c r="N70">
        <v>924</v>
      </c>
      <c r="O70" t="s">
        <v>29</v>
      </c>
    </row>
    <row r="71" spans="1:15" x14ac:dyDescent="0.2">
      <c r="A71" t="s">
        <v>19</v>
      </c>
      <c r="B71" t="s">
        <v>20</v>
      </c>
      <c r="C71" t="s">
        <v>137</v>
      </c>
      <c r="D71" t="s">
        <v>138</v>
      </c>
      <c r="E71">
        <v>1703</v>
      </c>
      <c r="F71">
        <v>1819</v>
      </c>
      <c r="G71">
        <v>1974</v>
      </c>
      <c r="H71">
        <v>2120</v>
      </c>
      <c r="I71">
        <v>2023</v>
      </c>
      <c r="J71">
        <v>2156</v>
      </c>
      <c r="K71">
        <v>2209</v>
      </c>
      <c r="L71">
        <v>2141</v>
      </c>
      <c r="M71">
        <v>2168</v>
      </c>
      <c r="N71">
        <v>2267</v>
      </c>
      <c r="O71" t="s">
        <v>29</v>
      </c>
    </row>
    <row r="72" spans="1:15" x14ac:dyDescent="0.2">
      <c r="A72" t="s">
        <v>19</v>
      </c>
      <c r="B72" t="s">
        <v>20</v>
      </c>
      <c r="C72" t="s">
        <v>139</v>
      </c>
      <c r="D72" t="s">
        <v>140</v>
      </c>
      <c r="E72">
        <v>2273</v>
      </c>
      <c r="F72">
        <v>2516</v>
      </c>
      <c r="G72">
        <v>2568</v>
      </c>
      <c r="H72">
        <v>2816</v>
      </c>
      <c r="I72">
        <v>2993</v>
      </c>
      <c r="J72">
        <v>3293</v>
      </c>
      <c r="K72">
        <v>3272</v>
      </c>
      <c r="L72">
        <v>4033</v>
      </c>
      <c r="M72">
        <v>4417</v>
      </c>
      <c r="N72">
        <v>4583</v>
      </c>
      <c r="O72">
        <v>4898</v>
      </c>
    </row>
    <row r="73" spans="1:15" x14ac:dyDescent="0.2">
      <c r="A73" t="s">
        <v>19</v>
      </c>
      <c r="B73" t="s">
        <v>20</v>
      </c>
      <c r="C73" t="s">
        <v>141</v>
      </c>
      <c r="D73" t="s">
        <v>142</v>
      </c>
      <c r="E73">
        <v>2038</v>
      </c>
      <c r="F73">
        <v>2155</v>
      </c>
      <c r="G73">
        <v>2240</v>
      </c>
      <c r="H73">
        <v>2301</v>
      </c>
      <c r="I73">
        <v>2207</v>
      </c>
      <c r="J73">
        <v>2438</v>
      </c>
      <c r="K73">
        <v>2590</v>
      </c>
      <c r="L73">
        <v>2574</v>
      </c>
      <c r="M73">
        <v>2701</v>
      </c>
      <c r="N73">
        <v>2928</v>
      </c>
      <c r="O73">
        <v>3114</v>
      </c>
    </row>
    <row r="74" spans="1:15" x14ac:dyDescent="0.2">
      <c r="A74" t="s">
        <v>19</v>
      </c>
      <c r="B74" t="s">
        <v>20</v>
      </c>
      <c r="C74" t="s">
        <v>143</v>
      </c>
      <c r="D74" t="s">
        <v>144</v>
      </c>
      <c r="E74">
        <v>1846</v>
      </c>
      <c r="F74">
        <v>1977</v>
      </c>
      <c r="G74">
        <v>2011</v>
      </c>
      <c r="H74">
        <v>2057</v>
      </c>
      <c r="I74">
        <v>1955</v>
      </c>
      <c r="J74">
        <v>2135</v>
      </c>
      <c r="K74">
        <v>2323</v>
      </c>
      <c r="L74">
        <v>2302</v>
      </c>
      <c r="M74">
        <v>2424</v>
      </c>
      <c r="N74">
        <v>2640</v>
      </c>
      <c r="O74" t="s">
        <v>29</v>
      </c>
    </row>
    <row r="75" spans="1:15" x14ac:dyDescent="0.2">
      <c r="A75" t="s">
        <v>19</v>
      </c>
      <c r="B75" t="s">
        <v>20</v>
      </c>
      <c r="C75" t="s">
        <v>145</v>
      </c>
      <c r="D75" t="s">
        <v>146</v>
      </c>
      <c r="E75">
        <v>192</v>
      </c>
      <c r="F75">
        <v>178</v>
      </c>
      <c r="G75">
        <v>228</v>
      </c>
      <c r="H75">
        <v>244</v>
      </c>
      <c r="I75">
        <v>252</v>
      </c>
      <c r="J75">
        <v>302</v>
      </c>
      <c r="K75">
        <v>267</v>
      </c>
      <c r="L75">
        <v>272</v>
      </c>
      <c r="M75">
        <v>277</v>
      </c>
      <c r="N75">
        <v>288</v>
      </c>
      <c r="O75" t="s">
        <v>29</v>
      </c>
    </row>
    <row r="76" spans="1:15" x14ac:dyDescent="0.2">
      <c r="A76" t="s">
        <v>19</v>
      </c>
      <c r="B76" t="s">
        <v>20</v>
      </c>
      <c r="C76" t="s">
        <v>147</v>
      </c>
      <c r="D76" t="s">
        <v>148</v>
      </c>
      <c r="E76">
        <v>6695</v>
      </c>
      <c r="F76">
        <v>7113</v>
      </c>
      <c r="G76">
        <v>7414</v>
      </c>
      <c r="H76">
        <v>7967</v>
      </c>
      <c r="I76">
        <v>8422</v>
      </c>
      <c r="J76">
        <v>8596</v>
      </c>
      <c r="K76">
        <v>8817</v>
      </c>
      <c r="L76">
        <v>9320</v>
      </c>
      <c r="M76">
        <v>9542</v>
      </c>
      <c r="N76">
        <v>9822</v>
      </c>
      <c r="O76">
        <v>10304</v>
      </c>
    </row>
    <row r="77" spans="1:15" x14ac:dyDescent="0.2">
      <c r="A77" t="s">
        <v>19</v>
      </c>
      <c r="B77" t="s">
        <v>20</v>
      </c>
      <c r="C77" t="s">
        <v>149</v>
      </c>
      <c r="D77" t="s">
        <v>150</v>
      </c>
      <c r="E77">
        <v>366</v>
      </c>
      <c r="F77">
        <v>403</v>
      </c>
      <c r="G77">
        <v>427</v>
      </c>
      <c r="H77">
        <v>460</v>
      </c>
      <c r="I77">
        <v>525</v>
      </c>
      <c r="J77">
        <v>553</v>
      </c>
      <c r="K77">
        <v>583</v>
      </c>
      <c r="L77">
        <v>586</v>
      </c>
      <c r="M77">
        <v>613</v>
      </c>
      <c r="N77">
        <v>632</v>
      </c>
      <c r="O77">
        <v>660</v>
      </c>
    </row>
    <row r="78" spans="1:15" x14ac:dyDescent="0.2">
      <c r="A78" t="s">
        <v>19</v>
      </c>
      <c r="B78" t="s">
        <v>20</v>
      </c>
      <c r="C78" t="s">
        <v>151</v>
      </c>
      <c r="D78" t="s">
        <v>152</v>
      </c>
      <c r="E78">
        <v>6329</v>
      </c>
      <c r="F78">
        <v>6709</v>
      </c>
      <c r="G78">
        <v>6987</v>
      </c>
      <c r="H78">
        <v>7507</v>
      </c>
      <c r="I78">
        <v>7897</v>
      </c>
      <c r="J78">
        <v>8043</v>
      </c>
      <c r="K78">
        <v>8235</v>
      </c>
      <c r="L78">
        <v>8734</v>
      </c>
      <c r="M78">
        <v>8929</v>
      </c>
      <c r="N78">
        <v>9190</v>
      </c>
      <c r="O78">
        <v>9644</v>
      </c>
    </row>
    <row r="79" spans="1:15" x14ac:dyDescent="0.2">
      <c r="A79" t="s">
        <v>19</v>
      </c>
      <c r="B79" t="s">
        <v>20</v>
      </c>
      <c r="C79" t="s">
        <v>153</v>
      </c>
      <c r="D79" t="s">
        <v>154</v>
      </c>
      <c r="E79">
        <v>3023</v>
      </c>
      <c r="F79">
        <v>3179</v>
      </c>
      <c r="G79">
        <v>3311</v>
      </c>
      <c r="H79">
        <v>3518</v>
      </c>
      <c r="I79">
        <v>3653</v>
      </c>
      <c r="J79">
        <v>3707</v>
      </c>
      <c r="K79">
        <v>3842</v>
      </c>
      <c r="L79">
        <v>4017</v>
      </c>
      <c r="M79">
        <v>4162</v>
      </c>
      <c r="N79">
        <v>4353</v>
      </c>
      <c r="O79" t="s">
        <v>29</v>
      </c>
    </row>
    <row r="80" spans="1:15" x14ac:dyDescent="0.2">
      <c r="A80" t="s">
        <v>19</v>
      </c>
      <c r="B80" t="s">
        <v>20</v>
      </c>
      <c r="C80" t="s">
        <v>155</v>
      </c>
      <c r="D80" t="s">
        <v>156</v>
      </c>
      <c r="E80">
        <v>2691</v>
      </c>
      <c r="F80">
        <v>2823</v>
      </c>
      <c r="G80">
        <v>2927</v>
      </c>
      <c r="H80">
        <v>3164</v>
      </c>
      <c r="I80">
        <v>3352</v>
      </c>
      <c r="J80">
        <v>3368</v>
      </c>
      <c r="K80">
        <v>3424</v>
      </c>
      <c r="L80">
        <v>3659</v>
      </c>
      <c r="M80">
        <v>3687</v>
      </c>
      <c r="N80">
        <v>3709</v>
      </c>
      <c r="O80" t="s">
        <v>29</v>
      </c>
    </row>
    <row r="81" spans="1:15" x14ac:dyDescent="0.2">
      <c r="A81" t="s">
        <v>19</v>
      </c>
      <c r="B81" t="s">
        <v>20</v>
      </c>
      <c r="C81" t="s">
        <v>157</v>
      </c>
      <c r="D81" t="s">
        <v>158</v>
      </c>
      <c r="E81">
        <v>615</v>
      </c>
      <c r="F81">
        <v>708</v>
      </c>
      <c r="G81">
        <v>749</v>
      </c>
      <c r="H81">
        <v>825</v>
      </c>
      <c r="I81">
        <v>891</v>
      </c>
      <c r="J81">
        <v>968</v>
      </c>
      <c r="K81">
        <v>968</v>
      </c>
      <c r="L81">
        <v>1058</v>
      </c>
      <c r="M81">
        <v>1080</v>
      </c>
      <c r="N81">
        <v>1128</v>
      </c>
      <c r="O81" t="s">
        <v>29</v>
      </c>
    </row>
    <row r="82" spans="1:15" x14ac:dyDescent="0.2">
      <c r="A82" t="s">
        <v>19</v>
      </c>
      <c r="B82" t="s">
        <v>20</v>
      </c>
      <c r="C82" t="s">
        <v>159</v>
      </c>
      <c r="D82" t="s">
        <v>160</v>
      </c>
      <c r="E82">
        <v>2431</v>
      </c>
      <c r="F82">
        <v>2594</v>
      </c>
      <c r="G82">
        <v>2698</v>
      </c>
      <c r="H82">
        <v>2756</v>
      </c>
      <c r="I82">
        <v>2800</v>
      </c>
      <c r="J82">
        <v>2870</v>
      </c>
      <c r="K82">
        <v>2941</v>
      </c>
      <c r="L82">
        <v>3129</v>
      </c>
      <c r="M82">
        <v>3262</v>
      </c>
      <c r="N82">
        <v>3414</v>
      </c>
      <c r="O82">
        <v>3650</v>
      </c>
    </row>
    <row r="83" spans="1:15" x14ac:dyDescent="0.2">
      <c r="A83" t="s">
        <v>19</v>
      </c>
      <c r="B83" t="s">
        <v>20</v>
      </c>
      <c r="C83" t="s">
        <v>161</v>
      </c>
      <c r="D83" t="s">
        <v>162</v>
      </c>
      <c r="E83">
        <v>326</v>
      </c>
      <c r="F83">
        <v>352</v>
      </c>
      <c r="G83">
        <v>385</v>
      </c>
      <c r="H83">
        <v>399</v>
      </c>
      <c r="I83">
        <v>405</v>
      </c>
      <c r="J83">
        <v>404</v>
      </c>
      <c r="K83">
        <v>423</v>
      </c>
      <c r="L83">
        <v>451</v>
      </c>
      <c r="M83">
        <v>481</v>
      </c>
      <c r="N83">
        <v>506</v>
      </c>
      <c r="O83">
        <v>525</v>
      </c>
    </row>
    <row r="84" spans="1:15" x14ac:dyDescent="0.2">
      <c r="A84" t="s">
        <v>19</v>
      </c>
      <c r="B84" t="s">
        <v>20</v>
      </c>
      <c r="C84" t="s">
        <v>163</v>
      </c>
      <c r="D84" t="s">
        <v>164</v>
      </c>
      <c r="E84">
        <v>106</v>
      </c>
      <c r="F84">
        <v>119</v>
      </c>
      <c r="G84">
        <v>134</v>
      </c>
      <c r="H84">
        <v>145</v>
      </c>
      <c r="I84">
        <v>157</v>
      </c>
      <c r="J84">
        <v>138</v>
      </c>
      <c r="K84">
        <v>159</v>
      </c>
      <c r="L84">
        <v>169</v>
      </c>
      <c r="M84">
        <v>176</v>
      </c>
      <c r="N84">
        <v>190</v>
      </c>
      <c r="O84" t="s">
        <v>29</v>
      </c>
    </row>
    <row r="85" spans="1:15" x14ac:dyDescent="0.2">
      <c r="A85" t="s">
        <v>19</v>
      </c>
      <c r="B85" t="s">
        <v>20</v>
      </c>
      <c r="C85" t="s">
        <v>165</v>
      </c>
      <c r="D85" t="s">
        <v>166</v>
      </c>
      <c r="E85">
        <v>220</v>
      </c>
      <c r="F85">
        <v>233</v>
      </c>
      <c r="G85">
        <v>251</v>
      </c>
      <c r="H85">
        <v>254</v>
      </c>
      <c r="I85">
        <v>247</v>
      </c>
      <c r="J85">
        <v>266</v>
      </c>
      <c r="K85">
        <v>264</v>
      </c>
      <c r="L85">
        <v>282</v>
      </c>
      <c r="M85">
        <v>305</v>
      </c>
      <c r="N85">
        <v>315</v>
      </c>
      <c r="O85" t="s">
        <v>29</v>
      </c>
    </row>
    <row r="86" spans="1:15" x14ac:dyDescent="0.2">
      <c r="A86" t="s">
        <v>19</v>
      </c>
      <c r="B86" t="s">
        <v>20</v>
      </c>
      <c r="C86" t="s">
        <v>167</v>
      </c>
      <c r="D86" t="s">
        <v>168</v>
      </c>
      <c r="E86">
        <v>2105</v>
      </c>
      <c r="F86">
        <v>2242</v>
      </c>
      <c r="G86">
        <v>2314</v>
      </c>
      <c r="H86">
        <v>2357</v>
      </c>
      <c r="I86">
        <v>2396</v>
      </c>
      <c r="J86">
        <v>2466</v>
      </c>
      <c r="K86">
        <v>2518</v>
      </c>
      <c r="L86">
        <v>2678</v>
      </c>
      <c r="M86">
        <v>2781</v>
      </c>
      <c r="N86">
        <v>2909</v>
      </c>
      <c r="O86">
        <v>3125</v>
      </c>
    </row>
    <row r="87" spans="1:15" x14ac:dyDescent="0.2">
      <c r="A87" t="s">
        <v>19</v>
      </c>
      <c r="B87" t="s">
        <v>20</v>
      </c>
      <c r="C87" t="s">
        <v>169</v>
      </c>
      <c r="D87" t="s">
        <v>170</v>
      </c>
      <c r="E87">
        <v>433</v>
      </c>
      <c r="F87">
        <v>457</v>
      </c>
      <c r="G87">
        <v>486</v>
      </c>
      <c r="H87">
        <v>501</v>
      </c>
      <c r="I87">
        <v>453</v>
      </c>
      <c r="J87">
        <v>467</v>
      </c>
      <c r="K87">
        <v>489</v>
      </c>
      <c r="L87">
        <v>508</v>
      </c>
      <c r="M87">
        <v>547</v>
      </c>
      <c r="N87">
        <v>565</v>
      </c>
      <c r="O87" t="s">
        <v>29</v>
      </c>
    </row>
    <row r="88" spans="1:15" x14ac:dyDescent="0.2">
      <c r="A88" t="s">
        <v>19</v>
      </c>
      <c r="B88" t="s">
        <v>20</v>
      </c>
      <c r="C88" t="s">
        <v>171</v>
      </c>
      <c r="D88" t="s">
        <v>172</v>
      </c>
      <c r="E88">
        <v>1672</v>
      </c>
      <c r="F88">
        <v>1785</v>
      </c>
      <c r="G88">
        <v>1828</v>
      </c>
      <c r="H88">
        <v>1856</v>
      </c>
      <c r="I88">
        <v>1942</v>
      </c>
      <c r="J88">
        <v>1999</v>
      </c>
      <c r="K88">
        <v>2029</v>
      </c>
      <c r="L88">
        <v>2170</v>
      </c>
      <c r="M88">
        <v>2234</v>
      </c>
      <c r="N88">
        <v>2344</v>
      </c>
      <c r="O88" t="s">
        <v>29</v>
      </c>
    </row>
    <row r="89" spans="1:15" x14ac:dyDescent="0.2">
      <c r="A89" t="s">
        <v>19</v>
      </c>
      <c r="B89" t="s">
        <v>20</v>
      </c>
      <c r="C89" t="s">
        <v>173</v>
      </c>
      <c r="D89" t="s">
        <v>174</v>
      </c>
      <c r="E89">
        <v>2135</v>
      </c>
      <c r="F89">
        <v>2247</v>
      </c>
      <c r="G89">
        <v>2234</v>
      </c>
      <c r="H89">
        <v>2222</v>
      </c>
      <c r="I89">
        <v>2233</v>
      </c>
      <c r="J89">
        <v>2307</v>
      </c>
      <c r="K89">
        <v>2356</v>
      </c>
      <c r="L89">
        <v>2473</v>
      </c>
      <c r="M89">
        <v>2510</v>
      </c>
      <c r="N89">
        <v>2624</v>
      </c>
      <c r="O89">
        <v>2721</v>
      </c>
    </row>
    <row r="90" spans="1:15" x14ac:dyDescent="0.2">
      <c r="A90" t="s">
        <v>19</v>
      </c>
      <c r="B90" t="s">
        <v>20</v>
      </c>
      <c r="C90" t="s">
        <v>175</v>
      </c>
      <c r="D90" t="s">
        <v>176</v>
      </c>
      <c r="E90">
        <v>11751</v>
      </c>
      <c r="F90">
        <v>12479</v>
      </c>
      <c r="G90">
        <v>12818</v>
      </c>
      <c r="H90">
        <v>13359</v>
      </c>
      <c r="I90">
        <v>13886</v>
      </c>
      <c r="J90">
        <v>14470</v>
      </c>
      <c r="K90">
        <v>14693</v>
      </c>
      <c r="L90">
        <v>14932</v>
      </c>
      <c r="M90">
        <v>15156</v>
      </c>
      <c r="N90">
        <v>15331</v>
      </c>
      <c r="O90">
        <v>15503</v>
      </c>
    </row>
    <row r="91" spans="1:15" x14ac:dyDescent="0.2">
      <c r="A91" t="s">
        <v>19</v>
      </c>
      <c r="B91" t="s">
        <v>20</v>
      </c>
      <c r="C91" t="s">
        <v>177</v>
      </c>
      <c r="D91" t="s">
        <v>178</v>
      </c>
      <c r="E91">
        <v>1933</v>
      </c>
      <c r="F91">
        <v>2011</v>
      </c>
      <c r="G91">
        <v>2081</v>
      </c>
      <c r="H91">
        <v>2244</v>
      </c>
      <c r="I91">
        <v>2332</v>
      </c>
      <c r="J91">
        <v>2338</v>
      </c>
      <c r="K91">
        <v>2294</v>
      </c>
      <c r="L91">
        <v>2260</v>
      </c>
      <c r="M91">
        <v>2239</v>
      </c>
      <c r="N91">
        <v>2317</v>
      </c>
      <c r="O91" t="s">
        <v>29</v>
      </c>
    </row>
    <row r="92" spans="1:15" x14ac:dyDescent="0.2">
      <c r="A92" t="s">
        <v>19</v>
      </c>
      <c r="B92" t="s">
        <v>20</v>
      </c>
      <c r="C92" t="s">
        <v>179</v>
      </c>
      <c r="D92" t="s">
        <v>180</v>
      </c>
      <c r="E92">
        <v>1062</v>
      </c>
      <c r="F92">
        <v>1045</v>
      </c>
      <c r="G92">
        <v>999</v>
      </c>
      <c r="H92">
        <v>992</v>
      </c>
      <c r="I92">
        <v>1069</v>
      </c>
      <c r="J92">
        <v>1047</v>
      </c>
      <c r="K92">
        <v>1024</v>
      </c>
      <c r="L92">
        <v>1028</v>
      </c>
      <c r="M92">
        <v>1020</v>
      </c>
      <c r="N92">
        <v>959</v>
      </c>
      <c r="O92" t="s">
        <v>29</v>
      </c>
    </row>
    <row r="93" spans="1:15" x14ac:dyDescent="0.2">
      <c r="A93" t="s">
        <v>19</v>
      </c>
      <c r="B93" t="s">
        <v>20</v>
      </c>
      <c r="C93" t="s">
        <v>181</v>
      </c>
      <c r="D93" t="s">
        <v>182</v>
      </c>
      <c r="E93">
        <v>8756</v>
      </c>
      <c r="F93">
        <v>9424</v>
      </c>
      <c r="G93">
        <v>9737</v>
      </c>
      <c r="H93">
        <v>10123</v>
      </c>
      <c r="I93">
        <v>10485</v>
      </c>
      <c r="J93">
        <v>11085</v>
      </c>
      <c r="K93">
        <v>11376</v>
      </c>
      <c r="L93">
        <v>11643</v>
      </c>
      <c r="M93">
        <v>11897</v>
      </c>
      <c r="N93">
        <v>12056</v>
      </c>
      <c r="O93" t="s">
        <v>29</v>
      </c>
    </row>
    <row r="94" spans="1:15" x14ac:dyDescent="0.2">
      <c r="A94" t="s">
        <v>19</v>
      </c>
      <c r="B94" t="s">
        <v>20</v>
      </c>
      <c r="C94" t="s">
        <v>183</v>
      </c>
      <c r="D94" t="s">
        <v>184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  <c r="M94" t="s">
        <v>3</v>
      </c>
      <c r="N94" t="s">
        <v>3</v>
      </c>
      <c r="O94" t="s">
        <v>3</v>
      </c>
    </row>
    <row r="95" spans="1:15" x14ac:dyDescent="0.2">
      <c r="A95" t="s">
        <v>19</v>
      </c>
      <c r="B95" t="s">
        <v>20</v>
      </c>
      <c r="C95" t="s">
        <v>183</v>
      </c>
      <c r="D95" t="s">
        <v>185</v>
      </c>
      <c r="E95">
        <v>3647</v>
      </c>
      <c r="F95">
        <v>3910</v>
      </c>
      <c r="G95">
        <v>4815</v>
      </c>
      <c r="H95">
        <v>6226</v>
      </c>
      <c r="I95">
        <v>5083</v>
      </c>
      <c r="J95">
        <v>5640</v>
      </c>
      <c r="K95">
        <v>6466</v>
      </c>
      <c r="L95">
        <v>6381</v>
      </c>
      <c r="M95">
        <v>8004</v>
      </c>
      <c r="N95">
        <v>8009</v>
      </c>
      <c r="O95">
        <v>6421</v>
      </c>
    </row>
    <row r="96" spans="1:15" x14ac:dyDescent="0.2">
      <c r="A96" t="s">
        <v>19</v>
      </c>
      <c r="B96" t="s">
        <v>20</v>
      </c>
      <c r="C96" t="s">
        <v>186</v>
      </c>
      <c r="D96" t="s">
        <v>187</v>
      </c>
      <c r="E96">
        <v>13046</v>
      </c>
      <c r="F96">
        <v>13740</v>
      </c>
      <c r="G96">
        <v>14038</v>
      </c>
      <c r="H96">
        <v>14376</v>
      </c>
      <c r="I96">
        <v>14166</v>
      </c>
      <c r="J96">
        <v>14863</v>
      </c>
      <c r="K96">
        <v>14936</v>
      </c>
      <c r="L96">
        <v>15652</v>
      </c>
      <c r="M96">
        <v>16286</v>
      </c>
      <c r="N96">
        <v>16693</v>
      </c>
      <c r="O96">
        <v>17593</v>
      </c>
    </row>
    <row r="97" spans="1:15" x14ac:dyDescent="0.2">
      <c r="A97" t="s">
        <v>19</v>
      </c>
      <c r="B97" t="s">
        <v>20</v>
      </c>
      <c r="C97" t="s">
        <v>188</v>
      </c>
      <c r="D97" t="s">
        <v>189</v>
      </c>
      <c r="E97">
        <v>6405</v>
      </c>
      <c r="F97">
        <v>7014</v>
      </c>
      <c r="G97">
        <v>6864</v>
      </c>
      <c r="H97">
        <v>6998</v>
      </c>
      <c r="I97">
        <v>6564</v>
      </c>
      <c r="J97">
        <v>7052</v>
      </c>
      <c r="K97">
        <v>7419</v>
      </c>
      <c r="L97">
        <v>7615</v>
      </c>
      <c r="M97">
        <v>7824</v>
      </c>
      <c r="N97">
        <v>8054</v>
      </c>
      <c r="O97">
        <v>8201</v>
      </c>
    </row>
    <row r="98" spans="1:15" x14ac:dyDescent="0.2">
      <c r="A98" t="s">
        <v>19</v>
      </c>
      <c r="B98" t="s">
        <v>20</v>
      </c>
      <c r="C98" t="s">
        <v>190</v>
      </c>
      <c r="D98" t="s">
        <v>191</v>
      </c>
      <c r="E98">
        <v>25066</v>
      </c>
      <c r="F98">
        <v>26406</v>
      </c>
      <c r="G98">
        <v>25668</v>
      </c>
      <c r="H98">
        <v>26098</v>
      </c>
      <c r="I98">
        <v>23369</v>
      </c>
      <c r="J98">
        <v>24883</v>
      </c>
      <c r="K98">
        <v>26302</v>
      </c>
      <c r="L98">
        <v>26138</v>
      </c>
      <c r="M98">
        <v>28802</v>
      </c>
      <c r="N98">
        <v>30179</v>
      </c>
      <c r="O98">
        <v>29316</v>
      </c>
    </row>
    <row r="99" spans="1:15" x14ac:dyDescent="0.2">
      <c r="A99" t="s">
        <v>19</v>
      </c>
      <c r="B99" t="s">
        <v>20</v>
      </c>
      <c r="C99" t="s">
        <v>192</v>
      </c>
      <c r="D99" t="s">
        <v>193</v>
      </c>
      <c r="E99">
        <v>53295</v>
      </c>
      <c r="F99">
        <v>56842</v>
      </c>
      <c r="G99">
        <v>60725</v>
      </c>
      <c r="H99">
        <v>62644</v>
      </c>
      <c r="I99">
        <v>62842</v>
      </c>
      <c r="J99">
        <v>65576</v>
      </c>
      <c r="K99">
        <v>68383</v>
      </c>
      <c r="L99">
        <v>70471</v>
      </c>
      <c r="M99">
        <v>72693</v>
      </c>
      <c r="N99">
        <v>75555</v>
      </c>
      <c r="O99">
        <v>78388</v>
      </c>
    </row>
    <row r="100" spans="1:15" ht="14.25" x14ac:dyDescent="0.3">
      <c r="A100" s="5" t="s">
        <v>194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x14ac:dyDescent="0.2">
      <c r="A101" s="6" t="s">
        <v>195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2">
      <c r="A102" s="6" t="s">
        <v>196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2">
      <c r="A103" s="6" t="s">
        <v>197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2">
      <c r="A104" s="6" t="s">
        <v>198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</sheetData>
  <sortState ref="A23:O41">
    <sortCondition ref="N23:N41"/>
  </sortState>
  <mergeCells count="24">
    <mergeCell ref="A103:O103"/>
    <mergeCell ref="A104:O104"/>
    <mergeCell ref="M6"/>
    <mergeCell ref="N6"/>
    <mergeCell ref="O6"/>
    <mergeCell ref="A100:O100"/>
    <mergeCell ref="A101:O101"/>
    <mergeCell ref="A102:O102"/>
    <mergeCell ref="G6"/>
    <mergeCell ref="H6"/>
    <mergeCell ref="I6"/>
    <mergeCell ref="J6"/>
    <mergeCell ref="K6"/>
    <mergeCell ref="L6"/>
    <mergeCell ref="A1:O1"/>
    <mergeCell ref="A2:O2"/>
    <mergeCell ref="A3:O3"/>
    <mergeCell ref="A4:O4"/>
    <mergeCell ref="A6"/>
    <mergeCell ref="B6"/>
    <mergeCell ref="C6"/>
    <mergeCell ref="D6"/>
    <mergeCell ref="E6"/>
    <mergeCell ref="F6"/>
  </mergeCells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Moutray</dc:creator>
  <cp:lastModifiedBy>Chad Moutray</cp:lastModifiedBy>
  <dcterms:created xsi:type="dcterms:W3CDTF">2016-08-01T20:04:48Z</dcterms:created>
  <dcterms:modified xsi:type="dcterms:W3CDTF">2016-08-01T20:04:48Z</dcterms:modified>
</cp:coreProperties>
</file>