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K:\Communications\State trade data fact sheets 2016\"/>
    </mc:Choice>
  </mc:AlternateContent>
  <bookViews>
    <workbookView xWindow="0" yWindow="0" windowWidth="19200" windowHeight="12180"/>
  </bookViews>
  <sheets>
    <sheet name="Sheet0" sheetId="1" r:id="rId1"/>
  </sheets>
  <calcPr calcId="152511"/>
</workbook>
</file>

<file path=xl/calcChain.xml><?xml version="1.0" encoding="utf-8"?>
<calcChain xmlns="http://schemas.openxmlformats.org/spreadsheetml/2006/main">
  <c r="P19" i="1" l="1"/>
  <c r="P7" i="1"/>
  <c r="F18" i="1"/>
  <c r="G18" i="1"/>
  <c r="H18" i="1"/>
  <c r="I18" i="1"/>
  <c r="J18" i="1"/>
  <c r="K18" i="1"/>
  <c r="L18" i="1"/>
  <c r="M18" i="1"/>
  <c r="N18" i="1"/>
  <c r="O18" i="1"/>
  <c r="E18" i="1"/>
</calcChain>
</file>

<file path=xl/sharedStrings.xml><?xml version="1.0" encoding="utf-8"?>
<sst xmlns="http://schemas.openxmlformats.org/spreadsheetml/2006/main" count="473" uniqueCount="210">
  <si>
    <t>Gross domestic product (GDP) by state (millions of current dollars)</t>
  </si>
  <si>
    <t>Levels</t>
  </si>
  <si>
    <t>Bureau of Economic Analysis</t>
  </si>
  <si>
    <t/>
  </si>
  <si>
    <t>Fips</t>
  </si>
  <si>
    <t>Area</t>
  </si>
  <si>
    <t>IndCode</t>
  </si>
  <si>
    <t>Industry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</si>
  <si>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</si>
  <si>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</si>
  <si>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</si>
  <si>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</si>
  <si>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</si>
  <si>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</si>
  <si>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</si>
  <si>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</si>
  <si>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</si>
  <si>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</si>
  <si>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</si>
  <si>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50000</t>
  </si>
  <si>
    <t>Vermont</t>
  </si>
  <si>
    <t>1</t>
  </si>
  <si>
    <t>All industry total</t>
  </si>
  <si>
    <t>2</t>
  </si>
  <si>
    <t xml:space="preserve">  Private industries</t>
  </si>
  <si>
    <t>3</t>
  </si>
  <si>
    <t xml:space="preserve">    Agriculture, forestry, fishing, and hunting</t>
  </si>
  <si>
    <t>4</t>
  </si>
  <si>
    <t xml:space="preserve">      Farms</t>
  </si>
  <si>
    <t>(NA)</t>
  </si>
  <si>
    <t>5</t>
  </si>
  <si>
    <t xml:space="preserve">      Forestry, fishing, and related activities</t>
  </si>
  <si>
    <t>6</t>
  </si>
  <si>
    <t xml:space="preserve">    Mining</t>
  </si>
  <si>
    <t>7</t>
  </si>
  <si>
    <t xml:space="preserve">      Oil and gas extraction</t>
  </si>
  <si>
    <t>8</t>
  </si>
  <si>
    <t xml:space="preserve">      Mining, except oil and gas</t>
  </si>
  <si>
    <t>9</t>
  </si>
  <si>
    <t xml:space="preserve">      Support activities for mining</t>
  </si>
  <si>
    <t>(L)</t>
  </si>
  <si>
    <t>10</t>
  </si>
  <si>
    <t xml:space="preserve">    Utilities</t>
  </si>
  <si>
    <t>11</t>
  </si>
  <si>
    <t xml:space="preserve">    Construction</t>
  </si>
  <si>
    <t>12</t>
  </si>
  <si>
    <t xml:space="preserve">    Manufacturing</t>
  </si>
  <si>
    <t>13</t>
  </si>
  <si>
    <t>14</t>
  </si>
  <si>
    <t>15</t>
  </si>
  <si>
    <t>16</t>
  </si>
  <si>
    <t>17</t>
  </si>
  <si>
    <t xml:space="preserve">        Fabricated metal products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</si>
  <si>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</si>
  <si>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</si>
  <si>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</si>
  <si>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</si>
  <si>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</si>
  <si>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</si>
  <si>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</si>
  <si>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</si>
  <si>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</si>
  <si>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</si>
  <si>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 xml:space="preserve">        Textile mills and textile product mills</t>
  </si>
  <si>
    <t>28</t>
  </si>
  <si>
    <t>29</t>
  </si>
  <si>
    <t>30</t>
  </si>
  <si>
    <t xml:space="preserve">        Printing and related support activities</t>
  </si>
  <si>
    <t>31</t>
  </si>
  <si>
    <t>32</t>
  </si>
  <si>
    <t>33</t>
  </si>
  <si>
    <t>34</t>
  </si>
  <si>
    <t xml:space="preserve">    Wholesale trade</t>
  </si>
  <si>
    <t>35</t>
  </si>
  <si>
    <t xml:space="preserve">    Retail trade</t>
  </si>
  <si>
    <t>36</t>
  </si>
  <si>
    <t xml:space="preserve">    Transportation and warehousing</t>
  </si>
  <si>
    <t>37</t>
  </si>
  <si>
    <t xml:space="preserve">      Air transportation</t>
  </si>
  <si>
    <t>38</t>
  </si>
  <si>
    <t xml:space="preserve">      Rail transportation</t>
  </si>
  <si>
    <t>39</t>
  </si>
  <si>
    <t xml:space="preserve">      Water transportation</t>
  </si>
  <si>
    <t>40</t>
  </si>
  <si>
    <t xml:space="preserve">      Truck transportation</t>
  </si>
  <si>
    <t>41</t>
  </si>
  <si>
    <t xml:space="preserve">      Transit and ground passenger transportation</t>
  </si>
  <si>
    <t>42</t>
  </si>
  <si>
    <t xml:space="preserve">      Pipeline transportation</t>
  </si>
  <si>
    <t>43</t>
  </si>
  <si>
    <t xml:space="preserve">      Other transportation and support activities</t>
  </si>
  <si>
    <t>44</t>
  </si>
  <si>
    <t xml:space="preserve">      Warehousing and storage</t>
  </si>
  <si>
    <t>45</t>
  </si>
  <si>
    <t xml:space="preserve">    Information</t>
  </si>
  <si>
    <t>46</t>
  </si>
  <si>
    <t xml:space="preserve">      Publishing industries, except Internet (includes software)</t>
  </si>
  <si>
    <t>47</t>
  </si>
  <si>
    <t xml:space="preserve">      Motion picture and sound recording industries</t>
  </si>
  <si>
    <t>48</t>
  </si>
  <si>
    <t xml:space="preserve">      Broadcasting and telecommunications</t>
  </si>
  <si>
    <t>49</t>
  </si>
  <si>
    <t xml:space="preserve">      Data processing, internet publishing, and other information services</t>
  </si>
  <si>
    <t>50</t>
  </si>
  <si>
    <t xml:space="preserve">    Finance, insurance, real estate, rental, and leasing</t>
  </si>
  <si>
    <t>51</t>
  </si>
  <si>
    <t xml:space="preserve">      Finance and insurance</t>
  </si>
  <si>
    <t>52</t>
  </si>
  <si>
    <t xml:space="preserve">        Federal Reserve banks, credit intermediation, and related services</t>
  </si>
  <si>
    <t>53</t>
  </si>
  <si>
    <t xml:space="preserve">        Securities, commodity contracts, and investments</t>
  </si>
  <si>
    <t>54</t>
  </si>
  <si>
    <t xml:space="preserve">        Insurance carriers and related activities</t>
  </si>
  <si>
    <t>55</t>
  </si>
  <si>
    <t xml:space="preserve">        Funds, trusts, and other financial vehicles</t>
  </si>
  <si>
    <t>56</t>
  </si>
  <si>
    <t xml:space="preserve">      Real estate and rental and leasing</t>
  </si>
  <si>
    <t>57</t>
  </si>
  <si>
    <t xml:space="preserve">        Real estate</t>
  </si>
  <si>
    <t>58</t>
  </si>
  <si>
    <t xml:space="preserve">        Rental and leasing services and lessors of intangible assets</t>
  </si>
  <si>
    <t>59</t>
  </si>
  <si>
    <t xml:space="preserve">    Professional and business services</t>
  </si>
  <si>
    <t>60</t>
  </si>
  <si>
    <t xml:space="preserve">      Professional, scientific, and technical services</t>
  </si>
  <si>
    <t>61</t>
  </si>
  <si>
    <t xml:space="preserve">        Legal services</t>
  </si>
  <si>
    <t>62</t>
  </si>
  <si>
    <t xml:space="preserve">        Computer systems design and related services</t>
  </si>
  <si>
    <t>63</t>
  </si>
  <si>
    <t xml:space="preserve">        Miscellaneous professional, scientific, and technical services</t>
  </si>
  <si>
    <t>64</t>
  </si>
  <si>
    <t xml:space="preserve">      Management of companies and enterprises</t>
  </si>
  <si>
    <t>65</t>
  </si>
  <si>
    <t xml:space="preserve">      Administrative and waste management services</t>
  </si>
  <si>
    <t>66</t>
  </si>
  <si>
    <t xml:space="preserve">        Administrative and support services</t>
  </si>
  <si>
    <t>67</t>
  </si>
  <si>
    <t xml:space="preserve">        Waste management and remediation services</t>
  </si>
  <si>
    <t>68</t>
  </si>
  <si>
    <t xml:space="preserve">    Educational services, health care, and social assistance</t>
  </si>
  <si>
    <t>69</t>
  </si>
  <si>
    <t xml:space="preserve">      Educational services</t>
  </si>
  <si>
    <t>70</t>
  </si>
  <si>
    <t xml:space="preserve">      Health care and social assistance</t>
  </si>
  <si>
    <t>71</t>
  </si>
  <si>
    <t xml:space="preserve">        Ambulatory health care services</t>
  </si>
  <si>
    <t>72</t>
  </si>
  <si>
    <t xml:space="preserve">        Hospitals and nursing and residential care facilities</t>
  </si>
  <si>
    <t>73</t>
  </si>
  <si>
    <t xml:space="preserve">        Social assistance</t>
  </si>
  <si>
    <t>74</t>
  </si>
  <si>
    <t xml:space="preserve">    Arts, entertainment, recreation, accommodation, and food services</t>
  </si>
  <si>
    <t>75</t>
  </si>
  <si>
    <t xml:space="preserve">      Arts, entertainment, and recreation</t>
  </si>
  <si>
    <t>76</t>
  </si>
  <si>
    <t xml:space="preserve">        Performing arts, spectator sports, museums, and related activities</t>
  </si>
  <si>
    <t>77</t>
  </si>
  <si>
    <t xml:space="preserve">        Amusements, gambling, and recreation industries</t>
  </si>
  <si>
    <t>78</t>
  </si>
  <si>
    <t xml:space="preserve">      Accommodation and food services</t>
  </si>
  <si>
    <t>79</t>
  </si>
  <si>
    <t xml:space="preserve">        Accommodation</t>
  </si>
  <si>
    <t>80</t>
  </si>
  <si>
    <t xml:space="preserve">        Food services and drinking places</t>
  </si>
  <si>
    <t>81</t>
  </si>
  <si>
    <t xml:space="preserve">    Other services, except government</t>
  </si>
  <si>
    <t>82</t>
  </si>
  <si>
    <t xml:space="preserve">  Government</t>
  </si>
  <si>
    <t>83</t>
  </si>
  <si>
    <t xml:space="preserve">    Federal civilian</t>
  </si>
  <si>
    <t>84</t>
  </si>
  <si>
    <t xml:space="preserve">    Federal military</t>
  </si>
  <si>
    <t>85</t>
  </si>
  <si>
    <t xml:space="preserve">    State and local</t>
  </si>
  <si>
    <t>86</t>
  </si>
  <si>
    <t>Addenda:</t>
  </si>
  <si>
    <t>Natural resources and mining</t>
  </si>
  <si>
    <t>87</t>
  </si>
  <si>
    <t>Trade</t>
  </si>
  <si>
    <t>88</t>
  </si>
  <si>
    <t>Transportation and utilities</t>
  </si>
  <si>
    <t>89</t>
  </si>
  <si>
    <t>Private goods-producing industries</t>
  </si>
  <si>
    <t>90</t>
  </si>
  <si>
    <t>Private services-providing industries</t>
  </si>
  <si>
    <t>Legend / Footnotes:</t>
  </si>
  <si>
    <t>Note-- NAICS Industry detail is based on the 2007 North American Industry Classification System (NAICS).</t>
  </si>
  <si>
    <t>(L) Less than $500,000 in nominal or real GDP by state.</t>
  </si>
  <si>
    <t>(NA) Not available.</t>
  </si>
  <si>
    <t>Note-- Per capita real GDP statistics for 1997-2015 reflect Census Bureau midyear population estimates for 1997-2014 available as of December 2014.  Population estimates for 2015 are derived from the quarterly state population estimates produced by BEA based on unpublished Census Bureau data.</t>
  </si>
  <si>
    <t xml:space="preserve">  Last updated: June 14, 2016 -- revised statistics for 2008-2014 (estimates in current dollars), 1997-2014 (estimates in chained [2009] dollars); new advance statistics for 2015.</t>
  </si>
  <si>
    <t xml:space="preserve">      Durable goods  </t>
  </si>
  <si>
    <t xml:space="preserve">        Wood products  </t>
  </si>
  <si>
    <t xml:space="preserve">        Nonmetallic mineral products  </t>
  </si>
  <si>
    <t xml:space="preserve">        Primary metals  </t>
  </si>
  <si>
    <t xml:space="preserve">        Machinery  </t>
  </si>
  <si>
    <t xml:space="preserve">        Computer and electronic products  </t>
  </si>
  <si>
    <t xml:space="preserve">        Electrical equipment, appliance, and components  </t>
  </si>
  <si>
    <t xml:space="preserve">        Motor vehicles, bodies and trailers, and parts  </t>
  </si>
  <si>
    <t xml:space="preserve">        Furniture and related products  </t>
  </si>
  <si>
    <t xml:space="preserve">        Miscellaneous  </t>
  </si>
  <si>
    <t xml:space="preserve">      Nondurable goods  </t>
  </si>
  <si>
    <t xml:space="preserve">        Apparel and leather and allied products  </t>
  </si>
  <si>
    <t xml:space="preserve">        Paper products  </t>
  </si>
  <si>
    <t xml:space="preserve">        Petroleum and coal products  </t>
  </si>
  <si>
    <t xml:space="preserve">        Chemical products  </t>
  </si>
  <si>
    <t xml:space="preserve">        Plastics and rubber products  </t>
  </si>
  <si>
    <t xml:space="preserve">        Aerospace and other transportation equipment  </t>
  </si>
  <si>
    <t xml:space="preserve">        Food, beverage and tobacco products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</si>
</sst>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Arial"/>
    </font>
    <font>
      <b/>
      <sz val="10"/>
      <color indexed="9"/>
      <name val="Arial"/>
      <family val="2"/>
    </font>
    <font>
      <b/>
      <sz val="14"/>
      <name val="Arial"/>
      <family val="2"/>
    </font>
    <font>
      <sz val="13"/>
      <name val="Arial"/>
      <family val="2"/>
    </font>
    <font>
      <i/>
      <sz val="10"/>
      <name val="Arial"/>
      <family val="2"/>
    </font>
    <font>
      <b/>
      <i/>
      <sz val="15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56"/>
        <bgColor indexed="23"/>
      </patternFill>
    </fill>
  </fills>
  <borders count="2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6" fillId="0" borderId="0" xfId="0" applyFont="1"/>
    <xf numFmtId="10" fontId="0" fillId="0" borderId="0" xfId="0" applyNumberFormat="1"/>
    <xf numFmtId="0" fontId="4" fillId="0" borderId="0" xfId="0" applyFont="1" applyAlignment="1">
      <alignment wrapText="1"/>
    </xf>
    <xf numFmtId="0" fontId="0" fillId="0" borderId="0" xfId="0"/>
    <xf numFmtId="0" fontId="1" fillId="2" borderId="1" xfId="0" applyFont="1" applyFill="1" applyBorder="1" applyAlignment="1">
      <alignment horizontal="center"/>
    </xf>
    <xf numFmtId="0" fontId="5" fillId="0" borderId="0" xfId="0" applyFont="1" applyAlignment="1">
      <alignment wrapText="1"/>
    </xf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Sheet0!$E$6:$O$6</c:f>
              <c:strCache>
                <c:ptCount val="11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</c:strCache>
            </c:strRef>
          </c:cat>
          <c:val>
            <c:numRef>
              <c:f>Sheet0!$E$18:$O$18</c:f>
              <c:numCache>
                <c:formatCode>General</c:formatCode>
                <c:ptCount val="11"/>
                <c:pt idx="0">
                  <c:v>2.8690000000000002</c:v>
                </c:pt>
                <c:pt idx="1">
                  <c:v>3.121</c:v>
                </c:pt>
                <c:pt idx="2">
                  <c:v>2.8260000000000001</c:v>
                </c:pt>
                <c:pt idx="3">
                  <c:v>2.927</c:v>
                </c:pt>
                <c:pt idx="4">
                  <c:v>2.6429999999999998</c:v>
                </c:pt>
                <c:pt idx="5">
                  <c:v>3.0489999999999999</c:v>
                </c:pt>
                <c:pt idx="6">
                  <c:v>3.0950000000000002</c:v>
                </c:pt>
                <c:pt idx="7">
                  <c:v>3.056</c:v>
                </c:pt>
                <c:pt idx="8">
                  <c:v>2.7309999999999999</c:v>
                </c:pt>
                <c:pt idx="9">
                  <c:v>2.738</c:v>
                </c:pt>
                <c:pt idx="10">
                  <c:v>2.7629999999999999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043424"/>
        <c:axId val="169043816"/>
      </c:lineChart>
      <c:catAx>
        <c:axId val="169043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9043816"/>
        <c:crosses val="autoZero"/>
        <c:auto val="1"/>
        <c:lblAlgn val="ctr"/>
        <c:lblOffset val="100"/>
        <c:noMultiLvlLbl val="0"/>
      </c:catAx>
      <c:valAx>
        <c:axId val="169043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9043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Sheet0!$D$29:$D$38</c:f>
              <c:strCache>
                <c:ptCount val="10"/>
                <c:pt idx="0">
                  <c:v>        Aerospace and other transportation equipment  </c:v>
                </c:pt>
                <c:pt idx="1">
                  <c:v>        Chemical products  </c:v>
                </c:pt>
                <c:pt idx="2">
                  <c:v>        Electrical equipment, appliance, and components  </c:v>
                </c:pt>
                <c:pt idx="3">
                  <c:v>        Miscellaneous  </c:v>
                </c:pt>
                <c:pt idx="4">
                  <c:v>        Nonmetallic mineral products  </c:v>
                </c:pt>
                <c:pt idx="5">
                  <c:v>        Wood products  </c:v>
                </c:pt>
                <c:pt idx="6">
                  <c:v>        Fabricated metal products</c:v>
                </c:pt>
                <c:pt idx="7">
                  <c:v>        Machinery  </c:v>
                </c:pt>
                <c:pt idx="8">
                  <c:v>        Food, beverage and tobacco products  </c:v>
                </c:pt>
                <c:pt idx="9">
                  <c:v>        Computer and electronic products  </c:v>
                </c:pt>
              </c:strCache>
            </c:strRef>
          </c:cat>
          <c:val>
            <c:numRef>
              <c:f>Sheet0!$N$29:$N$38</c:f>
              <c:numCache>
                <c:formatCode>General</c:formatCode>
                <c:ptCount val="10"/>
                <c:pt idx="0">
                  <c:v>115</c:v>
                </c:pt>
                <c:pt idx="1">
                  <c:v>142</c:v>
                </c:pt>
                <c:pt idx="2">
                  <c:v>143</c:v>
                </c:pt>
                <c:pt idx="3">
                  <c:v>146</c:v>
                </c:pt>
                <c:pt idx="4">
                  <c:v>149</c:v>
                </c:pt>
                <c:pt idx="5">
                  <c:v>159</c:v>
                </c:pt>
                <c:pt idx="6">
                  <c:v>225</c:v>
                </c:pt>
                <c:pt idx="7">
                  <c:v>256</c:v>
                </c:pt>
                <c:pt idx="8">
                  <c:v>475</c:v>
                </c:pt>
                <c:pt idx="9">
                  <c:v>489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9044600"/>
        <c:axId val="169044992"/>
      </c:barChart>
      <c:catAx>
        <c:axId val="1690446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9044992"/>
        <c:crosses val="autoZero"/>
        <c:auto val="1"/>
        <c:lblAlgn val="ctr"/>
        <c:lblOffset val="100"/>
        <c:noMultiLvlLbl val="0"/>
      </c:catAx>
      <c:valAx>
        <c:axId val="169044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9044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238125</xdr:colOff>
      <xdr:row>7</xdr:row>
      <xdr:rowOff>0</xdr:rowOff>
    </xdr:from>
    <xdr:to>
      <xdr:col>23</xdr:col>
      <xdr:colOff>542925</xdr:colOff>
      <xdr:row>23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519112</xdr:colOff>
      <xdr:row>25</xdr:row>
      <xdr:rowOff>114300</xdr:rowOff>
    </xdr:from>
    <xdr:to>
      <xdr:col>24</xdr:col>
      <xdr:colOff>519112</xdr:colOff>
      <xdr:row>42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4"/>
  <sheetViews>
    <sheetView tabSelected="1" topLeftCell="H1" workbookViewId="0">
      <pane ySplit="6" topLeftCell="A13" activePane="bottomLeft" state="frozen"/>
      <selection pane="bottomLeft" activeCell="Z22" sqref="Z22"/>
    </sheetView>
  </sheetViews>
  <sheetFormatPr defaultRowHeight="12.75" x14ac:dyDescent="0.2"/>
  <cols>
    <col min="4" max="4" width="61.7109375" bestFit="1" customWidth="1"/>
  </cols>
  <sheetData>
    <row r="1" spans="1:16" ht="18" x14ac:dyDescent="0.25">
      <c r="A1" s="7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</row>
    <row r="2" spans="1:16" ht="16.5" x14ac:dyDescent="0.25">
      <c r="A2" s="8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6" x14ac:dyDescent="0.2">
      <c r="A3" s="4" t="s">
        <v>2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</row>
    <row r="4" spans="1:16" x14ac:dyDescent="0.2">
      <c r="A4" s="4" t="s">
        <v>3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</row>
    <row r="6" spans="1:16" x14ac:dyDescent="0.2">
      <c r="A6" s="5" t="s">
        <v>4</v>
      </c>
      <c r="B6" s="5" t="s">
        <v>5</v>
      </c>
      <c r="C6" s="5" t="s">
        <v>6</v>
      </c>
      <c r="D6" s="5" t="s">
        <v>7</v>
      </c>
      <c r="E6" s="5" t="s">
        <v>8</v>
      </c>
      <c r="F6" s="5" t="s">
        <v>9</v>
      </c>
      <c r="G6" s="5" t="s">
        <v>10</v>
      </c>
      <c r="H6" s="5" t="s">
        <v>11</v>
      </c>
      <c r="I6" s="5" t="s">
        <v>12</v>
      </c>
      <c r="J6" s="5" t="s">
        <v>13</v>
      </c>
      <c r="K6" s="5" t="s">
        <v>14</v>
      </c>
      <c r="L6" s="5" t="s">
        <v>15</v>
      </c>
      <c r="M6" s="5" t="s">
        <v>16</v>
      </c>
      <c r="N6" s="5" t="s">
        <v>17</v>
      </c>
      <c r="O6" s="5" t="s">
        <v>18</v>
      </c>
    </row>
    <row r="7" spans="1:16" x14ac:dyDescent="0.2">
      <c r="A7" t="s">
        <v>19</v>
      </c>
      <c r="B7" t="s">
        <v>20</v>
      </c>
      <c r="C7" t="s">
        <v>21</v>
      </c>
      <c r="D7" t="s">
        <v>22</v>
      </c>
      <c r="E7">
        <v>23483</v>
      </c>
      <c r="F7">
        <v>24251</v>
      </c>
      <c r="G7">
        <v>24759</v>
      </c>
      <c r="H7">
        <v>25303</v>
      </c>
      <c r="I7">
        <v>25222</v>
      </c>
      <c r="J7">
        <v>26406</v>
      </c>
      <c r="K7">
        <v>27565</v>
      </c>
      <c r="L7">
        <v>28146</v>
      </c>
      <c r="M7">
        <v>28611</v>
      </c>
      <c r="N7">
        <v>29662</v>
      </c>
      <c r="O7">
        <v>30401</v>
      </c>
      <c r="P7" s="2">
        <f>O19/O7</f>
        <v>9.0885168251044368E-2</v>
      </c>
    </row>
    <row r="8" spans="1:16" x14ac:dyDescent="0.2">
      <c r="A8" t="s">
        <v>19</v>
      </c>
      <c r="B8" t="s">
        <v>20</v>
      </c>
      <c r="C8" t="s">
        <v>23</v>
      </c>
      <c r="D8" t="s">
        <v>24</v>
      </c>
      <c r="E8">
        <v>20139</v>
      </c>
      <c r="F8">
        <v>20747</v>
      </c>
      <c r="G8">
        <v>21143</v>
      </c>
      <c r="H8">
        <v>21519</v>
      </c>
      <c r="I8">
        <v>21382</v>
      </c>
      <c r="J8">
        <v>22493</v>
      </c>
      <c r="K8">
        <v>23423</v>
      </c>
      <c r="L8">
        <v>23985</v>
      </c>
      <c r="M8">
        <v>24276</v>
      </c>
      <c r="N8">
        <v>25193</v>
      </c>
      <c r="O8">
        <v>25850</v>
      </c>
    </row>
    <row r="9" spans="1:16" x14ac:dyDescent="0.2">
      <c r="A9" t="s">
        <v>19</v>
      </c>
      <c r="B9" t="s">
        <v>20</v>
      </c>
      <c r="C9" t="s">
        <v>25</v>
      </c>
      <c r="D9" t="s">
        <v>26</v>
      </c>
      <c r="E9">
        <v>372</v>
      </c>
      <c r="F9">
        <v>310</v>
      </c>
      <c r="G9">
        <v>402</v>
      </c>
      <c r="H9">
        <v>362</v>
      </c>
      <c r="I9">
        <v>237</v>
      </c>
      <c r="J9">
        <v>349</v>
      </c>
      <c r="K9">
        <v>456</v>
      </c>
      <c r="L9">
        <v>383</v>
      </c>
      <c r="M9">
        <v>468</v>
      </c>
      <c r="N9">
        <v>544</v>
      </c>
      <c r="O9">
        <v>451</v>
      </c>
    </row>
    <row r="10" spans="1:16" x14ac:dyDescent="0.2">
      <c r="A10" t="s">
        <v>19</v>
      </c>
      <c r="B10" t="s">
        <v>20</v>
      </c>
      <c r="C10" t="s">
        <v>27</v>
      </c>
      <c r="D10" t="s">
        <v>28</v>
      </c>
      <c r="E10">
        <v>302</v>
      </c>
      <c r="F10">
        <v>233</v>
      </c>
      <c r="G10">
        <v>334</v>
      </c>
      <c r="H10">
        <v>293</v>
      </c>
      <c r="I10">
        <v>171</v>
      </c>
      <c r="J10">
        <v>272</v>
      </c>
      <c r="K10">
        <v>382</v>
      </c>
      <c r="L10">
        <v>306</v>
      </c>
      <c r="M10">
        <v>391</v>
      </c>
      <c r="N10">
        <v>459</v>
      </c>
      <c r="O10" t="s">
        <v>29</v>
      </c>
    </row>
    <row r="11" spans="1:16" x14ac:dyDescent="0.2">
      <c r="A11" t="s">
        <v>19</v>
      </c>
      <c r="B11" t="s">
        <v>20</v>
      </c>
      <c r="C11" t="s">
        <v>30</v>
      </c>
      <c r="D11" t="s">
        <v>31</v>
      </c>
      <c r="E11">
        <v>70</v>
      </c>
      <c r="F11">
        <v>78</v>
      </c>
      <c r="G11">
        <v>69</v>
      </c>
      <c r="H11">
        <v>69</v>
      </c>
      <c r="I11">
        <v>67</v>
      </c>
      <c r="J11">
        <v>77</v>
      </c>
      <c r="K11">
        <v>75</v>
      </c>
      <c r="L11">
        <v>77</v>
      </c>
      <c r="M11">
        <v>77</v>
      </c>
      <c r="N11">
        <v>85</v>
      </c>
      <c r="O11" t="s">
        <v>29</v>
      </c>
    </row>
    <row r="12" spans="1:16" x14ac:dyDescent="0.2">
      <c r="A12" t="s">
        <v>19</v>
      </c>
      <c r="B12" t="s">
        <v>20</v>
      </c>
      <c r="C12" t="s">
        <v>32</v>
      </c>
      <c r="D12" t="s">
        <v>33</v>
      </c>
      <c r="E12">
        <v>123</v>
      </c>
      <c r="F12">
        <v>148</v>
      </c>
      <c r="G12">
        <v>146</v>
      </c>
      <c r="H12">
        <v>155</v>
      </c>
      <c r="I12">
        <v>226</v>
      </c>
      <c r="J12">
        <v>237</v>
      </c>
      <c r="K12">
        <v>240</v>
      </c>
      <c r="L12">
        <v>224</v>
      </c>
      <c r="M12">
        <v>232</v>
      </c>
      <c r="N12">
        <v>253</v>
      </c>
      <c r="O12">
        <v>194</v>
      </c>
    </row>
    <row r="13" spans="1:16" x14ac:dyDescent="0.2">
      <c r="A13" t="s">
        <v>19</v>
      </c>
      <c r="B13" t="s">
        <v>20</v>
      </c>
      <c r="C13" t="s">
        <v>34</v>
      </c>
      <c r="D13" t="s">
        <v>35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 t="s">
        <v>29</v>
      </c>
    </row>
    <row r="14" spans="1:16" x14ac:dyDescent="0.2">
      <c r="A14" t="s">
        <v>19</v>
      </c>
      <c r="B14" t="s">
        <v>20</v>
      </c>
      <c r="C14" t="s">
        <v>36</v>
      </c>
      <c r="D14" t="s">
        <v>37</v>
      </c>
      <c r="E14">
        <v>123</v>
      </c>
      <c r="F14">
        <v>148</v>
      </c>
      <c r="G14">
        <v>146</v>
      </c>
      <c r="H14">
        <v>155</v>
      </c>
      <c r="I14">
        <v>226</v>
      </c>
      <c r="J14">
        <v>237</v>
      </c>
      <c r="K14">
        <v>238</v>
      </c>
      <c r="L14">
        <v>221</v>
      </c>
      <c r="M14">
        <v>230</v>
      </c>
      <c r="N14">
        <v>252</v>
      </c>
      <c r="O14" t="s">
        <v>29</v>
      </c>
    </row>
    <row r="15" spans="1:16" x14ac:dyDescent="0.2">
      <c r="A15" t="s">
        <v>19</v>
      </c>
      <c r="B15" t="s">
        <v>20</v>
      </c>
      <c r="C15" t="s">
        <v>38</v>
      </c>
      <c r="D15" t="s">
        <v>39</v>
      </c>
      <c r="E15" t="s">
        <v>40</v>
      </c>
      <c r="F15" t="s">
        <v>40</v>
      </c>
      <c r="G15" t="s">
        <v>40</v>
      </c>
      <c r="H15" t="s">
        <v>40</v>
      </c>
      <c r="I15" t="s">
        <v>40</v>
      </c>
      <c r="J15" t="s">
        <v>40</v>
      </c>
      <c r="K15">
        <v>2</v>
      </c>
      <c r="L15">
        <v>2</v>
      </c>
      <c r="M15">
        <v>2</v>
      </c>
      <c r="N15">
        <v>1</v>
      </c>
      <c r="O15" t="s">
        <v>29</v>
      </c>
    </row>
    <row r="16" spans="1:16" x14ac:dyDescent="0.2">
      <c r="A16" t="s">
        <v>19</v>
      </c>
      <c r="B16" t="s">
        <v>20</v>
      </c>
      <c r="C16" t="s">
        <v>41</v>
      </c>
      <c r="D16" t="s">
        <v>42</v>
      </c>
      <c r="E16">
        <v>485</v>
      </c>
      <c r="F16">
        <v>519</v>
      </c>
      <c r="G16">
        <v>554</v>
      </c>
      <c r="H16">
        <v>532</v>
      </c>
      <c r="I16">
        <v>583</v>
      </c>
      <c r="J16">
        <v>643</v>
      </c>
      <c r="K16">
        <v>685</v>
      </c>
      <c r="L16">
        <v>678</v>
      </c>
      <c r="M16">
        <v>697</v>
      </c>
      <c r="N16">
        <v>714</v>
      </c>
      <c r="O16">
        <v>726</v>
      </c>
    </row>
    <row r="17" spans="1:16" x14ac:dyDescent="0.2">
      <c r="A17" t="s">
        <v>19</v>
      </c>
      <c r="B17" t="s">
        <v>20</v>
      </c>
      <c r="C17" t="s">
        <v>43</v>
      </c>
      <c r="D17" t="s">
        <v>44</v>
      </c>
      <c r="E17">
        <v>1223</v>
      </c>
      <c r="F17">
        <v>1234</v>
      </c>
      <c r="G17">
        <v>1181</v>
      </c>
      <c r="H17">
        <v>1072</v>
      </c>
      <c r="I17">
        <v>1043</v>
      </c>
      <c r="J17">
        <v>1047</v>
      </c>
      <c r="K17">
        <v>1107</v>
      </c>
      <c r="L17">
        <v>1157</v>
      </c>
      <c r="M17">
        <v>1165</v>
      </c>
      <c r="N17">
        <v>1236</v>
      </c>
      <c r="O17">
        <v>1279</v>
      </c>
    </row>
    <row r="18" spans="1:16" x14ac:dyDescent="0.2">
      <c r="E18">
        <f>E19/1000</f>
        <v>2.8690000000000002</v>
      </c>
      <c r="F18">
        <f t="shared" ref="F18:O18" si="0">F19/1000</f>
        <v>3.121</v>
      </c>
      <c r="G18">
        <f t="shared" si="0"/>
        <v>2.8260000000000001</v>
      </c>
      <c r="H18">
        <f t="shared" si="0"/>
        <v>2.927</v>
      </c>
      <c r="I18">
        <f t="shared" si="0"/>
        <v>2.6429999999999998</v>
      </c>
      <c r="J18">
        <f t="shared" si="0"/>
        <v>3.0489999999999999</v>
      </c>
      <c r="K18">
        <f t="shared" si="0"/>
        <v>3.0950000000000002</v>
      </c>
      <c r="L18">
        <f t="shared" si="0"/>
        <v>3.056</v>
      </c>
      <c r="M18">
        <f t="shared" si="0"/>
        <v>2.7309999999999999</v>
      </c>
      <c r="N18">
        <f t="shared" si="0"/>
        <v>2.738</v>
      </c>
      <c r="O18">
        <f t="shared" si="0"/>
        <v>2.7629999999999999</v>
      </c>
    </row>
    <row r="19" spans="1:16" x14ac:dyDescent="0.2">
      <c r="A19" t="s">
        <v>19</v>
      </c>
      <c r="B19" t="s">
        <v>20</v>
      </c>
      <c r="C19" t="s">
        <v>45</v>
      </c>
      <c r="D19" t="s">
        <v>46</v>
      </c>
      <c r="E19">
        <v>2869</v>
      </c>
      <c r="F19">
        <v>3121</v>
      </c>
      <c r="G19">
        <v>2826</v>
      </c>
      <c r="H19">
        <v>2927</v>
      </c>
      <c r="I19">
        <v>2643</v>
      </c>
      <c r="J19">
        <v>3049</v>
      </c>
      <c r="K19">
        <v>3095</v>
      </c>
      <c r="L19">
        <v>3056</v>
      </c>
      <c r="M19">
        <v>2731</v>
      </c>
      <c r="N19">
        <v>2738</v>
      </c>
      <c r="O19">
        <v>2763</v>
      </c>
      <c r="P19">
        <f>O19/1000</f>
        <v>2.7629999999999999</v>
      </c>
    </row>
    <row r="20" spans="1:16" x14ac:dyDescent="0.2">
      <c r="A20" t="s">
        <v>19</v>
      </c>
      <c r="B20" t="s">
        <v>20</v>
      </c>
      <c r="C20" t="s">
        <v>62</v>
      </c>
      <c r="D20" t="s">
        <v>63</v>
      </c>
      <c r="E20">
        <v>7</v>
      </c>
      <c r="F20">
        <v>7</v>
      </c>
      <c r="G20">
        <v>6</v>
      </c>
      <c r="H20">
        <v>8</v>
      </c>
      <c r="I20">
        <v>8</v>
      </c>
      <c r="J20">
        <v>7</v>
      </c>
      <c r="K20">
        <v>7</v>
      </c>
      <c r="L20">
        <v>8</v>
      </c>
      <c r="M20">
        <v>10</v>
      </c>
      <c r="N20">
        <v>12</v>
      </c>
      <c r="O20" t="s">
        <v>29</v>
      </c>
    </row>
    <row r="21" spans="1:16" x14ac:dyDescent="0.2">
      <c r="A21" t="s">
        <v>19</v>
      </c>
      <c r="B21" t="s">
        <v>20</v>
      </c>
      <c r="C21" t="s">
        <v>50</v>
      </c>
      <c r="D21" t="s">
        <v>195</v>
      </c>
      <c r="E21">
        <v>30</v>
      </c>
      <c r="F21">
        <v>28</v>
      </c>
      <c r="G21">
        <v>23</v>
      </c>
      <c r="H21">
        <v>22</v>
      </c>
      <c r="I21">
        <v>13</v>
      </c>
      <c r="J21">
        <v>16</v>
      </c>
      <c r="K21">
        <v>21</v>
      </c>
      <c r="L21">
        <v>22</v>
      </c>
      <c r="M21">
        <v>18</v>
      </c>
      <c r="N21">
        <v>21</v>
      </c>
      <c r="O21" t="s">
        <v>29</v>
      </c>
    </row>
    <row r="22" spans="1:16" x14ac:dyDescent="0.2">
      <c r="A22" t="s">
        <v>19</v>
      </c>
      <c r="B22" t="s">
        <v>20</v>
      </c>
      <c r="C22" t="s">
        <v>64</v>
      </c>
      <c r="D22" t="s">
        <v>203</v>
      </c>
      <c r="E22">
        <v>18</v>
      </c>
      <c r="F22">
        <v>16</v>
      </c>
      <c r="G22">
        <v>15</v>
      </c>
      <c r="H22">
        <v>19</v>
      </c>
      <c r="I22">
        <v>15</v>
      </c>
      <c r="J22">
        <v>16</v>
      </c>
      <c r="K22">
        <v>20</v>
      </c>
      <c r="L22">
        <v>26</v>
      </c>
      <c r="M22">
        <v>19</v>
      </c>
      <c r="N22">
        <v>24</v>
      </c>
      <c r="O22" t="s">
        <v>29</v>
      </c>
    </row>
    <row r="23" spans="1:16" x14ac:dyDescent="0.2">
      <c r="A23" t="s">
        <v>19</v>
      </c>
      <c r="B23" t="s">
        <v>20</v>
      </c>
      <c r="C23" t="s">
        <v>68</v>
      </c>
      <c r="D23" t="s">
        <v>205</v>
      </c>
      <c r="E23">
        <v>9</v>
      </c>
      <c r="F23">
        <v>9</v>
      </c>
      <c r="G23">
        <v>15</v>
      </c>
      <c r="H23">
        <v>13</v>
      </c>
      <c r="I23">
        <v>9</v>
      </c>
      <c r="J23">
        <v>14</v>
      </c>
      <c r="K23">
        <v>23</v>
      </c>
      <c r="L23">
        <v>27</v>
      </c>
      <c r="M23">
        <v>26</v>
      </c>
      <c r="N23">
        <v>30</v>
      </c>
      <c r="O23" t="s">
        <v>29</v>
      </c>
    </row>
    <row r="24" spans="1:16" x14ac:dyDescent="0.2">
      <c r="A24" t="s">
        <v>19</v>
      </c>
      <c r="B24" t="s">
        <v>20</v>
      </c>
      <c r="C24" t="s">
        <v>56</v>
      </c>
      <c r="D24" t="s">
        <v>199</v>
      </c>
      <c r="E24">
        <v>52</v>
      </c>
      <c r="F24">
        <v>67</v>
      </c>
      <c r="G24">
        <v>65</v>
      </c>
      <c r="H24">
        <v>57</v>
      </c>
      <c r="I24">
        <v>28</v>
      </c>
      <c r="J24">
        <v>33</v>
      </c>
      <c r="K24">
        <v>42</v>
      </c>
      <c r="L24">
        <v>37</v>
      </c>
      <c r="M24">
        <v>40</v>
      </c>
      <c r="N24">
        <v>44</v>
      </c>
      <c r="O24" t="s">
        <v>29</v>
      </c>
    </row>
    <row r="25" spans="1:16" x14ac:dyDescent="0.2">
      <c r="A25" t="s">
        <v>19</v>
      </c>
      <c r="B25" t="s">
        <v>20</v>
      </c>
      <c r="C25" t="s">
        <v>66</v>
      </c>
      <c r="D25" t="s">
        <v>67</v>
      </c>
      <c r="E25">
        <v>112</v>
      </c>
      <c r="F25">
        <v>91</v>
      </c>
      <c r="G25">
        <v>91</v>
      </c>
      <c r="H25">
        <v>85</v>
      </c>
      <c r="I25">
        <v>66</v>
      </c>
      <c r="J25">
        <v>59</v>
      </c>
      <c r="K25">
        <v>60</v>
      </c>
      <c r="L25">
        <v>65</v>
      </c>
      <c r="M25">
        <v>67</v>
      </c>
      <c r="N25">
        <v>65</v>
      </c>
      <c r="O25" t="s">
        <v>29</v>
      </c>
    </row>
    <row r="26" spans="1:16" x14ac:dyDescent="0.2">
      <c r="A26" t="s">
        <v>19</v>
      </c>
      <c r="B26" t="s">
        <v>20</v>
      </c>
      <c r="C26" t="s">
        <v>58</v>
      </c>
      <c r="D26" t="s">
        <v>200</v>
      </c>
      <c r="E26">
        <v>86</v>
      </c>
      <c r="F26">
        <v>89</v>
      </c>
      <c r="G26">
        <v>84</v>
      </c>
      <c r="H26">
        <v>80</v>
      </c>
      <c r="I26">
        <v>66</v>
      </c>
      <c r="J26">
        <v>66</v>
      </c>
      <c r="K26">
        <v>64</v>
      </c>
      <c r="L26">
        <v>73</v>
      </c>
      <c r="M26">
        <v>68</v>
      </c>
      <c r="N26">
        <v>68</v>
      </c>
      <c r="O26" t="s">
        <v>29</v>
      </c>
    </row>
    <row r="27" spans="1:16" x14ac:dyDescent="0.2">
      <c r="A27" t="s">
        <v>19</v>
      </c>
      <c r="B27" t="s">
        <v>20</v>
      </c>
      <c r="C27" t="s">
        <v>65</v>
      </c>
      <c r="D27" t="s">
        <v>204</v>
      </c>
      <c r="E27">
        <v>99</v>
      </c>
      <c r="F27">
        <v>107</v>
      </c>
      <c r="G27">
        <v>97</v>
      </c>
      <c r="H27">
        <v>100</v>
      </c>
      <c r="I27">
        <v>117</v>
      </c>
      <c r="J27">
        <v>110</v>
      </c>
      <c r="K27">
        <v>100</v>
      </c>
      <c r="L27">
        <v>62</v>
      </c>
      <c r="M27">
        <v>67</v>
      </c>
      <c r="N27">
        <v>72</v>
      </c>
      <c r="O27" t="s">
        <v>29</v>
      </c>
    </row>
    <row r="28" spans="1:16" x14ac:dyDescent="0.2">
      <c r="A28" t="s">
        <v>19</v>
      </c>
      <c r="B28" t="s">
        <v>20</v>
      </c>
      <c r="C28" t="s">
        <v>70</v>
      </c>
      <c r="D28" t="s">
        <v>207</v>
      </c>
      <c r="E28">
        <v>59</v>
      </c>
      <c r="F28">
        <v>85</v>
      </c>
      <c r="G28">
        <v>84</v>
      </c>
      <c r="H28">
        <v>77</v>
      </c>
      <c r="I28">
        <v>78</v>
      </c>
      <c r="J28">
        <v>83</v>
      </c>
      <c r="K28">
        <v>94</v>
      </c>
      <c r="L28">
        <v>97</v>
      </c>
      <c r="M28">
        <v>98</v>
      </c>
      <c r="N28">
        <v>101</v>
      </c>
      <c r="O28" t="s">
        <v>29</v>
      </c>
    </row>
    <row r="29" spans="1:16" x14ac:dyDescent="0.2">
      <c r="A29" t="s">
        <v>19</v>
      </c>
      <c r="B29" t="s">
        <v>20</v>
      </c>
      <c r="C29" t="s">
        <v>57</v>
      </c>
      <c r="D29" s="1" t="s">
        <v>208</v>
      </c>
      <c r="E29">
        <v>112</v>
      </c>
      <c r="F29">
        <v>109</v>
      </c>
      <c r="G29">
        <v>118</v>
      </c>
      <c r="H29">
        <v>120</v>
      </c>
      <c r="I29">
        <v>112</v>
      </c>
      <c r="J29">
        <v>137</v>
      </c>
      <c r="K29">
        <v>118</v>
      </c>
      <c r="L29">
        <v>102</v>
      </c>
      <c r="M29">
        <v>116</v>
      </c>
      <c r="N29">
        <v>115</v>
      </c>
      <c r="O29" t="s">
        <v>29</v>
      </c>
    </row>
    <row r="30" spans="1:16" x14ac:dyDescent="0.2">
      <c r="A30" t="s">
        <v>19</v>
      </c>
      <c r="B30" t="s">
        <v>20</v>
      </c>
      <c r="C30" t="s">
        <v>69</v>
      </c>
      <c r="D30" t="s">
        <v>206</v>
      </c>
      <c r="E30">
        <v>103</v>
      </c>
      <c r="F30">
        <v>94</v>
      </c>
      <c r="G30">
        <v>87</v>
      </c>
      <c r="H30">
        <v>95</v>
      </c>
      <c r="I30">
        <v>84</v>
      </c>
      <c r="J30">
        <v>79</v>
      </c>
      <c r="K30">
        <v>90</v>
      </c>
      <c r="L30">
        <v>127</v>
      </c>
      <c r="M30">
        <v>137</v>
      </c>
      <c r="N30">
        <v>142</v>
      </c>
      <c r="O30" t="s">
        <v>29</v>
      </c>
    </row>
    <row r="31" spans="1:16" x14ac:dyDescent="0.2">
      <c r="A31" t="s">
        <v>19</v>
      </c>
      <c r="B31" t="s">
        <v>20</v>
      </c>
      <c r="C31" t="s">
        <v>55</v>
      </c>
      <c r="D31" t="s">
        <v>198</v>
      </c>
      <c r="E31">
        <v>105</v>
      </c>
      <c r="F31">
        <v>158</v>
      </c>
      <c r="G31">
        <v>158</v>
      </c>
      <c r="H31">
        <v>177</v>
      </c>
      <c r="I31">
        <v>157</v>
      </c>
      <c r="J31">
        <v>182</v>
      </c>
      <c r="K31">
        <v>141</v>
      </c>
      <c r="L31">
        <v>140</v>
      </c>
      <c r="M31">
        <v>161</v>
      </c>
      <c r="N31">
        <v>143</v>
      </c>
      <c r="O31" t="s">
        <v>29</v>
      </c>
    </row>
    <row r="32" spans="1:16" x14ac:dyDescent="0.2">
      <c r="A32" t="s">
        <v>19</v>
      </c>
      <c r="B32" t="s">
        <v>20</v>
      </c>
      <c r="C32" t="s">
        <v>59</v>
      </c>
      <c r="D32" t="s">
        <v>201</v>
      </c>
      <c r="E32">
        <v>185</v>
      </c>
      <c r="F32">
        <v>219</v>
      </c>
      <c r="G32">
        <v>245</v>
      </c>
      <c r="H32">
        <v>199</v>
      </c>
      <c r="I32">
        <v>219</v>
      </c>
      <c r="J32">
        <v>232</v>
      </c>
      <c r="K32">
        <v>178</v>
      </c>
      <c r="L32">
        <v>116</v>
      </c>
      <c r="M32">
        <v>122</v>
      </c>
      <c r="N32">
        <v>146</v>
      </c>
      <c r="O32" t="s">
        <v>29</v>
      </c>
    </row>
    <row r="33" spans="1:15" x14ac:dyDescent="0.2">
      <c r="A33" t="s">
        <v>19</v>
      </c>
      <c r="B33" t="s">
        <v>20</v>
      </c>
      <c r="C33" t="s">
        <v>49</v>
      </c>
      <c r="D33" t="s">
        <v>194</v>
      </c>
      <c r="E33">
        <v>154</v>
      </c>
      <c r="F33">
        <v>146</v>
      </c>
      <c r="G33">
        <v>135</v>
      </c>
      <c r="H33">
        <v>133</v>
      </c>
      <c r="I33">
        <v>114</v>
      </c>
      <c r="J33">
        <v>116</v>
      </c>
      <c r="K33">
        <v>106</v>
      </c>
      <c r="L33">
        <v>118</v>
      </c>
      <c r="M33">
        <v>118</v>
      </c>
      <c r="N33">
        <v>149</v>
      </c>
      <c r="O33" t="s">
        <v>29</v>
      </c>
    </row>
    <row r="34" spans="1:15" x14ac:dyDescent="0.2">
      <c r="A34" t="s">
        <v>19</v>
      </c>
      <c r="B34" t="s">
        <v>20</v>
      </c>
      <c r="C34" t="s">
        <v>48</v>
      </c>
      <c r="D34" t="s">
        <v>193</v>
      </c>
      <c r="E34">
        <v>155</v>
      </c>
      <c r="F34">
        <v>136</v>
      </c>
      <c r="G34">
        <v>121</v>
      </c>
      <c r="H34">
        <v>115</v>
      </c>
      <c r="I34">
        <v>83</v>
      </c>
      <c r="J34">
        <v>89</v>
      </c>
      <c r="K34">
        <v>92</v>
      </c>
      <c r="L34">
        <v>131</v>
      </c>
      <c r="M34">
        <v>147</v>
      </c>
      <c r="N34">
        <v>159</v>
      </c>
      <c r="O34" t="s">
        <v>29</v>
      </c>
    </row>
    <row r="35" spans="1:15" x14ac:dyDescent="0.2">
      <c r="A35" t="s">
        <v>19</v>
      </c>
      <c r="B35" t="s">
        <v>20</v>
      </c>
      <c r="C35" t="s">
        <v>51</v>
      </c>
      <c r="D35" t="s">
        <v>52</v>
      </c>
      <c r="E35">
        <v>123</v>
      </c>
      <c r="F35">
        <v>214</v>
      </c>
      <c r="G35">
        <v>232</v>
      </c>
      <c r="H35">
        <v>223</v>
      </c>
      <c r="I35">
        <v>165</v>
      </c>
      <c r="J35">
        <v>154</v>
      </c>
      <c r="K35">
        <v>181</v>
      </c>
      <c r="L35">
        <v>207</v>
      </c>
      <c r="M35">
        <v>214</v>
      </c>
      <c r="N35">
        <v>225</v>
      </c>
      <c r="O35" t="s">
        <v>29</v>
      </c>
    </row>
    <row r="36" spans="1:15" x14ac:dyDescent="0.2">
      <c r="A36" t="s">
        <v>19</v>
      </c>
      <c r="B36" t="s">
        <v>20</v>
      </c>
      <c r="C36" t="s">
        <v>53</v>
      </c>
      <c r="D36" t="s">
        <v>196</v>
      </c>
      <c r="E36">
        <v>178</v>
      </c>
      <c r="F36">
        <v>199</v>
      </c>
      <c r="G36">
        <v>197</v>
      </c>
      <c r="H36">
        <v>193</v>
      </c>
      <c r="I36">
        <v>194</v>
      </c>
      <c r="J36">
        <v>228</v>
      </c>
      <c r="K36">
        <v>231</v>
      </c>
      <c r="L36">
        <v>231</v>
      </c>
      <c r="M36">
        <v>244</v>
      </c>
      <c r="N36">
        <v>256</v>
      </c>
      <c r="O36" t="s">
        <v>29</v>
      </c>
    </row>
    <row r="37" spans="1:15" x14ac:dyDescent="0.2">
      <c r="A37" t="s">
        <v>19</v>
      </c>
      <c r="B37" t="s">
        <v>20</v>
      </c>
      <c r="C37" t="s">
        <v>61</v>
      </c>
      <c r="D37" s="1" t="s">
        <v>209</v>
      </c>
      <c r="E37">
        <v>296</v>
      </c>
      <c r="F37">
        <v>416</v>
      </c>
      <c r="G37">
        <v>453</v>
      </c>
      <c r="H37">
        <v>482</v>
      </c>
      <c r="I37">
        <v>415</v>
      </c>
      <c r="J37">
        <v>451</v>
      </c>
      <c r="K37">
        <v>463</v>
      </c>
      <c r="L37">
        <v>410</v>
      </c>
      <c r="M37">
        <v>414</v>
      </c>
      <c r="N37">
        <v>475</v>
      </c>
      <c r="O37" t="s">
        <v>29</v>
      </c>
    </row>
    <row r="38" spans="1:15" x14ac:dyDescent="0.2">
      <c r="A38" t="s">
        <v>19</v>
      </c>
      <c r="B38" t="s">
        <v>20</v>
      </c>
      <c r="C38" t="s">
        <v>54</v>
      </c>
      <c r="D38" t="s">
        <v>197</v>
      </c>
      <c r="E38">
        <v>985</v>
      </c>
      <c r="F38">
        <v>931</v>
      </c>
      <c r="G38">
        <v>600</v>
      </c>
      <c r="H38">
        <v>728</v>
      </c>
      <c r="I38">
        <v>701</v>
      </c>
      <c r="J38">
        <v>979</v>
      </c>
      <c r="K38">
        <v>1065</v>
      </c>
      <c r="L38">
        <v>1056</v>
      </c>
      <c r="M38">
        <v>644</v>
      </c>
      <c r="N38">
        <v>489</v>
      </c>
      <c r="O38" t="s">
        <v>29</v>
      </c>
    </row>
    <row r="39" spans="1:15" x14ac:dyDescent="0.2">
      <c r="A39" t="s">
        <v>19</v>
      </c>
      <c r="B39" t="s">
        <v>20</v>
      </c>
      <c r="C39" t="s">
        <v>60</v>
      </c>
      <c r="D39" t="s">
        <v>202</v>
      </c>
      <c r="E39">
        <v>703</v>
      </c>
      <c r="F39">
        <v>825</v>
      </c>
      <c r="G39">
        <v>848</v>
      </c>
      <c r="H39">
        <v>880</v>
      </c>
      <c r="I39">
        <v>792</v>
      </c>
      <c r="J39">
        <v>818</v>
      </c>
      <c r="K39">
        <v>856</v>
      </c>
      <c r="L39">
        <v>822</v>
      </c>
      <c r="M39">
        <v>838</v>
      </c>
      <c r="N39">
        <v>922</v>
      </c>
      <c r="O39">
        <v>963</v>
      </c>
    </row>
    <row r="40" spans="1:15" x14ac:dyDescent="0.2">
      <c r="A40" t="s">
        <v>19</v>
      </c>
      <c r="B40" t="s">
        <v>20</v>
      </c>
      <c r="C40" t="s">
        <v>47</v>
      </c>
      <c r="D40" t="s">
        <v>192</v>
      </c>
      <c r="E40">
        <v>2166</v>
      </c>
      <c r="F40">
        <v>2296</v>
      </c>
      <c r="G40">
        <v>1977</v>
      </c>
      <c r="H40">
        <v>2046</v>
      </c>
      <c r="I40">
        <v>1851</v>
      </c>
      <c r="J40">
        <v>2231</v>
      </c>
      <c r="K40">
        <v>2239</v>
      </c>
      <c r="L40">
        <v>2234</v>
      </c>
      <c r="M40">
        <v>1893</v>
      </c>
      <c r="N40">
        <v>1815</v>
      </c>
      <c r="O40">
        <v>1800</v>
      </c>
    </row>
    <row r="41" spans="1:15" x14ac:dyDescent="0.2">
      <c r="A41" t="s">
        <v>19</v>
      </c>
      <c r="B41" t="s">
        <v>20</v>
      </c>
      <c r="C41" t="s">
        <v>71</v>
      </c>
      <c r="D41" t="s">
        <v>72</v>
      </c>
      <c r="E41">
        <v>1167</v>
      </c>
      <c r="F41">
        <v>1181</v>
      </c>
      <c r="G41">
        <v>1201</v>
      </c>
      <c r="H41">
        <v>1222</v>
      </c>
      <c r="I41">
        <v>1192</v>
      </c>
      <c r="J41">
        <v>1290</v>
      </c>
      <c r="K41">
        <v>1358</v>
      </c>
      <c r="L41">
        <v>1417</v>
      </c>
      <c r="M41">
        <v>1452</v>
      </c>
      <c r="N41">
        <v>1451</v>
      </c>
      <c r="O41">
        <v>1505</v>
      </c>
    </row>
    <row r="42" spans="1:15" x14ac:dyDescent="0.2">
      <c r="A42" t="s">
        <v>19</v>
      </c>
      <c r="B42" t="s">
        <v>20</v>
      </c>
      <c r="C42" t="s">
        <v>73</v>
      </c>
      <c r="D42" t="s">
        <v>74</v>
      </c>
      <c r="E42">
        <v>2034</v>
      </c>
      <c r="F42">
        <v>2045</v>
      </c>
      <c r="G42">
        <v>2026</v>
      </c>
      <c r="H42">
        <v>2047</v>
      </c>
      <c r="I42">
        <v>1999</v>
      </c>
      <c r="J42">
        <v>2065</v>
      </c>
      <c r="K42">
        <v>2113</v>
      </c>
      <c r="L42">
        <v>2133</v>
      </c>
      <c r="M42">
        <v>2221</v>
      </c>
      <c r="N42">
        <v>2258</v>
      </c>
      <c r="O42">
        <v>2354</v>
      </c>
    </row>
    <row r="43" spans="1:15" x14ac:dyDescent="0.2">
      <c r="A43" t="s">
        <v>19</v>
      </c>
      <c r="B43" t="s">
        <v>20</v>
      </c>
      <c r="C43" t="s">
        <v>75</v>
      </c>
      <c r="D43" t="s">
        <v>76</v>
      </c>
      <c r="E43">
        <v>491</v>
      </c>
      <c r="F43">
        <v>501</v>
      </c>
      <c r="G43">
        <v>493</v>
      </c>
      <c r="H43">
        <v>502</v>
      </c>
      <c r="I43">
        <v>480</v>
      </c>
      <c r="J43">
        <v>498</v>
      </c>
      <c r="K43">
        <v>526</v>
      </c>
      <c r="L43">
        <v>521</v>
      </c>
      <c r="M43">
        <v>513</v>
      </c>
      <c r="N43">
        <v>526</v>
      </c>
      <c r="O43">
        <v>512</v>
      </c>
    </row>
    <row r="44" spans="1:15" x14ac:dyDescent="0.2">
      <c r="A44" t="s">
        <v>19</v>
      </c>
      <c r="B44" t="s">
        <v>20</v>
      </c>
      <c r="C44" t="s">
        <v>77</v>
      </c>
      <c r="D44" t="s">
        <v>78</v>
      </c>
      <c r="E44">
        <v>27</v>
      </c>
      <c r="F44">
        <v>26</v>
      </c>
      <c r="G44">
        <v>26</v>
      </c>
      <c r="H44">
        <v>27</v>
      </c>
      <c r="I44">
        <v>27</v>
      </c>
      <c r="J44">
        <v>25</v>
      </c>
      <c r="K44">
        <v>23</v>
      </c>
      <c r="L44">
        <v>22</v>
      </c>
      <c r="M44">
        <v>22</v>
      </c>
      <c r="N44">
        <v>23</v>
      </c>
      <c r="O44" t="s">
        <v>29</v>
      </c>
    </row>
    <row r="45" spans="1:15" x14ac:dyDescent="0.2">
      <c r="A45" t="s">
        <v>19</v>
      </c>
      <c r="B45" t="s">
        <v>20</v>
      </c>
      <c r="C45" t="s">
        <v>79</v>
      </c>
      <c r="D45" t="s">
        <v>80</v>
      </c>
      <c r="E45">
        <v>15</v>
      </c>
      <c r="F45">
        <v>16</v>
      </c>
      <c r="G45">
        <v>17</v>
      </c>
      <c r="H45">
        <v>18</v>
      </c>
      <c r="I45">
        <v>15</v>
      </c>
      <c r="J45">
        <v>14</v>
      </c>
      <c r="K45">
        <v>19</v>
      </c>
      <c r="L45">
        <v>20</v>
      </c>
      <c r="M45">
        <v>21</v>
      </c>
      <c r="N45">
        <v>22</v>
      </c>
      <c r="O45" t="s">
        <v>29</v>
      </c>
    </row>
    <row r="46" spans="1:15" x14ac:dyDescent="0.2">
      <c r="A46" t="s">
        <v>19</v>
      </c>
      <c r="B46" t="s">
        <v>20</v>
      </c>
      <c r="C46" t="s">
        <v>81</v>
      </c>
      <c r="D46" t="s">
        <v>82</v>
      </c>
      <c r="E46">
        <v>11</v>
      </c>
      <c r="F46">
        <v>15</v>
      </c>
      <c r="G46">
        <v>15</v>
      </c>
      <c r="H46">
        <v>15</v>
      </c>
      <c r="I46">
        <v>18</v>
      </c>
      <c r="J46">
        <v>19</v>
      </c>
      <c r="K46">
        <v>18</v>
      </c>
      <c r="L46">
        <v>15</v>
      </c>
      <c r="M46">
        <v>16</v>
      </c>
      <c r="N46">
        <v>16</v>
      </c>
      <c r="O46" t="s">
        <v>29</v>
      </c>
    </row>
    <row r="47" spans="1:15" x14ac:dyDescent="0.2">
      <c r="A47" t="s">
        <v>19</v>
      </c>
      <c r="B47" t="s">
        <v>20</v>
      </c>
      <c r="C47" t="s">
        <v>83</v>
      </c>
      <c r="D47" t="s">
        <v>84</v>
      </c>
      <c r="E47">
        <v>222</v>
      </c>
      <c r="F47">
        <v>227</v>
      </c>
      <c r="G47">
        <v>220</v>
      </c>
      <c r="H47">
        <v>217</v>
      </c>
      <c r="I47">
        <v>207</v>
      </c>
      <c r="J47">
        <v>214</v>
      </c>
      <c r="K47">
        <v>215</v>
      </c>
      <c r="L47">
        <v>215</v>
      </c>
      <c r="M47">
        <v>207</v>
      </c>
      <c r="N47">
        <v>209</v>
      </c>
      <c r="O47" t="s">
        <v>29</v>
      </c>
    </row>
    <row r="48" spans="1:15" x14ac:dyDescent="0.2">
      <c r="A48" t="s">
        <v>19</v>
      </c>
      <c r="B48" t="s">
        <v>20</v>
      </c>
      <c r="C48" t="s">
        <v>85</v>
      </c>
      <c r="D48" t="s">
        <v>86</v>
      </c>
      <c r="E48">
        <v>52</v>
      </c>
      <c r="F48">
        <v>55</v>
      </c>
      <c r="G48">
        <v>59</v>
      </c>
      <c r="H48">
        <v>60</v>
      </c>
      <c r="I48">
        <v>59</v>
      </c>
      <c r="J48">
        <v>62</v>
      </c>
      <c r="K48">
        <v>64</v>
      </c>
      <c r="L48">
        <v>61</v>
      </c>
      <c r="M48">
        <v>64</v>
      </c>
      <c r="N48">
        <v>64</v>
      </c>
      <c r="O48" t="s">
        <v>29</v>
      </c>
    </row>
    <row r="49" spans="1:15" x14ac:dyDescent="0.2">
      <c r="A49" t="s">
        <v>19</v>
      </c>
      <c r="B49" t="s">
        <v>20</v>
      </c>
      <c r="C49" t="s">
        <v>87</v>
      </c>
      <c r="D49" t="s">
        <v>88</v>
      </c>
      <c r="E49" t="s">
        <v>40</v>
      </c>
      <c r="F49" t="s">
        <v>40</v>
      </c>
      <c r="G49" t="s">
        <v>40</v>
      </c>
      <c r="H49" t="s">
        <v>40</v>
      </c>
      <c r="I49" t="s">
        <v>40</v>
      </c>
      <c r="J49" t="s">
        <v>40</v>
      </c>
      <c r="K49" t="s">
        <v>40</v>
      </c>
      <c r="L49" t="s">
        <v>40</v>
      </c>
      <c r="M49" t="s">
        <v>40</v>
      </c>
      <c r="N49" t="s">
        <v>40</v>
      </c>
      <c r="O49" t="s">
        <v>29</v>
      </c>
    </row>
    <row r="50" spans="1:15" x14ac:dyDescent="0.2">
      <c r="A50" t="s">
        <v>19</v>
      </c>
      <c r="B50" t="s">
        <v>20</v>
      </c>
      <c r="C50" t="s">
        <v>89</v>
      </c>
      <c r="D50" t="s">
        <v>90</v>
      </c>
      <c r="E50">
        <v>114</v>
      </c>
      <c r="F50">
        <v>112</v>
      </c>
      <c r="G50">
        <v>106</v>
      </c>
      <c r="H50">
        <v>120</v>
      </c>
      <c r="I50">
        <v>115</v>
      </c>
      <c r="J50">
        <v>122</v>
      </c>
      <c r="K50">
        <v>129</v>
      </c>
      <c r="L50">
        <v>127</v>
      </c>
      <c r="M50">
        <v>120</v>
      </c>
      <c r="N50">
        <v>129</v>
      </c>
      <c r="O50" t="s">
        <v>29</v>
      </c>
    </row>
    <row r="51" spans="1:15" x14ac:dyDescent="0.2">
      <c r="A51" t="s">
        <v>19</v>
      </c>
      <c r="B51" t="s">
        <v>20</v>
      </c>
      <c r="C51" t="s">
        <v>91</v>
      </c>
      <c r="D51" t="s">
        <v>92</v>
      </c>
      <c r="E51">
        <v>50</v>
      </c>
      <c r="F51">
        <v>50</v>
      </c>
      <c r="G51">
        <v>50</v>
      </c>
      <c r="H51">
        <v>45</v>
      </c>
      <c r="I51">
        <v>40</v>
      </c>
      <c r="J51">
        <v>42</v>
      </c>
      <c r="K51">
        <v>59</v>
      </c>
      <c r="L51">
        <v>60</v>
      </c>
      <c r="M51">
        <v>64</v>
      </c>
      <c r="N51">
        <v>64</v>
      </c>
      <c r="O51" t="s">
        <v>29</v>
      </c>
    </row>
    <row r="52" spans="1:15" x14ac:dyDescent="0.2">
      <c r="A52" t="s">
        <v>19</v>
      </c>
      <c r="B52" t="s">
        <v>20</v>
      </c>
      <c r="C52" t="s">
        <v>93</v>
      </c>
      <c r="D52" t="s">
        <v>94</v>
      </c>
      <c r="E52">
        <v>756</v>
      </c>
      <c r="F52">
        <v>713</v>
      </c>
      <c r="G52">
        <v>754</v>
      </c>
      <c r="H52">
        <v>782</v>
      </c>
      <c r="I52">
        <v>761</v>
      </c>
      <c r="J52">
        <v>754</v>
      </c>
      <c r="K52">
        <v>743</v>
      </c>
      <c r="L52">
        <v>685</v>
      </c>
      <c r="M52">
        <v>752</v>
      </c>
      <c r="N52">
        <v>783</v>
      </c>
      <c r="O52">
        <v>837</v>
      </c>
    </row>
    <row r="53" spans="1:15" x14ac:dyDescent="0.2">
      <c r="A53" t="s">
        <v>19</v>
      </c>
      <c r="B53" t="s">
        <v>20</v>
      </c>
      <c r="C53" t="s">
        <v>95</v>
      </c>
      <c r="D53" t="s">
        <v>96</v>
      </c>
      <c r="E53">
        <v>264</v>
      </c>
      <c r="F53">
        <v>227</v>
      </c>
      <c r="G53">
        <v>259</v>
      </c>
      <c r="H53">
        <v>248</v>
      </c>
      <c r="I53">
        <v>233</v>
      </c>
      <c r="J53">
        <v>235</v>
      </c>
      <c r="K53">
        <v>243</v>
      </c>
      <c r="L53">
        <v>241</v>
      </c>
      <c r="M53">
        <v>272</v>
      </c>
      <c r="N53">
        <v>310</v>
      </c>
      <c r="O53" t="s">
        <v>29</v>
      </c>
    </row>
    <row r="54" spans="1:15" x14ac:dyDescent="0.2">
      <c r="A54" t="s">
        <v>19</v>
      </c>
      <c r="B54" t="s">
        <v>20</v>
      </c>
      <c r="C54" t="s">
        <v>97</v>
      </c>
      <c r="D54" t="s">
        <v>98</v>
      </c>
      <c r="E54">
        <v>22</v>
      </c>
      <c r="F54">
        <v>24</v>
      </c>
      <c r="G54">
        <v>27</v>
      </c>
      <c r="H54">
        <v>29</v>
      </c>
      <c r="I54">
        <v>33</v>
      </c>
      <c r="J54">
        <v>34</v>
      </c>
      <c r="K54">
        <v>30</v>
      </c>
      <c r="L54">
        <v>28</v>
      </c>
      <c r="M54">
        <v>24</v>
      </c>
      <c r="N54">
        <v>25</v>
      </c>
      <c r="O54" t="s">
        <v>29</v>
      </c>
    </row>
    <row r="55" spans="1:15" x14ac:dyDescent="0.2">
      <c r="A55" t="s">
        <v>19</v>
      </c>
      <c r="B55" t="s">
        <v>20</v>
      </c>
      <c r="C55" t="s">
        <v>99</v>
      </c>
      <c r="D55" t="s">
        <v>100</v>
      </c>
      <c r="E55">
        <v>374</v>
      </c>
      <c r="F55">
        <v>359</v>
      </c>
      <c r="G55">
        <v>385</v>
      </c>
      <c r="H55">
        <v>412</v>
      </c>
      <c r="I55">
        <v>409</v>
      </c>
      <c r="J55">
        <v>405</v>
      </c>
      <c r="K55">
        <v>406</v>
      </c>
      <c r="L55">
        <v>371</v>
      </c>
      <c r="M55">
        <v>409</v>
      </c>
      <c r="N55">
        <v>402</v>
      </c>
      <c r="O55" t="s">
        <v>29</v>
      </c>
    </row>
    <row r="56" spans="1:15" x14ac:dyDescent="0.2">
      <c r="A56" t="s">
        <v>19</v>
      </c>
      <c r="B56" t="s">
        <v>20</v>
      </c>
      <c r="C56" t="s">
        <v>101</v>
      </c>
      <c r="D56" t="s">
        <v>102</v>
      </c>
      <c r="E56">
        <v>97</v>
      </c>
      <c r="F56">
        <v>103</v>
      </c>
      <c r="G56">
        <v>82</v>
      </c>
      <c r="H56">
        <v>94</v>
      </c>
      <c r="I56">
        <v>87</v>
      </c>
      <c r="J56">
        <v>80</v>
      </c>
      <c r="K56">
        <v>64</v>
      </c>
      <c r="L56">
        <v>44</v>
      </c>
      <c r="M56">
        <v>47</v>
      </c>
      <c r="N56">
        <v>46</v>
      </c>
      <c r="O56" t="s">
        <v>29</v>
      </c>
    </row>
    <row r="57" spans="1:15" x14ac:dyDescent="0.2">
      <c r="A57" t="s">
        <v>19</v>
      </c>
      <c r="B57" t="s">
        <v>20</v>
      </c>
      <c r="C57" t="s">
        <v>103</v>
      </c>
      <c r="D57" t="s">
        <v>104</v>
      </c>
      <c r="E57">
        <v>4271</v>
      </c>
      <c r="F57">
        <v>4395</v>
      </c>
      <c r="G57">
        <v>4725</v>
      </c>
      <c r="H57">
        <v>4658</v>
      </c>
      <c r="I57">
        <v>4937</v>
      </c>
      <c r="J57">
        <v>5124</v>
      </c>
      <c r="K57">
        <v>5346</v>
      </c>
      <c r="L57">
        <v>5571</v>
      </c>
      <c r="M57">
        <v>5539</v>
      </c>
      <c r="N57">
        <v>5932</v>
      </c>
      <c r="O57">
        <v>6062</v>
      </c>
    </row>
    <row r="58" spans="1:15" x14ac:dyDescent="0.2">
      <c r="A58" t="s">
        <v>19</v>
      </c>
      <c r="B58" t="s">
        <v>20</v>
      </c>
      <c r="C58" t="s">
        <v>105</v>
      </c>
      <c r="D58" t="s">
        <v>106</v>
      </c>
      <c r="E58">
        <v>1379</v>
      </c>
      <c r="F58">
        <v>1369</v>
      </c>
      <c r="G58">
        <v>1412</v>
      </c>
      <c r="H58">
        <v>1263</v>
      </c>
      <c r="I58">
        <v>1307</v>
      </c>
      <c r="J58">
        <v>1273</v>
      </c>
      <c r="K58">
        <v>1324</v>
      </c>
      <c r="L58">
        <v>1459</v>
      </c>
      <c r="M58">
        <v>1404</v>
      </c>
      <c r="N58">
        <v>1651</v>
      </c>
      <c r="O58">
        <v>1713</v>
      </c>
    </row>
    <row r="59" spans="1:15" x14ac:dyDescent="0.2">
      <c r="A59" t="s">
        <v>19</v>
      </c>
      <c r="B59" t="s">
        <v>20</v>
      </c>
      <c r="C59" t="s">
        <v>107</v>
      </c>
      <c r="D59" t="s">
        <v>108</v>
      </c>
      <c r="E59">
        <v>486</v>
      </c>
      <c r="F59">
        <v>462</v>
      </c>
      <c r="G59">
        <v>487</v>
      </c>
      <c r="H59">
        <v>499</v>
      </c>
      <c r="I59">
        <v>423</v>
      </c>
      <c r="J59">
        <v>406</v>
      </c>
      <c r="K59">
        <v>427</v>
      </c>
      <c r="L59">
        <v>450</v>
      </c>
      <c r="M59">
        <v>435</v>
      </c>
      <c r="N59">
        <v>434</v>
      </c>
      <c r="O59" t="s">
        <v>29</v>
      </c>
    </row>
    <row r="60" spans="1:15" x14ac:dyDescent="0.2">
      <c r="A60" t="s">
        <v>19</v>
      </c>
      <c r="B60" t="s">
        <v>20</v>
      </c>
      <c r="C60" t="s">
        <v>109</v>
      </c>
      <c r="D60" t="s">
        <v>110</v>
      </c>
      <c r="E60">
        <v>135</v>
      </c>
      <c r="F60">
        <v>149</v>
      </c>
      <c r="G60">
        <v>141</v>
      </c>
      <c r="H60">
        <v>106</v>
      </c>
      <c r="I60">
        <v>138</v>
      </c>
      <c r="J60">
        <v>129</v>
      </c>
      <c r="K60">
        <v>125</v>
      </c>
      <c r="L60">
        <v>161</v>
      </c>
      <c r="M60">
        <v>151</v>
      </c>
      <c r="N60">
        <v>168</v>
      </c>
      <c r="O60" t="s">
        <v>29</v>
      </c>
    </row>
    <row r="61" spans="1:15" x14ac:dyDescent="0.2">
      <c r="A61" t="s">
        <v>19</v>
      </c>
      <c r="B61" t="s">
        <v>20</v>
      </c>
      <c r="C61" t="s">
        <v>111</v>
      </c>
      <c r="D61" t="s">
        <v>112</v>
      </c>
      <c r="E61">
        <v>743</v>
      </c>
      <c r="F61">
        <v>746</v>
      </c>
      <c r="G61">
        <v>757</v>
      </c>
      <c r="H61">
        <v>629</v>
      </c>
      <c r="I61">
        <v>713</v>
      </c>
      <c r="J61">
        <v>702</v>
      </c>
      <c r="K61">
        <v>734</v>
      </c>
      <c r="L61">
        <v>786</v>
      </c>
      <c r="M61">
        <v>777</v>
      </c>
      <c r="N61">
        <v>1022</v>
      </c>
      <c r="O61" t="s">
        <v>29</v>
      </c>
    </row>
    <row r="62" spans="1:15" x14ac:dyDescent="0.2">
      <c r="A62" t="s">
        <v>19</v>
      </c>
      <c r="B62" t="s">
        <v>20</v>
      </c>
      <c r="C62" t="s">
        <v>113</v>
      </c>
      <c r="D62" t="s">
        <v>114</v>
      </c>
      <c r="E62">
        <v>15</v>
      </c>
      <c r="F62">
        <v>12</v>
      </c>
      <c r="G62">
        <v>26</v>
      </c>
      <c r="H62">
        <v>29</v>
      </c>
      <c r="I62">
        <v>32</v>
      </c>
      <c r="J62">
        <v>36</v>
      </c>
      <c r="K62">
        <v>39</v>
      </c>
      <c r="L62">
        <v>62</v>
      </c>
      <c r="M62">
        <v>41</v>
      </c>
      <c r="N62">
        <v>27</v>
      </c>
      <c r="O62" t="s">
        <v>29</v>
      </c>
    </row>
    <row r="63" spans="1:15" x14ac:dyDescent="0.2">
      <c r="A63" t="s">
        <v>19</v>
      </c>
      <c r="B63" t="s">
        <v>20</v>
      </c>
      <c r="C63" t="s">
        <v>115</v>
      </c>
      <c r="D63" t="s">
        <v>116</v>
      </c>
      <c r="E63">
        <v>2892</v>
      </c>
      <c r="F63">
        <v>3026</v>
      </c>
      <c r="G63">
        <v>3314</v>
      </c>
      <c r="H63">
        <v>3394</v>
      </c>
      <c r="I63">
        <v>3630</v>
      </c>
      <c r="J63">
        <v>3851</v>
      </c>
      <c r="K63">
        <v>4022</v>
      </c>
      <c r="L63">
        <v>4112</v>
      </c>
      <c r="M63">
        <v>4135</v>
      </c>
      <c r="N63">
        <v>4281</v>
      </c>
      <c r="O63">
        <v>4349</v>
      </c>
    </row>
    <row r="64" spans="1:15" x14ac:dyDescent="0.2">
      <c r="A64" t="s">
        <v>19</v>
      </c>
      <c r="B64" t="s">
        <v>20</v>
      </c>
      <c r="C64" t="s">
        <v>117</v>
      </c>
      <c r="D64" t="s">
        <v>118</v>
      </c>
      <c r="E64">
        <v>2709</v>
      </c>
      <c r="F64">
        <v>2813</v>
      </c>
      <c r="G64">
        <v>3092</v>
      </c>
      <c r="H64">
        <v>3178</v>
      </c>
      <c r="I64">
        <v>3429</v>
      </c>
      <c r="J64">
        <v>3658</v>
      </c>
      <c r="K64">
        <v>3838</v>
      </c>
      <c r="L64">
        <v>3924</v>
      </c>
      <c r="M64">
        <v>3946</v>
      </c>
      <c r="N64">
        <v>4091</v>
      </c>
      <c r="O64" t="s">
        <v>29</v>
      </c>
    </row>
    <row r="65" spans="1:15" x14ac:dyDescent="0.2">
      <c r="A65" t="s">
        <v>19</v>
      </c>
      <c r="B65" t="s">
        <v>20</v>
      </c>
      <c r="C65" t="s">
        <v>119</v>
      </c>
      <c r="D65" t="s">
        <v>120</v>
      </c>
      <c r="E65">
        <v>182</v>
      </c>
      <c r="F65">
        <v>213</v>
      </c>
      <c r="G65">
        <v>221</v>
      </c>
      <c r="H65">
        <v>216</v>
      </c>
      <c r="I65">
        <v>201</v>
      </c>
      <c r="J65">
        <v>193</v>
      </c>
      <c r="K65">
        <v>183</v>
      </c>
      <c r="L65">
        <v>188</v>
      </c>
      <c r="M65">
        <v>189</v>
      </c>
      <c r="N65">
        <v>190</v>
      </c>
      <c r="O65" t="s">
        <v>29</v>
      </c>
    </row>
    <row r="66" spans="1:15" x14ac:dyDescent="0.2">
      <c r="A66" t="s">
        <v>19</v>
      </c>
      <c r="B66" t="s">
        <v>20</v>
      </c>
      <c r="C66" t="s">
        <v>121</v>
      </c>
      <c r="D66" t="s">
        <v>122</v>
      </c>
      <c r="E66">
        <v>1847</v>
      </c>
      <c r="F66">
        <v>1920</v>
      </c>
      <c r="G66">
        <v>1999</v>
      </c>
      <c r="H66">
        <v>2193</v>
      </c>
      <c r="I66">
        <v>2136</v>
      </c>
      <c r="J66">
        <v>2216</v>
      </c>
      <c r="K66">
        <v>2374</v>
      </c>
      <c r="L66">
        <v>2514</v>
      </c>
      <c r="M66">
        <v>2608</v>
      </c>
      <c r="N66">
        <v>2691</v>
      </c>
      <c r="O66">
        <v>2804</v>
      </c>
    </row>
    <row r="67" spans="1:15" x14ac:dyDescent="0.2">
      <c r="A67" t="s">
        <v>19</v>
      </c>
      <c r="B67" t="s">
        <v>20</v>
      </c>
      <c r="C67" t="s">
        <v>123</v>
      </c>
      <c r="D67" t="s">
        <v>124</v>
      </c>
      <c r="E67">
        <v>1378</v>
      </c>
      <c r="F67">
        <v>1459</v>
      </c>
      <c r="G67">
        <v>1496</v>
      </c>
      <c r="H67">
        <v>1592</v>
      </c>
      <c r="I67">
        <v>1534</v>
      </c>
      <c r="J67">
        <v>1581</v>
      </c>
      <c r="K67">
        <v>1638</v>
      </c>
      <c r="L67">
        <v>1662</v>
      </c>
      <c r="M67">
        <v>1694</v>
      </c>
      <c r="N67">
        <v>1702</v>
      </c>
      <c r="O67">
        <v>1777</v>
      </c>
    </row>
    <row r="68" spans="1:15" x14ac:dyDescent="0.2">
      <c r="A68" t="s">
        <v>19</v>
      </c>
      <c r="B68" t="s">
        <v>20</v>
      </c>
      <c r="C68" t="s">
        <v>125</v>
      </c>
      <c r="D68" t="s">
        <v>126</v>
      </c>
      <c r="E68">
        <v>256</v>
      </c>
      <c r="F68">
        <v>250</v>
      </c>
      <c r="G68">
        <v>275</v>
      </c>
      <c r="H68">
        <v>297</v>
      </c>
      <c r="I68">
        <v>285</v>
      </c>
      <c r="J68">
        <v>296</v>
      </c>
      <c r="K68">
        <v>292</v>
      </c>
      <c r="L68">
        <v>281</v>
      </c>
      <c r="M68">
        <v>286</v>
      </c>
      <c r="N68">
        <v>285</v>
      </c>
      <c r="O68" t="s">
        <v>29</v>
      </c>
    </row>
    <row r="69" spans="1:15" x14ac:dyDescent="0.2">
      <c r="A69" t="s">
        <v>19</v>
      </c>
      <c r="B69" t="s">
        <v>20</v>
      </c>
      <c r="C69" t="s">
        <v>127</v>
      </c>
      <c r="D69" t="s">
        <v>128</v>
      </c>
      <c r="E69">
        <v>297</v>
      </c>
      <c r="F69">
        <v>359</v>
      </c>
      <c r="G69">
        <v>345</v>
      </c>
      <c r="H69">
        <v>332</v>
      </c>
      <c r="I69">
        <v>354</v>
      </c>
      <c r="J69">
        <v>342</v>
      </c>
      <c r="K69">
        <v>386</v>
      </c>
      <c r="L69">
        <v>391</v>
      </c>
      <c r="M69">
        <v>413</v>
      </c>
      <c r="N69">
        <v>433</v>
      </c>
      <c r="O69" t="s">
        <v>29</v>
      </c>
    </row>
    <row r="70" spans="1:15" x14ac:dyDescent="0.2">
      <c r="A70" t="s">
        <v>19</v>
      </c>
      <c r="B70" t="s">
        <v>20</v>
      </c>
      <c r="C70" t="s">
        <v>129</v>
      </c>
      <c r="D70" t="s">
        <v>130</v>
      </c>
      <c r="E70">
        <v>825</v>
      </c>
      <c r="F70">
        <v>851</v>
      </c>
      <c r="G70">
        <v>876</v>
      </c>
      <c r="H70">
        <v>963</v>
      </c>
      <c r="I70">
        <v>894</v>
      </c>
      <c r="J70">
        <v>944</v>
      </c>
      <c r="K70">
        <v>959</v>
      </c>
      <c r="L70">
        <v>990</v>
      </c>
      <c r="M70">
        <v>995</v>
      </c>
      <c r="N70">
        <v>985</v>
      </c>
      <c r="O70" t="s">
        <v>29</v>
      </c>
    </row>
    <row r="71" spans="1:15" x14ac:dyDescent="0.2">
      <c r="A71" t="s">
        <v>19</v>
      </c>
      <c r="B71" t="s">
        <v>20</v>
      </c>
      <c r="C71" t="s">
        <v>131</v>
      </c>
      <c r="D71" t="s">
        <v>132</v>
      </c>
      <c r="E71">
        <v>33</v>
      </c>
      <c r="F71">
        <v>21</v>
      </c>
      <c r="G71">
        <v>19</v>
      </c>
      <c r="H71">
        <v>88</v>
      </c>
      <c r="I71">
        <v>89</v>
      </c>
      <c r="J71">
        <v>105</v>
      </c>
      <c r="K71">
        <v>163</v>
      </c>
      <c r="L71">
        <v>222</v>
      </c>
      <c r="M71">
        <v>232</v>
      </c>
      <c r="N71">
        <v>254</v>
      </c>
      <c r="O71">
        <v>269</v>
      </c>
    </row>
    <row r="72" spans="1:15" x14ac:dyDescent="0.2">
      <c r="A72" t="s">
        <v>19</v>
      </c>
      <c r="B72" t="s">
        <v>20</v>
      </c>
      <c r="C72" t="s">
        <v>133</v>
      </c>
      <c r="D72" t="s">
        <v>134</v>
      </c>
      <c r="E72">
        <v>436</v>
      </c>
      <c r="F72">
        <v>440</v>
      </c>
      <c r="G72">
        <v>484</v>
      </c>
      <c r="H72">
        <v>513</v>
      </c>
      <c r="I72">
        <v>514</v>
      </c>
      <c r="J72">
        <v>529</v>
      </c>
      <c r="K72">
        <v>573</v>
      </c>
      <c r="L72">
        <v>631</v>
      </c>
      <c r="M72">
        <v>682</v>
      </c>
      <c r="N72">
        <v>734</v>
      </c>
      <c r="O72">
        <v>758</v>
      </c>
    </row>
    <row r="73" spans="1:15" x14ac:dyDescent="0.2">
      <c r="A73" t="s">
        <v>19</v>
      </c>
      <c r="B73" t="s">
        <v>20</v>
      </c>
      <c r="C73" t="s">
        <v>135</v>
      </c>
      <c r="D73" t="s">
        <v>136</v>
      </c>
      <c r="E73">
        <v>341</v>
      </c>
      <c r="F73">
        <v>352</v>
      </c>
      <c r="G73">
        <v>384</v>
      </c>
      <c r="H73">
        <v>431</v>
      </c>
      <c r="I73">
        <v>434</v>
      </c>
      <c r="J73">
        <v>432</v>
      </c>
      <c r="K73">
        <v>490</v>
      </c>
      <c r="L73">
        <v>549</v>
      </c>
      <c r="M73">
        <v>593</v>
      </c>
      <c r="N73">
        <v>641</v>
      </c>
      <c r="O73" t="s">
        <v>29</v>
      </c>
    </row>
    <row r="74" spans="1:15" x14ac:dyDescent="0.2">
      <c r="A74" t="s">
        <v>19</v>
      </c>
      <c r="B74" t="s">
        <v>20</v>
      </c>
      <c r="C74" t="s">
        <v>137</v>
      </c>
      <c r="D74" t="s">
        <v>138</v>
      </c>
      <c r="E74">
        <v>95</v>
      </c>
      <c r="F74">
        <v>88</v>
      </c>
      <c r="G74">
        <v>100</v>
      </c>
      <c r="H74">
        <v>83</v>
      </c>
      <c r="I74">
        <v>80</v>
      </c>
      <c r="J74">
        <v>97</v>
      </c>
      <c r="K74">
        <v>83</v>
      </c>
      <c r="L74">
        <v>82</v>
      </c>
      <c r="M74">
        <v>89</v>
      </c>
      <c r="N74">
        <v>93</v>
      </c>
      <c r="O74" t="s">
        <v>29</v>
      </c>
    </row>
    <row r="75" spans="1:15" x14ac:dyDescent="0.2">
      <c r="A75" t="s">
        <v>19</v>
      </c>
      <c r="B75" t="s">
        <v>20</v>
      </c>
      <c r="C75" t="s">
        <v>139</v>
      </c>
      <c r="D75" t="s">
        <v>140</v>
      </c>
      <c r="E75">
        <v>2593</v>
      </c>
      <c r="F75">
        <v>2718</v>
      </c>
      <c r="G75">
        <v>2872</v>
      </c>
      <c r="H75">
        <v>3118</v>
      </c>
      <c r="I75">
        <v>3244</v>
      </c>
      <c r="J75">
        <v>3259</v>
      </c>
      <c r="K75">
        <v>3343</v>
      </c>
      <c r="L75">
        <v>3471</v>
      </c>
      <c r="M75">
        <v>3595</v>
      </c>
      <c r="N75">
        <v>3672</v>
      </c>
      <c r="O75">
        <v>3831</v>
      </c>
    </row>
    <row r="76" spans="1:15" x14ac:dyDescent="0.2">
      <c r="A76" t="s">
        <v>19</v>
      </c>
      <c r="B76" t="s">
        <v>20</v>
      </c>
      <c r="C76" t="s">
        <v>141</v>
      </c>
      <c r="D76" t="s">
        <v>142</v>
      </c>
      <c r="E76">
        <v>494</v>
      </c>
      <c r="F76">
        <v>526</v>
      </c>
      <c r="G76">
        <v>545</v>
      </c>
      <c r="H76">
        <v>580</v>
      </c>
      <c r="I76">
        <v>615</v>
      </c>
      <c r="J76">
        <v>602</v>
      </c>
      <c r="K76">
        <v>615</v>
      </c>
      <c r="L76">
        <v>632</v>
      </c>
      <c r="M76">
        <v>640</v>
      </c>
      <c r="N76">
        <v>675</v>
      </c>
      <c r="O76">
        <v>691</v>
      </c>
    </row>
    <row r="77" spans="1:15" x14ac:dyDescent="0.2">
      <c r="A77" t="s">
        <v>19</v>
      </c>
      <c r="B77" t="s">
        <v>20</v>
      </c>
      <c r="C77" t="s">
        <v>143</v>
      </c>
      <c r="D77" t="s">
        <v>144</v>
      </c>
      <c r="E77">
        <v>2099</v>
      </c>
      <c r="F77">
        <v>2192</v>
      </c>
      <c r="G77">
        <v>2327</v>
      </c>
      <c r="H77">
        <v>2538</v>
      </c>
      <c r="I77">
        <v>2629</v>
      </c>
      <c r="J77">
        <v>2657</v>
      </c>
      <c r="K77">
        <v>2728</v>
      </c>
      <c r="L77">
        <v>2839</v>
      </c>
      <c r="M77">
        <v>2956</v>
      </c>
      <c r="N77">
        <v>2997</v>
      </c>
      <c r="O77">
        <v>3140</v>
      </c>
    </row>
    <row r="78" spans="1:15" x14ac:dyDescent="0.2">
      <c r="A78" t="s">
        <v>19</v>
      </c>
      <c r="B78" t="s">
        <v>20</v>
      </c>
      <c r="C78" t="s">
        <v>145</v>
      </c>
      <c r="D78" t="s">
        <v>146</v>
      </c>
      <c r="E78">
        <v>999</v>
      </c>
      <c r="F78">
        <v>1010</v>
      </c>
      <c r="G78">
        <v>1055</v>
      </c>
      <c r="H78">
        <v>1117</v>
      </c>
      <c r="I78">
        <v>1129</v>
      </c>
      <c r="J78">
        <v>1111</v>
      </c>
      <c r="K78">
        <v>1179</v>
      </c>
      <c r="L78">
        <v>1211</v>
      </c>
      <c r="M78">
        <v>1276</v>
      </c>
      <c r="N78">
        <v>1278</v>
      </c>
      <c r="O78" t="s">
        <v>29</v>
      </c>
    </row>
    <row r="79" spans="1:15" x14ac:dyDescent="0.2">
      <c r="A79" t="s">
        <v>19</v>
      </c>
      <c r="B79" t="s">
        <v>20</v>
      </c>
      <c r="C79" t="s">
        <v>147</v>
      </c>
      <c r="D79" t="s">
        <v>148</v>
      </c>
      <c r="E79">
        <v>845</v>
      </c>
      <c r="F79">
        <v>918</v>
      </c>
      <c r="G79">
        <v>995</v>
      </c>
      <c r="H79">
        <v>1112</v>
      </c>
      <c r="I79">
        <v>1178</v>
      </c>
      <c r="J79">
        <v>1228</v>
      </c>
      <c r="K79">
        <v>1226</v>
      </c>
      <c r="L79">
        <v>1290</v>
      </c>
      <c r="M79">
        <v>1329</v>
      </c>
      <c r="N79">
        <v>1348</v>
      </c>
      <c r="O79" t="s">
        <v>29</v>
      </c>
    </row>
    <row r="80" spans="1:15" x14ac:dyDescent="0.2">
      <c r="A80" t="s">
        <v>19</v>
      </c>
      <c r="B80" t="s">
        <v>20</v>
      </c>
      <c r="C80" t="s">
        <v>149</v>
      </c>
      <c r="D80" t="s">
        <v>150</v>
      </c>
      <c r="E80">
        <v>255</v>
      </c>
      <c r="F80">
        <v>264</v>
      </c>
      <c r="G80">
        <v>277</v>
      </c>
      <c r="H80">
        <v>308</v>
      </c>
      <c r="I80">
        <v>322</v>
      </c>
      <c r="J80">
        <v>318</v>
      </c>
      <c r="K80">
        <v>324</v>
      </c>
      <c r="L80">
        <v>338</v>
      </c>
      <c r="M80">
        <v>351</v>
      </c>
      <c r="N80">
        <v>372</v>
      </c>
      <c r="O80" t="s">
        <v>29</v>
      </c>
    </row>
    <row r="81" spans="1:15" x14ac:dyDescent="0.2">
      <c r="A81" t="s">
        <v>19</v>
      </c>
      <c r="B81" t="s">
        <v>20</v>
      </c>
      <c r="C81" t="s">
        <v>151</v>
      </c>
      <c r="D81" t="s">
        <v>152</v>
      </c>
      <c r="E81">
        <v>1288</v>
      </c>
      <c r="F81">
        <v>1319</v>
      </c>
      <c r="G81">
        <v>1348</v>
      </c>
      <c r="H81">
        <v>1341</v>
      </c>
      <c r="I81">
        <v>1301</v>
      </c>
      <c r="J81">
        <v>1360</v>
      </c>
      <c r="K81">
        <v>1422</v>
      </c>
      <c r="L81">
        <v>1513</v>
      </c>
      <c r="M81">
        <v>1630</v>
      </c>
      <c r="N81">
        <v>1700</v>
      </c>
      <c r="O81">
        <v>1802</v>
      </c>
    </row>
    <row r="82" spans="1:15" x14ac:dyDescent="0.2">
      <c r="A82" t="s">
        <v>19</v>
      </c>
      <c r="B82" t="s">
        <v>20</v>
      </c>
      <c r="C82" t="s">
        <v>153</v>
      </c>
      <c r="D82" t="s">
        <v>154</v>
      </c>
      <c r="E82">
        <v>198</v>
      </c>
      <c r="F82">
        <v>209</v>
      </c>
      <c r="G82">
        <v>210</v>
      </c>
      <c r="H82">
        <v>213</v>
      </c>
      <c r="I82">
        <v>215</v>
      </c>
      <c r="J82">
        <v>226</v>
      </c>
      <c r="K82">
        <v>230</v>
      </c>
      <c r="L82">
        <v>245</v>
      </c>
      <c r="M82">
        <v>266</v>
      </c>
      <c r="N82">
        <v>274</v>
      </c>
      <c r="O82">
        <v>272</v>
      </c>
    </row>
    <row r="83" spans="1:15" x14ac:dyDescent="0.2">
      <c r="A83" t="s">
        <v>19</v>
      </c>
      <c r="B83" t="s">
        <v>20</v>
      </c>
      <c r="C83" t="s">
        <v>155</v>
      </c>
      <c r="D83" t="s">
        <v>156</v>
      </c>
      <c r="E83">
        <v>82</v>
      </c>
      <c r="F83">
        <v>84</v>
      </c>
      <c r="G83">
        <v>81</v>
      </c>
      <c r="H83">
        <v>81</v>
      </c>
      <c r="I83">
        <v>84</v>
      </c>
      <c r="J83">
        <v>86</v>
      </c>
      <c r="K83">
        <v>85</v>
      </c>
      <c r="L83">
        <v>90</v>
      </c>
      <c r="M83">
        <v>99</v>
      </c>
      <c r="N83">
        <v>103</v>
      </c>
      <c r="O83" t="s">
        <v>29</v>
      </c>
    </row>
    <row r="84" spans="1:15" x14ac:dyDescent="0.2">
      <c r="A84" t="s">
        <v>19</v>
      </c>
      <c r="B84" t="s">
        <v>20</v>
      </c>
      <c r="C84" t="s">
        <v>157</v>
      </c>
      <c r="D84" t="s">
        <v>158</v>
      </c>
      <c r="E84">
        <v>116</v>
      </c>
      <c r="F84">
        <v>125</v>
      </c>
      <c r="G84">
        <v>129</v>
      </c>
      <c r="H84">
        <v>132</v>
      </c>
      <c r="I84">
        <v>130</v>
      </c>
      <c r="J84">
        <v>140</v>
      </c>
      <c r="K84">
        <v>144</v>
      </c>
      <c r="L84">
        <v>155</v>
      </c>
      <c r="M84">
        <v>167</v>
      </c>
      <c r="N84">
        <v>172</v>
      </c>
      <c r="O84" t="s">
        <v>29</v>
      </c>
    </row>
    <row r="85" spans="1:15" x14ac:dyDescent="0.2">
      <c r="A85" t="s">
        <v>19</v>
      </c>
      <c r="B85" t="s">
        <v>20</v>
      </c>
      <c r="C85" t="s">
        <v>159</v>
      </c>
      <c r="D85" t="s">
        <v>160</v>
      </c>
      <c r="E85">
        <v>1090</v>
      </c>
      <c r="F85">
        <v>1110</v>
      </c>
      <c r="G85">
        <v>1138</v>
      </c>
      <c r="H85">
        <v>1128</v>
      </c>
      <c r="I85">
        <v>1086</v>
      </c>
      <c r="J85">
        <v>1134</v>
      </c>
      <c r="K85">
        <v>1193</v>
      </c>
      <c r="L85">
        <v>1268</v>
      </c>
      <c r="M85">
        <v>1364</v>
      </c>
      <c r="N85">
        <v>1426</v>
      </c>
      <c r="O85">
        <v>1529</v>
      </c>
    </row>
    <row r="86" spans="1:15" x14ac:dyDescent="0.2">
      <c r="A86" t="s">
        <v>19</v>
      </c>
      <c r="B86" t="s">
        <v>20</v>
      </c>
      <c r="C86" t="s">
        <v>161</v>
      </c>
      <c r="D86" t="s">
        <v>162</v>
      </c>
      <c r="E86">
        <v>609</v>
      </c>
      <c r="F86">
        <v>618</v>
      </c>
      <c r="G86">
        <v>647</v>
      </c>
      <c r="H86">
        <v>642</v>
      </c>
      <c r="I86">
        <v>593</v>
      </c>
      <c r="J86">
        <v>626</v>
      </c>
      <c r="K86">
        <v>665</v>
      </c>
      <c r="L86">
        <v>704</v>
      </c>
      <c r="M86">
        <v>774</v>
      </c>
      <c r="N86">
        <v>803</v>
      </c>
      <c r="O86" t="s">
        <v>29</v>
      </c>
    </row>
    <row r="87" spans="1:15" x14ac:dyDescent="0.2">
      <c r="A87" t="s">
        <v>19</v>
      </c>
      <c r="B87" t="s">
        <v>20</v>
      </c>
      <c r="C87" t="s">
        <v>163</v>
      </c>
      <c r="D87" t="s">
        <v>164</v>
      </c>
      <c r="E87">
        <v>481</v>
      </c>
      <c r="F87">
        <v>492</v>
      </c>
      <c r="G87">
        <v>491</v>
      </c>
      <c r="H87">
        <v>486</v>
      </c>
      <c r="I87">
        <v>493</v>
      </c>
      <c r="J87">
        <v>508</v>
      </c>
      <c r="K87">
        <v>527</v>
      </c>
      <c r="L87">
        <v>564</v>
      </c>
      <c r="M87">
        <v>589</v>
      </c>
      <c r="N87">
        <v>623</v>
      </c>
      <c r="O87" t="s">
        <v>29</v>
      </c>
    </row>
    <row r="88" spans="1:15" x14ac:dyDescent="0.2">
      <c r="A88" t="s">
        <v>19</v>
      </c>
      <c r="B88" t="s">
        <v>20</v>
      </c>
      <c r="C88" t="s">
        <v>165</v>
      </c>
      <c r="D88" t="s">
        <v>166</v>
      </c>
      <c r="E88">
        <v>618</v>
      </c>
      <c r="F88">
        <v>623</v>
      </c>
      <c r="G88">
        <v>615</v>
      </c>
      <c r="H88">
        <v>608</v>
      </c>
      <c r="I88">
        <v>600</v>
      </c>
      <c r="J88">
        <v>602</v>
      </c>
      <c r="K88">
        <v>614</v>
      </c>
      <c r="L88">
        <v>663</v>
      </c>
      <c r="M88">
        <v>674</v>
      </c>
      <c r="N88">
        <v>695</v>
      </c>
      <c r="O88">
        <v>733</v>
      </c>
    </row>
    <row r="89" spans="1:15" x14ac:dyDescent="0.2">
      <c r="A89" t="s">
        <v>19</v>
      </c>
      <c r="B89" t="s">
        <v>20</v>
      </c>
      <c r="C89" t="s">
        <v>167</v>
      </c>
      <c r="D89" t="s">
        <v>168</v>
      </c>
      <c r="E89">
        <v>3344</v>
      </c>
      <c r="F89">
        <v>3503</v>
      </c>
      <c r="G89">
        <v>3616</v>
      </c>
      <c r="H89">
        <v>3784</v>
      </c>
      <c r="I89">
        <v>3840</v>
      </c>
      <c r="J89">
        <v>3913</v>
      </c>
      <c r="K89">
        <v>4142</v>
      </c>
      <c r="L89">
        <v>4161</v>
      </c>
      <c r="M89">
        <v>4335</v>
      </c>
      <c r="N89">
        <v>4469</v>
      </c>
      <c r="O89">
        <v>4550</v>
      </c>
    </row>
    <row r="90" spans="1:15" x14ac:dyDescent="0.2">
      <c r="A90" t="s">
        <v>19</v>
      </c>
      <c r="B90" t="s">
        <v>20</v>
      </c>
      <c r="C90" t="s">
        <v>169</v>
      </c>
      <c r="D90" t="s">
        <v>170</v>
      </c>
      <c r="E90">
        <v>602</v>
      </c>
      <c r="F90">
        <v>615</v>
      </c>
      <c r="G90">
        <v>638</v>
      </c>
      <c r="H90">
        <v>708</v>
      </c>
      <c r="I90">
        <v>747</v>
      </c>
      <c r="J90">
        <v>773</v>
      </c>
      <c r="K90">
        <v>793</v>
      </c>
      <c r="L90">
        <v>814</v>
      </c>
      <c r="M90">
        <v>844</v>
      </c>
      <c r="N90">
        <v>883</v>
      </c>
      <c r="O90" t="s">
        <v>29</v>
      </c>
    </row>
    <row r="91" spans="1:15" x14ac:dyDescent="0.2">
      <c r="A91" t="s">
        <v>19</v>
      </c>
      <c r="B91" t="s">
        <v>20</v>
      </c>
      <c r="C91" t="s">
        <v>171</v>
      </c>
      <c r="D91" t="s">
        <v>172</v>
      </c>
      <c r="E91">
        <v>227</v>
      </c>
      <c r="F91">
        <v>216</v>
      </c>
      <c r="G91">
        <v>207</v>
      </c>
      <c r="H91">
        <v>226</v>
      </c>
      <c r="I91">
        <v>237</v>
      </c>
      <c r="J91">
        <v>236</v>
      </c>
      <c r="K91">
        <v>223</v>
      </c>
      <c r="L91">
        <v>214</v>
      </c>
      <c r="M91">
        <v>204</v>
      </c>
      <c r="N91">
        <v>201</v>
      </c>
      <c r="O91" t="s">
        <v>29</v>
      </c>
    </row>
    <row r="92" spans="1:15" x14ac:dyDescent="0.2">
      <c r="A92" t="s">
        <v>19</v>
      </c>
      <c r="B92" t="s">
        <v>20</v>
      </c>
      <c r="C92" t="s">
        <v>173</v>
      </c>
      <c r="D92" t="s">
        <v>174</v>
      </c>
      <c r="E92">
        <v>2515</v>
      </c>
      <c r="F92">
        <v>2672</v>
      </c>
      <c r="G92">
        <v>2771</v>
      </c>
      <c r="H92">
        <v>2850</v>
      </c>
      <c r="I92">
        <v>2856</v>
      </c>
      <c r="J92">
        <v>2904</v>
      </c>
      <c r="K92">
        <v>3125</v>
      </c>
      <c r="L92">
        <v>3133</v>
      </c>
      <c r="M92">
        <v>3286</v>
      </c>
      <c r="N92">
        <v>3385</v>
      </c>
      <c r="O92" t="s">
        <v>29</v>
      </c>
    </row>
    <row r="93" spans="1:15" x14ac:dyDescent="0.2">
      <c r="A93" t="s">
        <v>19</v>
      </c>
      <c r="B93" t="s">
        <v>20</v>
      </c>
      <c r="C93" t="s">
        <v>175</v>
      </c>
      <c r="D93" t="s">
        <v>176</v>
      </c>
      <c r="E93" t="s">
        <v>3</v>
      </c>
      <c r="F93" t="s">
        <v>3</v>
      </c>
      <c r="G93" t="s">
        <v>3</v>
      </c>
      <c r="H93" t="s">
        <v>3</v>
      </c>
      <c r="I93" t="s">
        <v>3</v>
      </c>
      <c r="J93" t="s">
        <v>3</v>
      </c>
      <c r="K93" t="s">
        <v>3</v>
      </c>
      <c r="L93" t="s">
        <v>3</v>
      </c>
      <c r="M93" t="s">
        <v>3</v>
      </c>
      <c r="N93" t="s">
        <v>3</v>
      </c>
      <c r="O93" t="s">
        <v>3</v>
      </c>
    </row>
    <row r="94" spans="1:15" x14ac:dyDescent="0.2">
      <c r="A94" t="s">
        <v>19</v>
      </c>
      <c r="B94" t="s">
        <v>20</v>
      </c>
      <c r="C94" t="s">
        <v>175</v>
      </c>
      <c r="D94" t="s">
        <v>177</v>
      </c>
      <c r="E94">
        <v>495</v>
      </c>
      <c r="F94">
        <v>458</v>
      </c>
      <c r="G94">
        <v>549</v>
      </c>
      <c r="H94">
        <v>517</v>
      </c>
      <c r="I94">
        <v>463</v>
      </c>
      <c r="J94">
        <v>586</v>
      </c>
      <c r="K94">
        <v>696</v>
      </c>
      <c r="L94">
        <v>607</v>
      </c>
      <c r="M94">
        <v>699</v>
      </c>
      <c r="N94">
        <v>797</v>
      </c>
      <c r="O94">
        <v>645</v>
      </c>
    </row>
    <row r="95" spans="1:15" x14ac:dyDescent="0.2">
      <c r="A95" t="s">
        <v>19</v>
      </c>
      <c r="B95" t="s">
        <v>20</v>
      </c>
      <c r="C95" t="s">
        <v>178</v>
      </c>
      <c r="D95" t="s">
        <v>179</v>
      </c>
      <c r="E95">
        <v>3201</v>
      </c>
      <c r="F95">
        <v>3226</v>
      </c>
      <c r="G95">
        <v>3227</v>
      </c>
      <c r="H95">
        <v>3269</v>
      </c>
      <c r="I95">
        <v>3190</v>
      </c>
      <c r="J95">
        <v>3355</v>
      </c>
      <c r="K95">
        <v>3471</v>
      </c>
      <c r="L95">
        <v>3550</v>
      </c>
      <c r="M95">
        <v>3672</v>
      </c>
      <c r="N95">
        <v>3709</v>
      </c>
      <c r="O95">
        <v>3859</v>
      </c>
    </row>
    <row r="96" spans="1:15" x14ac:dyDescent="0.2">
      <c r="A96" t="s">
        <v>19</v>
      </c>
      <c r="B96" t="s">
        <v>20</v>
      </c>
      <c r="C96" t="s">
        <v>180</v>
      </c>
      <c r="D96" t="s">
        <v>181</v>
      </c>
      <c r="E96">
        <v>976</v>
      </c>
      <c r="F96">
        <v>1021</v>
      </c>
      <c r="G96">
        <v>1048</v>
      </c>
      <c r="H96">
        <v>1035</v>
      </c>
      <c r="I96">
        <v>1063</v>
      </c>
      <c r="J96">
        <v>1141</v>
      </c>
      <c r="K96">
        <v>1212</v>
      </c>
      <c r="L96">
        <v>1198</v>
      </c>
      <c r="M96">
        <v>1211</v>
      </c>
      <c r="N96">
        <v>1240</v>
      </c>
      <c r="O96">
        <v>1238</v>
      </c>
    </row>
    <row r="97" spans="1:15" x14ac:dyDescent="0.2">
      <c r="A97" t="s">
        <v>19</v>
      </c>
      <c r="B97" t="s">
        <v>20</v>
      </c>
      <c r="C97" t="s">
        <v>182</v>
      </c>
      <c r="D97" t="s">
        <v>183</v>
      </c>
      <c r="E97">
        <v>4587</v>
      </c>
      <c r="F97">
        <v>4813</v>
      </c>
      <c r="G97">
        <v>4555</v>
      </c>
      <c r="H97">
        <v>4515</v>
      </c>
      <c r="I97">
        <v>4149</v>
      </c>
      <c r="J97">
        <v>4682</v>
      </c>
      <c r="K97">
        <v>4898</v>
      </c>
      <c r="L97">
        <v>4820</v>
      </c>
      <c r="M97">
        <v>4595</v>
      </c>
      <c r="N97">
        <v>4770</v>
      </c>
      <c r="O97">
        <v>4687</v>
      </c>
    </row>
    <row r="98" spans="1:15" x14ac:dyDescent="0.2">
      <c r="A98" t="s">
        <v>19</v>
      </c>
      <c r="B98" t="s">
        <v>20</v>
      </c>
      <c r="C98" t="s">
        <v>184</v>
      </c>
      <c r="D98" t="s">
        <v>185</v>
      </c>
      <c r="E98">
        <v>15552</v>
      </c>
      <c r="F98">
        <v>15934</v>
      </c>
      <c r="G98">
        <v>16588</v>
      </c>
      <c r="H98">
        <v>17004</v>
      </c>
      <c r="I98">
        <v>17232</v>
      </c>
      <c r="J98">
        <v>17811</v>
      </c>
      <c r="K98">
        <v>18525</v>
      </c>
      <c r="L98">
        <v>19165</v>
      </c>
      <c r="M98">
        <v>19681</v>
      </c>
      <c r="N98">
        <v>20423</v>
      </c>
      <c r="O98">
        <v>21164</v>
      </c>
    </row>
    <row r="99" spans="1:15" ht="14.25" x14ac:dyDescent="0.3">
      <c r="A99" s="6" t="s">
        <v>186</v>
      </c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</row>
    <row r="100" spans="1:15" x14ac:dyDescent="0.2">
      <c r="A100" s="3" t="s">
        <v>187</v>
      </c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</row>
    <row r="101" spans="1:15" x14ac:dyDescent="0.2">
      <c r="A101" s="3" t="s">
        <v>188</v>
      </c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</row>
    <row r="102" spans="1:15" x14ac:dyDescent="0.2">
      <c r="A102" s="3" t="s">
        <v>189</v>
      </c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</row>
    <row r="103" spans="1:15" x14ac:dyDescent="0.2">
      <c r="A103" s="3" t="s">
        <v>190</v>
      </c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</row>
    <row r="104" spans="1:15" x14ac:dyDescent="0.2">
      <c r="A104" s="3" t="s">
        <v>191</v>
      </c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</row>
  </sheetData>
  <sortState ref="A20:P40">
    <sortCondition ref="N20:N40"/>
  </sortState>
  <mergeCells count="25">
    <mergeCell ref="A1:O1"/>
    <mergeCell ref="A2:O2"/>
    <mergeCell ref="A3:O3"/>
    <mergeCell ref="A4:O4"/>
    <mergeCell ref="A6"/>
    <mergeCell ref="B6"/>
    <mergeCell ref="C6"/>
    <mergeCell ref="D6"/>
    <mergeCell ref="E6"/>
    <mergeCell ref="F6"/>
    <mergeCell ref="A102:O102"/>
    <mergeCell ref="A103:O103"/>
    <mergeCell ref="A104:O104"/>
    <mergeCell ref="M6"/>
    <mergeCell ref="N6"/>
    <mergeCell ref="O6"/>
    <mergeCell ref="A99:O99"/>
    <mergeCell ref="A100:O100"/>
    <mergeCell ref="A101:O101"/>
    <mergeCell ref="G6"/>
    <mergeCell ref="H6"/>
    <mergeCell ref="I6"/>
    <mergeCell ref="J6"/>
    <mergeCell ref="K6"/>
    <mergeCell ref="L6"/>
  </mergeCells>
  <pageMargins left="0.75" right="0.75" top="1" bottom="1" header="0.5" footer="0.5"/>
  <pageSetup orientation="portrait" horizontalDpi="300" verticalDpi="30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 Lawrence</dc:creator>
  <cp:lastModifiedBy>Carla Virgilio</cp:lastModifiedBy>
  <dcterms:created xsi:type="dcterms:W3CDTF">2016-08-12T14:31:55Z</dcterms:created>
  <dcterms:modified xsi:type="dcterms:W3CDTF">2016-10-07T18:02:37Z</dcterms:modified>
</cp:coreProperties>
</file>