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202300"/>
  <mc:AlternateContent xmlns:mc="http://schemas.openxmlformats.org/markup-compatibility/2006">
    <mc:Choice Requires="x15">
      <x15ac:absPath xmlns:x15ac="http://schemas.microsoft.com/office/spreadsheetml/2010/11/ac" url="/Users/aaryanharish/Downloads/"/>
    </mc:Choice>
  </mc:AlternateContent>
  <xr:revisionPtr revIDLastSave="0" documentId="8_{75562F9D-5786-2149-93EB-31EB61A7E411}" xr6:coauthVersionLast="47" xr6:coauthVersionMax="47" xr10:uidLastSave="{00000000-0000-0000-0000-000000000000}"/>
  <bookViews>
    <workbookView xWindow="0" yWindow="680" windowWidth="29400" windowHeight="16640" activeTab="3" xr2:uid="{E34B196D-7AA4-4BB8-A36F-1CB6317A01DB}"/>
  </bookViews>
  <sheets>
    <sheet name="Healthcare Insurance" sheetId="2" r:id="rId1"/>
    <sheet name="Formulas" sheetId="9" r:id="rId2"/>
    <sheet name="Pivot Table" sheetId="3" r:id="rId3"/>
    <sheet name="Dashboard" sheetId="8" r:id="rId4"/>
  </sheets>
  <definedNames>
    <definedName name="Slicer_Children">#N/A</definedName>
    <definedName name="Slicer_Gender">#N/A</definedName>
    <definedName name="Slicer_Location">#N/A</definedName>
    <definedName name="Slicer_Smoking_Status">#N/A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9" l="1"/>
  <c r="K5" i="9"/>
  <c r="K4" i="9"/>
</calcChain>
</file>

<file path=xl/sharedStrings.xml><?xml version="1.0" encoding="utf-8"?>
<sst xmlns="http://schemas.openxmlformats.org/spreadsheetml/2006/main" count="458" uniqueCount="114">
  <si>
    <t>Excel Sample Data</t>
  </si>
  <si>
    <t>Healthcare Insurance Data</t>
  </si>
  <si>
    <t>Name</t>
  </si>
  <si>
    <t>Age</t>
  </si>
  <si>
    <t>Gender</t>
  </si>
  <si>
    <t>BMI</t>
  </si>
  <si>
    <t>Children</t>
  </si>
  <si>
    <t>Smoking Status</t>
  </si>
  <si>
    <t>Location</t>
  </si>
  <si>
    <t>Insurance Price (USD)</t>
  </si>
  <si>
    <t>John Smith</t>
  </si>
  <si>
    <t>Male</t>
  </si>
  <si>
    <t>Non-Smoker</t>
  </si>
  <si>
    <t>New York</t>
  </si>
  <si>
    <t>Emily Johnson</t>
  </si>
  <si>
    <t>Female</t>
  </si>
  <si>
    <t>Los Angeles</t>
  </si>
  <si>
    <t>Michael Williams</t>
  </si>
  <si>
    <t>Smoker</t>
  </si>
  <si>
    <t>Chicago</t>
  </si>
  <si>
    <t>Sarah Brown</t>
  </si>
  <si>
    <t>Houston</t>
  </si>
  <si>
    <t>David Jones</t>
  </si>
  <si>
    <t>Phoenix</t>
  </si>
  <si>
    <t>Jennifer Martinez</t>
  </si>
  <si>
    <t>Philadelphia</t>
  </si>
  <si>
    <t>Daniel Anderson</t>
  </si>
  <si>
    <t>San Antonio</t>
  </si>
  <si>
    <t>Jessica Wilson</t>
  </si>
  <si>
    <t>San Diego</t>
  </si>
  <si>
    <t>Matthew Taylor</t>
  </si>
  <si>
    <t>Dallas</t>
  </si>
  <si>
    <t>Emma Garcia</t>
  </si>
  <si>
    <t>San Jose</t>
  </si>
  <si>
    <t>Christopher Rodriguez</t>
  </si>
  <si>
    <t>Austin</t>
  </si>
  <si>
    <t>Olivia Hernandez</t>
  </si>
  <si>
    <t>Jacksonville</t>
  </si>
  <si>
    <t>James Martinez</t>
  </si>
  <si>
    <t>San Francisco</t>
  </si>
  <si>
    <t>Sophia Thompson</t>
  </si>
  <si>
    <t>Indianapolis</t>
  </si>
  <si>
    <t>David Lopez</t>
  </si>
  <si>
    <t>Columbus</t>
  </si>
  <si>
    <t>Isabella Perez</t>
  </si>
  <si>
    <t>Fort Worth</t>
  </si>
  <si>
    <t>Daniel Scott</t>
  </si>
  <si>
    <t>Charlotte</t>
  </si>
  <si>
    <t>Amelia Moore</t>
  </si>
  <si>
    <t>Seattle</t>
  </si>
  <si>
    <t>Michael Wilson</t>
  </si>
  <si>
    <t>Denver</t>
  </si>
  <si>
    <t>Mia Taylor</t>
  </si>
  <si>
    <t>Detroit</t>
  </si>
  <si>
    <t>Ethan Harris</t>
  </si>
  <si>
    <t>Washington</t>
  </si>
  <si>
    <t>Ava Martin</t>
  </si>
  <si>
    <t>Boston</t>
  </si>
  <si>
    <t>Alexander King</t>
  </si>
  <si>
    <t>Nashville</t>
  </si>
  <si>
    <t>Chloe Lee</t>
  </si>
  <si>
    <t>Memphis</t>
  </si>
  <si>
    <t>William White</t>
  </si>
  <si>
    <t>Portland</t>
  </si>
  <si>
    <t>Abigail Allen</t>
  </si>
  <si>
    <t>Oklahoma City</t>
  </si>
  <si>
    <t>Ryan Hall</t>
  </si>
  <si>
    <t>Las Vegas</t>
  </si>
  <si>
    <t>Harper Young</t>
  </si>
  <si>
    <t>Louisville</t>
  </si>
  <si>
    <t>Benjamin Hernandez</t>
  </si>
  <si>
    <t>Baltimore</t>
  </si>
  <si>
    <t>Evelyn Garcia</t>
  </si>
  <si>
    <t>Milwaukee</t>
  </si>
  <si>
    <t>Lucas Martinez</t>
  </si>
  <si>
    <t>Albuquerque</t>
  </si>
  <si>
    <t>Zoe Scott</t>
  </si>
  <si>
    <t>Tucson</t>
  </si>
  <si>
    <t>Aiden Adams</t>
  </si>
  <si>
    <t>Fresno</t>
  </si>
  <si>
    <t>Nora Wood</t>
  </si>
  <si>
    <t>Sacramento</t>
  </si>
  <si>
    <t>Jackson Mitchell</t>
  </si>
  <si>
    <t>Mesa</t>
  </si>
  <si>
    <t>Leah Price</t>
  </si>
  <si>
    <t>Atlanta</t>
  </si>
  <si>
    <t>Logan Carter</t>
  </si>
  <si>
    <t>Kansas City</t>
  </si>
  <si>
    <t>Avery Cooper</t>
  </si>
  <si>
    <t>Miami</t>
  </si>
  <si>
    <t>Henry Rivera</t>
  </si>
  <si>
    <t>Long Beach</t>
  </si>
  <si>
    <t>Ella Richardson</t>
  </si>
  <si>
    <t>Virginia Beach</t>
  </si>
  <si>
    <t>David Perez</t>
  </si>
  <si>
    <t>Oakland</t>
  </si>
  <si>
    <t>Scarlett Ross</t>
  </si>
  <si>
    <t>Tulsa</t>
  </si>
  <si>
    <t>Jack Ward</t>
  </si>
  <si>
    <t>Tampa</t>
  </si>
  <si>
    <t>Lily Morris</t>
  </si>
  <si>
    <t>Arlington</t>
  </si>
  <si>
    <t>Lucas Baker</t>
  </si>
  <si>
    <t>Wichita</t>
  </si>
  <si>
    <t>Sophia Foster</t>
  </si>
  <si>
    <t>New Orleans</t>
  </si>
  <si>
    <t>Row Labels</t>
  </si>
  <si>
    <t>Grand Total</t>
  </si>
  <si>
    <t>Sum of Insurance Price (USD)</t>
  </si>
  <si>
    <t>Column Labels</t>
  </si>
  <si>
    <t xml:space="preserve">Health Insurance </t>
  </si>
  <si>
    <t>AVGRAGE</t>
  </si>
  <si>
    <t>MEDIAN</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</si>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</sst>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9" x14ac:knownFonts="1">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
      <sz val="11"/>
      <color rgb="FFFFFF00"/>
      <name val="Abadi MT Condensed Light"/>
      <family val="2"/>
    </font>
    <font>
      <sz val="72"/>
      <color rgb="FFFFFF00"/>
      <name val="American Typewriter"/>
      <family val="1"/>
    </font>
    <font>
      <sz val="11"/>
      <color theme="1"/>
      <name val="Aptos Narrow"/>
      <family val="2"/>
      <scheme val="minor"/>
    </font>
  </fonts>
  <fills count="5">
    <fill>
      <patternFill patternType="none"/>
    </fill>
    <fill>
      <patternFill patternType="gray125"/>
    </fill>
    <fill>
      <patternFill patternType="solid">
        <fgColor rgb="FFD9E1F2"/>
        <bgColor indexed="64"/>
      </patternFill>
    </fill>
    <fill>
      <patternFill patternType="solid">
        <fgColor rgb="FF272760"/>
        <bgColor indexed="64"/>
      </patternFill>
    </fill>
    <fill>
      <patternFill patternType="solid">
        <fgColor theme="3" tint="9.9978637043366805E-2"/>
        <bgColor indexed="64"/>
      </patternFill>
    </fill>
  </fills>
  <borders count="11">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s>
  <cellStyleXfs count="2">
    <xf numFmtId="0" fontId="0" fillId="0" borderId="0"/>
    <xf numFmtId="44" fontId="8" fillId="0" borderId="0" applyFont="0" applyFill="0" applyBorder="0" applyAlignment="0" applyProtection="0"/>
  </cellStyleXfs>
  <cellXfs count="35">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2" borderId="1" xfId="0" applyFont="1" applyFill="1" applyBorder="1" applyAlignment="1">
      <alignment horizontal="centerContinuous" vertical="center"/>
    </xf>
    <xf numFmtId="0" fontId="5" fillId="0" borderId="2" xfId="0" applyFont="1" applyBorder="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Fill="1"/>
    <xf numFmtId="0" fontId="0" fillId="4" borderId="0" xfId="0" applyFill="1" applyAlignment="1">
      <alignment horizontal="left" vertical="top"/>
    </xf>
    <xf numFmtId="0" fontId="7" fillId="4" borderId="0" xfId="0" applyFont="1" applyFill="1" applyAlignment="1">
      <alignment horizontal="left" vertical="top"/>
    </xf>
    <xf numFmtId="0" fontId="6" fillId="4" borderId="0" xfId="0" applyFont="1" applyFill="1" applyAlignment="1">
      <alignment horizontal="left" vertical="top"/>
    </xf>
    <xf numFmtId="0" fontId="5" fillId="0" borderId="3" xfId="0" applyFont="1" applyBorder="1" applyAlignment="1">
      <alignment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5" fillId="0" borderId="8" xfId="0" applyFont="1" applyBorder="1" applyAlignment="1">
      <alignment vertical="center"/>
    </xf>
    <xf numFmtId="0" fontId="5" fillId="0" borderId="9" xfId="0" applyFont="1" applyBorder="1" applyAlignment="1">
      <alignment vertical="center"/>
    </xf>
    <xf numFmtId="164" fontId="1" fillId="2" borderId="1" xfId="0" applyNumberFormat="1" applyFont="1" applyFill="1" applyBorder="1" applyAlignment="1">
      <alignment horizontal="centerContinuous" vertical="center"/>
    </xf>
    <xf numFmtId="164" fontId="4" fillId="3" borderId="7" xfId="0" applyNumberFormat="1" applyFont="1" applyFill="1" applyBorder="1" applyAlignment="1">
      <alignment horizontal="center" vertical="center"/>
    </xf>
    <xf numFmtId="164" fontId="5" fillId="0" borderId="4" xfId="0" applyNumberFormat="1" applyFont="1" applyBorder="1" applyAlignment="1">
      <alignment vertical="center"/>
    </xf>
    <xf numFmtId="164" fontId="5" fillId="0" borderId="10" xfId="0" applyNumberFormat="1" applyFont="1" applyBorder="1" applyAlignment="1">
      <alignment vertical="center"/>
    </xf>
    <xf numFmtId="164" fontId="2" fillId="0" borderId="0" xfId="0" applyNumberFormat="1" applyFont="1"/>
    <xf numFmtId="2" fontId="1" fillId="2" borderId="1" xfId="0" applyNumberFormat="1" applyFont="1" applyFill="1" applyBorder="1" applyAlignment="1">
      <alignment horizontal="centerContinuous" vertical="center"/>
    </xf>
    <xf numFmtId="2" fontId="4" fillId="3" borderId="6" xfId="0" applyNumberFormat="1" applyFont="1" applyFill="1" applyBorder="1" applyAlignment="1">
      <alignment horizontal="center" vertical="center"/>
    </xf>
    <xf numFmtId="2" fontId="5" fillId="0" borderId="2" xfId="0" applyNumberFormat="1" applyFont="1" applyBorder="1" applyAlignment="1">
      <alignment vertical="center"/>
    </xf>
    <xf numFmtId="2" fontId="5" fillId="0" borderId="9" xfId="0" applyNumberFormat="1" applyFont="1" applyBorder="1" applyAlignment="1">
      <alignment vertical="center"/>
    </xf>
    <xf numFmtId="2" fontId="2" fillId="0" borderId="0" xfId="0" applyNumberFormat="1" applyFont="1"/>
    <xf numFmtId="1" fontId="1" fillId="2" borderId="1" xfId="0" applyNumberFormat="1" applyFont="1" applyFill="1" applyBorder="1" applyAlignment="1">
      <alignment horizontal="centerContinuous" vertical="center"/>
    </xf>
    <xf numFmtId="1" fontId="4" fillId="3" borderId="6" xfId="0" applyNumberFormat="1" applyFont="1" applyFill="1" applyBorder="1" applyAlignment="1">
      <alignment horizontal="center" vertical="center"/>
    </xf>
    <xf numFmtId="1" fontId="5" fillId="0" borderId="2" xfId="0" applyNumberFormat="1" applyFont="1" applyBorder="1" applyAlignment="1">
      <alignment vertical="center"/>
    </xf>
    <xf numFmtId="1" fontId="5" fillId="0" borderId="9" xfId="0" applyNumberFormat="1" applyFont="1" applyBorder="1" applyAlignment="1">
      <alignment vertical="center"/>
    </xf>
    <xf numFmtId="1" fontId="2" fillId="0" borderId="0" xfId="0" applyNumberFormat="1" applyFont="1"/>
    <xf numFmtId="164" fontId="0" fillId="0" borderId="0" xfId="0" applyNumberFormat="1"/>
    <xf numFmtId="164" fontId="0" fillId="0" borderId="0" xfId="1" applyNumberFormat="1" applyFont="1"/>
    <xf numFmtId="0" fontId="0" fillId="0" borderId="0" xfId="0" applyNumberFormat="1"/>
  </cellXfs>
  <cellStyles count="2">
    <cellStyle name="Currency" xfId="1" builtinId="4"/>
    <cellStyle name="Normal" xfId="0" builtinId="0"/>
  </cellStyles>
  <dxfs count="26">
    <dxf>
      <font>
        <b val="0"/>
        <i val="0"/>
        <strike val="0"/>
        <condense val="0"/>
        <extend val="0"/>
        <outline val="0"/>
        <shadow val="0"/>
        <u val="none"/>
        <vertAlign val="baseline"/>
        <sz val="11"/>
        <color rgb="FF000000"/>
        <name val="Calibri"/>
        <family val="2"/>
        <scheme val="none"/>
      </font>
      <numFmt numFmtId="164" formatCode="_([$$-409]* #,##0.00_);_([$$-409]* \(#,##0.00\);_([$$-409]* &quot;-&quot;??_);_(@_)"/>
      <alignment horizontal="general" vertical="center" textRotation="0" wrapText="0" indent="0" justifyLastLine="0" shrinkToFit="0" readingOrder="0"/>
      <border diagonalUp="0" diagonalDown="0" outline="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 formatCode="0"/>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2" formatCode="0.00"/>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 formatCode="0"/>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outline="0">
        <bottom style="thin">
          <color rgb="FFD9D9D9"/>
        </bottom>
      </border>
    </dxf>
    <dxf>
      <font>
        <b/>
        <i val="0"/>
        <strike val="0"/>
        <condense val="0"/>
        <extend val="0"/>
        <outline val="0"/>
        <shadow val="0"/>
        <u val="none"/>
        <vertAlign val="baseline"/>
        <sz val="12"/>
        <color rgb="FFFFFFFF"/>
        <name val="Calibri"/>
        <family val="2"/>
        <scheme val="none"/>
      </font>
      <fill>
        <patternFill patternType="solid">
          <fgColor indexed="64"/>
          <bgColor rgb="FF272760"/>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
      <font>
        <b val="0"/>
        <i val="0"/>
        <strike val="0"/>
        <condense val="0"/>
        <extend val="0"/>
        <outline val="0"/>
        <shadow val="0"/>
        <u val="none"/>
        <vertAlign val="baseline"/>
        <sz val="11"/>
        <color rgb="FF000000"/>
        <name val="Calibri"/>
        <family val="2"/>
        <scheme val="none"/>
      </font>
      <numFmt numFmtId="164" formatCode="_([$$-409]* #,##0.00_);_([$$-409]* \(#,##0.00\);_([$$-409]* &quot;-&quot;??_);_(@_)"/>
      <alignment horizontal="general" vertical="center" textRotation="0" wrapText="0" indent="0" justifyLastLine="0" shrinkToFit="0" readingOrder="0"/>
      <border diagonalUp="0" diagonalDown="0" outline="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 formatCode="0"/>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2" formatCode="0.00"/>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 formatCode="0"/>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outline="0">
        <bottom style="thin">
          <color rgb="FFD9D9D9"/>
        </bottom>
      </border>
    </dxf>
    <dxf>
      <font>
        <b/>
        <i val="0"/>
        <strike val="0"/>
        <condense val="0"/>
        <extend val="0"/>
        <outline val="0"/>
        <shadow val="0"/>
        <u val="none"/>
        <vertAlign val="baseline"/>
        <sz val="12"/>
        <color rgb="FFFFFFFF"/>
        <name val="Calibri"/>
        <family val="2"/>
        <scheme val="none"/>
      </font>
      <fill>
        <patternFill patternType="solid">
          <fgColor indexed="64"/>
          <bgColor rgb="FF272760"/>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[Aaryan_Harish_2461202.xlsx]Pivot Table!PivotTable1</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35870516185476"/>
          <c:y val="5.0925925925925923E-2"/>
          <c:w val="0.66202559055118115"/>
          <c:h val="0.84204505686789155"/>
        </c:manualLayout>
      </c:layout>
      <c:barChart>
        <c:barDir val="col"/>
        <c:grouping val="clustered"/>
        <c:varyColors val="0"/>
        <c:ser>
          <c:idx val="0"/>
          <c:order val="0"/>
          <c:tx>
            <c:strRef>
              <c:f>'Pivot Table'!$B$3:$B$4</c:f>
              <c:strCache>
                <c:ptCount val="1"/>
                <c:pt idx="0">
                  <c:v>Non-Smoker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General</c:formatCode>
                <c:ptCount val="2"/>
                <c:pt idx="0">
                  <c:v>307630</c:v>
                </c:pt>
                <c:pt idx="1">
                  <c:v>262890</c:v>
                </c:pt>
              </c:numCache>
            </c:numRef>
          </c:val>
          <c:extLst>
            <c:ext xmlns:c16="http://schemas.microsoft.com/office/drawing/2014/chart" uri="{C3380CC4-5D6E-409C-BE32-E72D297353CC}">
              <c16:uniqueId val="{00000000-1020-DD4B-A0E2-5D4CD22EDD83}"/>
            </c:ext>
          </c:extLst>
        </c:ser>
        <c:ser>
          <c:idx val="1"/>
          <c:order val="1"/>
          <c:tx>
            <c:strRef>
              <c:f>'Pivot Table'!$C$3:$C$4</c:f>
              <c:strCache>
                <c:ptCount val="1"/>
                <c:pt idx="0">
                  <c:v>Smoker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General</c:formatCode>
                <c:ptCount val="2"/>
                <c:pt idx="0">
                  <c:v>16120</c:v>
                </c:pt>
                <c:pt idx="1">
                  <c:v>252600</c:v>
                </c:pt>
              </c:numCache>
            </c:numRef>
          </c:val>
          <c:extLst>
            <c:ext xmlns:c16="http://schemas.microsoft.com/office/drawing/2014/chart" uri="{C3380CC4-5D6E-409C-BE32-E72D297353CC}">
              <c16:uniqueId val="{00000001-1020-DD4B-A0E2-5D4CD22EDD83}"/>
            </c:ext>
          </c:extLst>
        </c:ser>
        <c:dLbls>
          <c:showLegendKey val="0"/>
          <c:showVal val="0"/>
          <c:showCatName val="0"/>
          <c:showSerName val="0"/>
          <c:showPercent val="0"/>
          <c:showBubbleSize val="0"/>
        </c:dLbls>
        <c:gapWidth val="100"/>
        <c:overlap val="-24"/>
        <c:axId val="311355008"/>
        <c:axId val="311359040"/>
      </c:barChart>
      <c:catAx>
        <c:axId val="311355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1359040"/>
        <c:crosses val="autoZero"/>
        <c:auto val="1"/>
        <c:lblAlgn val="ctr"/>
        <c:lblOffset val="100"/>
        <c:noMultiLvlLbl val="0"/>
      </c:catAx>
      <c:valAx>
        <c:axId val="311359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135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[Aaryan_Harish_2461202.xlsx]Pivot Table!PivotTable3</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GB"/>
              <a:t>Sum of Insurance per children in family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Table'!$A$13:$A$17</c:f>
              <c:strCache>
                <c:ptCount val="4"/>
                <c:pt idx="0">
                  <c:v>0</c:v>
                </c:pt>
                <c:pt idx="1">
                  <c:v>1</c:v>
                </c:pt>
                <c:pt idx="2">
                  <c:v>2</c:v>
                </c:pt>
                <c:pt idx="3">
                  <c:v>3</c:v>
                </c:pt>
              </c:strCache>
            </c:strRef>
          </c:cat>
          <c:val>
            <c:numRef>
              <c:f>'Pivot Table'!$B$13:$B$17</c:f>
              <c:numCache>
                <c:formatCode>General</c:formatCode>
                <c:ptCount val="4"/>
                <c:pt idx="0">
                  <c:v>181450</c:v>
                </c:pt>
                <c:pt idx="1">
                  <c:v>132550</c:v>
                </c:pt>
                <c:pt idx="2">
                  <c:v>283470</c:v>
                </c:pt>
                <c:pt idx="3">
                  <c:v>241770</c:v>
                </c:pt>
              </c:numCache>
            </c:numRef>
          </c:val>
          <c:smooth val="0"/>
          <c:extLst>
            <c:ext xmlns:c16="http://schemas.microsoft.com/office/drawing/2014/chart" uri="{C3380CC4-5D6E-409C-BE32-E72D297353CC}">
              <c16:uniqueId val="{00000000-35C6-BB4D-A5A0-DAC6586638B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00340480"/>
        <c:axId val="300339584"/>
      </c:lineChart>
      <c:catAx>
        <c:axId val="300340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300339584"/>
        <c:crosses val="autoZero"/>
        <c:auto val="1"/>
        <c:lblAlgn val="ctr"/>
        <c:lblOffset val="100"/>
        <c:noMultiLvlLbl val="0"/>
      </c:catAx>
      <c:valAx>
        <c:axId val="300339584"/>
        <c:scaling>
          <c:orientation val="minMax"/>
        </c:scaling>
        <c:delete val="1"/>
        <c:axPos val="l"/>
        <c:numFmt formatCode="General" sourceLinked="1"/>
        <c:majorTickMark val="none"/>
        <c:minorTickMark val="none"/>
        <c:tickLblPos val="nextTo"/>
        <c:crossAx val="30034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[Aaryan_Harish_2461202.xlsx]Pivot Table!PivotTable8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Smokers &amp; Non-Smokers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457-1B4D-A538-D2766302C6C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457-1B4D-A538-D2766302C6C9}"/>
              </c:ext>
            </c:extLst>
          </c:dPt>
          <c:cat>
            <c:strRef>
              <c:f>'Pivot Table'!$A$20:$A$22</c:f>
              <c:strCache>
                <c:ptCount val="2"/>
                <c:pt idx="0">
                  <c:v>Non-Smoker</c:v>
                </c:pt>
                <c:pt idx="1">
                  <c:v>Smoker</c:v>
                </c:pt>
              </c:strCache>
            </c:strRef>
          </c:cat>
          <c:val>
            <c:numRef>
              <c:f>'Pivot Table'!$B$20:$B$22</c:f>
              <c:numCache>
                <c:formatCode>General</c:formatCode>
                <c:ptCount val="2"/>
                <c:pt idx="0">
                  <c:v>570520</c:v>
                </c:pt>
                <c:pt idx="1">
                  <c:v>268720</c:v>
                </c:pt>
              </c:numCache>
            </c:numRef>
          </c:val>
          <c:extLst>
            <c:ext xmlns:c16="http://schemas.microsoft.com/office/drawing/2014/chart" uri="{C3380CC4-5D6E-409C-BE32-E72D297353CC}">
              <c16:uniqueId val="{00000004-1457-1B4D-A538-D2766302C6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[Aaryan_Harish_2461202.xlsx]Pivot Table!PivotTable9</c:name>
    <c:fmtId val="9"/>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 Table'!$A$25:$A$73</c:f>
              <c:multiLvlStrCache>
                <c:ptCount val="46"/>
                <c:lvl>
                  <c:pt idx="0">
                    <c:v>Arlington</c:v>
                  </c:pt>
                  <c:pt idx="1">
                    <c:v>Atlanta</c:v>
                  </c:pt>
                  <c:pt idx="2">
                    <c:v>Boston</c:v>
                  </c:pt>
                  <c:pt idx="3">
                    <c:v>Detroit</c:v>
                  </c:pt>
                  <c:pt idx="4">
                    <c:v>Fort Worth</c:v>
                  </c:pt>
                  <c:pt idx="5">
                    <c:v>Houston</c:v>
                  </c:pt>
                  <c:pt idx="6">
                    <c:v>Indianapolis</c:v>
                  </c:pt>
                  <c:pt idx="7">
                    <c:v>Jacksonville</c:v>
                  </c:pt>
                  <c:pt idx="8">
                    <c:v>Los Angeles</c:v>
                  </c:pt>
                  <c:pt idx="9">
                    <c:v>Louisville</c:v>
                  </c:pt>
                  <c:pt idx="10">
                    <c:v>Memphis</c:v>
                  </c:pt>
                  <c:pt idx="11">
                    <c:v>Miami</c:v>
                  </c:pt>
                  <c:pt idx="12">
                    <c:v>Milwaukee</c:v>
                  </c:pt>
                  <c:pt idx="13">
                    <c:v>New Orleans</c:v>
                  </c:pt>
                  <c:pt idx="14">
                    <c:v>Oklahoma City</c:v>
                  </c:pt>
                  <c:pt idx="15">
                    <c:v>Philadelphia</c:v>
                  </c:pt>
                  <c:pt idx="16">
                    <c:v>Sacramento</c:v>
                  </c:pt>
                  <c:pt idx="17">
                    <c:v>San Diego</c:v>
                  </c:pt>
                  <c:pt idx="18">
                    <c:v>San Jose</c:v>
                  </c:pt>
                  <c:pt idx="19">
                    <c:v>Seattle</c:v>
                  </c:pt>
                  <c:pt idx="20">
                    <c:v>Tucson</c:v>
                  </c:pt>
                  <c:pt idx="21">
                    <c:v>Tulsa</c:v>
                  </c:pt>
                  <c:pt idx="22">
                    <c:v>Virginia Beach</c:v>
                  </c:pt>
                  <c:pt idx="23">
                    <c:v>Albuquerque</c:v>
                  </c:pt>
                  <c:pt idx="24">
                    <c:v>Austin</c:v>
                  </c:pt>
                  <c:pt idx="25">
                    <c:v>Baltimore</c:v>
                  </c:pt>
                  <c:pt idx="26">
                    <c:v>Charlotte</c:v>
                  </c:pt>
                  <c:pt idx="27">
                    <c:v>Chicago</c:v>
                  </c:pt>
                  <c:pt idx="28">
                    <c:v>Columbus</c:v>
                  </c:pt>
                  <c:pt idx="29">
                    <c:v>Dallas</c:v>
                  </c:pt>
                  <c:pt idx="30">
                    <c:v>Denver</c:v>
                  </c:pt>
                  <c:pt idx="31">
                    <c:v>Fresno</c:v>
                  </c:pt>
                  <c:pt idx="32">
                    <c:v>Kansas City</c:v>
                  </c:pt>
                  <c:pt idx="33">
                    <c:v>Las Vegas</c:v>
                  </c:pt>
                  <c:pt idx="34">
                    <c:v>Long Beach</c:v>
                  </c:pt>
                  <c:pt idx="35">
                    <c:v>Mesa</c:v>
                  </c:pt>
                  <c:pt idx="36">
                    <c:v>Nashville</c:v>
                  </c:pt>
                  <c:pt idx="37">
                    <c:v>New York</c:v>
                  </c:pt>
                  <c:pt idx="38">
                    <c:v>Oakland</c:v>
                  </c:pt>
                  <c:pt idx="39">
                    <c:v>Phoenix</c:v>
                  </c:pt>
                  <c:pt idx="40">
                    <c:v>Portland</c:v>
                  </c:pt>
                  <c:pt idx="41">
                    <c:v>San Antonio</c:v>
                  </c:pt>
                  <c:pt idx="42">
                    <c:v>San Francisco</c:v>
                  </c:pt>
                  <c:pt idx="43">
                    <c:v>Tampa</c:v>
                  </c:pt>
                  <c:pt idx="44">
                    <c:v>Washington</c:v>
                  </c:pt>
                  <c:pt idx="45">
                    <c:v>Wichita</c:v>
                  </c:pt>
                </c:lvl>
                <c:lvl>
                  <c:pt idx="0">
                    <c:v>Female</c:v>
                  </c:pt>
                  <c:pt idx="23">
                    <c:v>Male</c:v>
                  </c:pt>
                </c:lvl>
              </c:multiLvlStrCache>
            </c:multiLvlStrRef>
          </c:cat>
          <c:val>
            <c:numRef>
              <c:f>'Pivot Table'!$B$25:$B$73</c:f>
              <c:numCache>
                <c:formatCode>General</c:formatCode>
                <c:ptCount val="46"/>
                <c:pt idx="0">
                  <c:v>15640</c:v>
                </c:pt>
                <c:pt idx="1">
                  <c:v>9900</c:v>
                </c:pt>
                <c:pt idx="2">
                  <c:v>12210</c:v>
                </c:pt>
                <c:pt idx="3">
                  <c:v>12210</c:v>
                </c:pt>
                <c:pt idx="4">
                  <c:v>10540</c:v>
                </c:pt>
                <c:pt idx="5">
                  <c:v>10080</c:v>
                </c:pt>
                <c:pt idx="6">
                  <c:v>15960</c:v>
                </c:pt>
                <c:pt idx="7">
                  <c:v>11020</c:v>
                </c:pt>
                <c:pt idx="8">
                  <c:v>21600</c:v>
                </c:pt>
                <c:pt idx="9">
                  <c:v>13940</c:v>
                </c:pt>
                <c:pt idx="10">
                  <c:v>9600</c:v>
                </c:pt>
                <c:pt idx="11">
                  <c:v>15480</c:v>
                </c:pt>
                <c:pt idx="12">
                  <c:v>19270</c:v>
                </c:pt>
                <c:pt idx="13">
                  <c:v>11840</c:v>
                </c:pt>
                <c:pt idx="14">
                  <c:v>13050</c:v>
                </c:pt>
                <c:pt idx="15">
                  <c:v>18000</c:v>
                </c:pt>
                <c:pt idx="16">
                  <c:v>14430</c:v>
                </c:pt>
                <c:pt idx="17">
                  <c:v>16120</c:v>
                </c:pt>
                <c:pt idx="18">
                  <c:v>11100</c:v>
                </c:pt>
                <c:pt idx="19">
                  <c:v>19600</c:v>
                </c:pt>
                <c:pt idx="20">
                  <c:v>16100</c:v>
                </c:pt>
                <c:pt idx="21">
                  <c:v>14060</c:v>
                </c:pt>
                <c:pt idx="22">
                  <c:v>12000</c:v>
                </c:pt>
                <c:pt idx="23">
                  <c:v>22400</c:v>
                </c:pt>
                <c:pt idx="24">
                  <c:v>18920</c:v>
                </c:pt>
                <c:pt idx="25">
                  <c:v>21830</c:v>
                </c:pt>
                <c:pt idx="26">
                  <c:v>20100</c:v>
                </c:pt>
                <c:pt idx="27">
                  <c:v>21080</c:v>
                </c:pt>
                <c:pt idx="28">
                  <c:v>17550</c:v>
                </c:pt>
                <c:pt idx="29">
                  <c:v>19720</c:v>
                </c:pt>
                <c:pt idx="30">
                  <c:v>17280</c:v>
                </c:pt>
                <c:pt idx="31">
                  <c:v>25080</c:v>
                </c:pt>
                <c:pt idx="32">
                  <c:v>22200</c:v>
                </c:pt>
                <c:pt idx="33">
                  <c:v>23760</c:v>
                </c:pt>
                <c:pt idx="34">
                  <c:v>24480</c:v>
                </c:pt>
                <c:pt idx="35">
                  <c:v>30530</c:v>
                </c:pt>
                <c:pt idx="36">
                  <c:v>25760</c:v>
                </c:pt>
                <c:pt idx="37">
                  <c:v>16450</c:v>
                </c:pt>
                <c:pt idx="38">
                  <c:v>28060</c:v>
                </c:pt>
                <c:pt idx="39">
                  <c:v>17640</c:v>
                </c:pt>
                <c:pt idx="40">
                  <c:v>30550</c:v>
                </c:pt>
                <c:pt idx="41">
                  <c:v>11520</c:v>
                </c:pt>
                <c:pt idx="42">
                  <c:v>18600</c:v>
                </c:pt>
                <c:pt idx="43">
                  <c:v>32120</c:v>
                </c:pt>
                <c:pt idx="44">
                  <c:v>28980</c:v>
                </c:pt>
                <c:pt idx="45">
                  <c:v>20880</c:v>
                </c:pt>
              </c:numCache>
            </c:numRef>
          </c:val>
          <c:smooth val="0"/>
          <c:extLst>
            <c:ext xmlns:c16="http://schemas.microsoft.com/office/drawing/2014/chart" uri="{C3380CC4-5D6E-409C-BE32-E72D297353CC}">
              <c16:uniqueId val="{00000000-6892-F84F-867A-DC671AF1F6E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94369728"/>
        <c:axId val="294367936"/>
      </c:lineChart>
      <c:catAx>
        <c:axId val="29436972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94367936"/>
        <c:crosses val="autoZero"/>
        <c:auto val="1"/>
        <c:lblAlgn val="ctr"/>
        <c:lblOffset val="100"/>
        <c:noMultiLvlLbl val="0"/>
      </c:catAx>
      <c:valAx>
        <c:axId val="294367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9436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190499</xdr:rowOff>
    </xdr:from>
    <xdr:to>
      <xdr:col>2</xdr:col>
      <xdr:colOff>177800</xdr:colOff>
      <xdr:row>12</xdr:row>
      <xdr:rowOff>142874</xdr:rowOff>
    </xdr:to>
    <mc:AlternateContent xmlns:mc="http://schemas.openxmlformats.org/markup-compatibility/2006" xmlns:a14="http://schemas.microsoft.com/office/drawing/2010/main">
      <mc:Choice Requires="a14">
        <xdr:graphicFrame macro="">
          <xdr:nvGraphicFramePr>
            <xdr:cNvPr id="2" name="Gender 1">
              <a:extLst>
                <a:ext uri="{FF2B5EF4-FFF2-40B4-BE49-F238E27FC236}">
                  <a16:creationId xmlns:a16="http://schemas.microsoft.com/office/drawing/2014/main" id="{27F0139D-B3A6-8744-AFC3-A4AB25738E5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2111374"/>
              <a:ext cx="1828800" cy="1285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136524</xdr:rowOff>
    </xdr:from>
    <xdr:to>
      <xdr:col>2</xdr:col>
      <xdr:colOff>177800</xdr:colOff>
      <xdr:row>20</xdr:row>
      <xdr:rowOff>126999</xdr:rowOff>
    </xdr:to>
    <mc:AlternateContent xmlns:mc="http://schemas.openxmlformats.org/markup-compatibility/2006" xmlns:a14="http://schemas.microsoft.com/office/drawing/2010/main">
      <mc:Choice Requires="a14">
        <xdr:graphicFrame macro="">
          <xdr:nvGraphicFramePr>
            <xdr:cNvPr id="3" name="Smoking Status 1">
              <a:extLst>
                <a:ext uri="{FF2B5EF4-FFF2-40B4-BE49-F238E27FC236}">
                  <a16:creationId xmlns:a16="http://schemas.microsoft.com/office/drawing/2014/main" id="{381454FC-A4F9-E747-8B41-900F1896960C}"/>
                </a:ext>
              </a:extLst>
            </xdr:cNvPr>
            <xdr:cNvGraphicFramePr/>
          </xdr:nvGraphicFramePr>
          <xdr:xfrm>
            <a:off x="0" y="0"/>
            <a:ext cx="0" cy="0"/>
          </xdr:xfrm>
          <a:graphic>
            <a:graphicData uri="http://schemas.microsoft.com/office/drawing/2010/slicer">
              <sle:slicer xmlns:sle="http://schemas.microsoft.com/office/drawing/2010/slicer" name="Smoking Status 1"/>
            </a:graphicData>
          </a:graphic>
        </xdr:graphicFrame>
      </mc:Choice>
      <mc:Fallback xmlns="">
        <xdr:sp macro="" textlink="">
          <xdr:nvSpPr>
            <xdr:cNvPr id="0" name=""/>
            <xdr:cNvSpPr>
              <a:spLocks noTextEdit="1"/>
            </xdr:cNvSpPr>
          </xdr:nvSpPr>
          <xdr:spPr>
            <a:xfrm>
              <a:off x="0" y="3581399"/>
              <a:ext cx="1828800" cy="1323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79374</xdr:rowOff>
    </xdr:from>
    <xdr:to>
      <xdr:col>2</xdr:col>
      <xdr:colOff>177800</xdr:colOff>
      <xdr:row>34</xdr:row>
      <xdr:rowOff>95249</xdr:rowOff>
    </xdr:to>
    <mc:AlternateContent xmlns:mc="http://schemas.openxmlformats.org/markup-compatibility/2006" xmlns:a14="http://schemas.microsoft.com/office/drawing/2010/main">
      <mc:Choice Requires="a14">
        <xdr:graphicFrame macro="">
          <xdr:nvGraphicFramePr>
            <xdr:cNvPr id="4" name="Children 1">
              <a:extLst>
                <a:ext uri="{FF2B5EF4-FFF2-40B4-BE49-F238E27FC236}">
                  <a16:creationId xmlns:a16="http://schemas.microsoft.com/office/drawing/2014/main" id="{B9AD4339-0EAB-5C4E-93D3-C276E9107201}"/>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0" y="5048249"/>
              <a:ext cx="1828800" cy="2492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6</xdr:row>
      <xdr:rowOff>12700</xdr:rowOff>
    </xdr:from>
    <xdr:to>
      <xdr:col>8</xdr:col>
      <xdr:colOff>444500</xdr:colOff>
      <xdr:row>20</xdr:row>
      <xdr:rowOff>88900</xdr:rowOff>
    </xdr:to>
    <xdr:graphicFrame macro="">
      <xdr:nvGraphicFramePr>
        <xdr:cNvPr id="5" name="Chart 4">
          <a:extLst>
            <a:ext uri="{FF2B5EF4-FFF2-40B4-BE49-F238E27FC236}">
              <a16:creationId xmlns:a16="http://schemas.microsoft.com/office/drawing/2014/main" id="{0CE41301-0A54-C042-AE7D-B2E669108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698500</xdr:colOff>
      <xdr:row>6</xdr:row>
      <xdr:rowOff>0</xdr:rowOff>
    </xdr:from>
    <xdr:to>
      <xdr:col>14</xdr:col>
      <xdr:colOff>317500</xdr:colOff>
      <xdr:row>20</xdr:row>
      <xdr:rowOff>76200</xdr:rowOff>
    </xdr:to>
    <xdr:graphicFrame macro="">
      <xdr:nvGraphicFramePr>
        <xdr:cNvPr id="6" name="Chart 5">
          <a:extLst>
            <a:ext uri="{FF2B5EF4-FFF2-40B4-BE49-F238E27FC236}">
              <a16:creationId xmlns:a16="http://schemas.microsoft.com/office/drawing/2014/main" id="{644BEFD1-674F-A247-9651-6FCBD2A6B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25400</xdr:rowOff>
    </xdr:from>
    <xdr:to>
      <xdr:col>8</xdr:col>
      <xdr:colOff>444500</xdr:colOff>
      <xdr:row>35</xdr:row>
      <xdr:rowOff>101600</xdr:rowOff>
    </xdr:to>
    <xdr:graphicFrame macro="">
      <xdr:nvGraphicFramePr>
        <xdr:cNvPr id="7" name="Chart 6">
          <a:extLst>
            <a:ext uri="{FF2B5EF4-FFF2-40B4-BE49-F238E27FC236}">
              <a16:creationId xmlns:a16="http://schemas.microsoft.com/office/drawing/2014/main" id="{65C7D44C-96C4-BE4B-B2EC-B482191EB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492125</xdr:colOff>
      <xdr:row>5</xdr:row>
      <xdr:rowOff>31750</xdr:rowOff>
    </xdr:from>
    <xdr:to>
      <xdr:col>16</xdr:col>
      <xdr:colOff>669925</xdr:colOff>
      <xdr:row>36</xdr:row>
      <xdr:rowOff>31750</xdr:rowOff>
    </xdr:to>
    <mc:AlternateContent xmlns:mc="http://schemas.openxmlformats.org/markup-compatibility/2006" xmlns:a14="http://schemas.microsoft.com/office/drawing/2010/main">
      <mc:Choice Requires="a14">
        <xdr:graphicFrame macro="">
          <xdr:nvGraphicFramePr>
            <xdr:cNvPr id="9" name="Location 1">
              <a:extLst>
                <a:ext uri="{FF2B5EF4-FFF2-40B4-BE49-F238E27FC236}">
                  <a16:creationId xmlns:a16="http://schemas.microsoft.com/office/drawing/2014/main" id="{3176D4B8-C26B-2041-AF91-179894979416}"/>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2049125" y="1952625"/>
              <a:ext cx="1828800" cy="590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666750</xdr:colOff>
      <xdr:row>21</xdr:row>
      <xdr:rowOff>0</xdr:rowOff>
    </xdr:from>
    <xdr:to>
      <xdr:col>14</xdr:col>
      <xdr:colOff>285750</xdr:colOff>
      <xdr:row>35</xdr:row>
      <xdr:rowOff>76200</xdr:rowOff>
    </xdr:to>
    <xdr:graphicFrame macro="">
      <xdr:nvGraphicFramePr>
        <xdr:cNvPr id="10" name="Chart 9">
          <a:extLst>
            <a:ext uri="{FF2B5EF4-FFF2-40B4-BE49-F238E27FC236}">
              <a16:creationId xmlns:a16="http://schemas.microsoft.com/office/drawing/2014/main" id="{78BB5C9A-AC26-9248-B7C3-30FEA4D57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yan Harish" refreshedDate="45922.385798611111" createdVersion="8" refreshedVersion="8" minRefreshableVersion="3" recordCount="46" xr:uid="{CCFFF3CB-000E-DB4C-B492-CBFF568ABBAE}">
  <cacheSource type="worksheet">
    <worksheetSource ref="B6:I52" sheet="Healthcare Insurance"/>
  </cacheSource>
  <cacheFields count="8">
    <cacheField name="Name" numFmtId="0">
      <sharedItems count="46">
        <s v="John Smith"/>
        <s v="Emily Johnson"/>
        <s v="Michael Williams"/>
        <s v="Sarah Brown"/>
        <s v="David Jones"/>
        <s v="Jennifer Martinez"/>
        <s v="Daniel Anderson"/>
        <s v="Jessica Wilson"/>
        <s v="Matthew Taylor"/>
        <s v="Emma Garcia"/>
        <s v="Christopher Rodriguez"/>
        <s v="Olivia Hernandez"/>
        <s v="James Martinez"/>
        <s v="Sophia Thompson"/>
        <s v="David Lopez"/>
        <s v="Isabella Perez"/>
        <s v="Daniel Scott"/>
        <s v="Amelia Moore"/>
        <s v="Michael Wilson"/>
        <s v="Mia Taylor"/>
        <s v="Ethan Harris"/>
        <s v="Ava Martin"/>
        <s v="Alexander King"/>
        <s v="Chloe Lee"/>
        <s v="William White"/>
        <s v="Abigail Allen"/>
        <s v="Ryan Hall"/>
        <s v="Harper Young"/>
        <s v="Benjamin Hernandez"/>
        <s v="Evelyn Garcia"/>
        <s v="Lucas Martinez"/>
        <s v="Zoe Scott"/>
        <s v="Aiden Adams"/>
        <s v="Nora Wood"/>
        <s v="Jackson Mitchell"/>
        <s v="Leah Price"/>
        <s v="Logan Carter"/>
        <s v="Avery Cooper"/>
        <s v="Henry Rivera"/>
        <s v="Ella Richardson"/>
        <s v="David Perez"/>
        <s v="Scarlett Ross"/>
        <s v="Jack Ward"/>
        <s v="Lily Morris"/>
        <s v="Lucas Baker"/>
        <s v="Sophia Foster"/>
      </sharedItems>
    </cacheField>
    <cacheField name="Age" numFmtId="0">
      <sharedItems containsSemiMixedTypes="0" containsString="0" containsNumber="1" containsInteger="1" minValue="27" maxValue="53"/>
    </cacheField>
    <cacheField name="Gender" numFmtId="0">
      <sharedItems count="2">
        <s v="Male"/>
        <s v="Female"/>
      </sharedItems>
    </cacheField>
    <cacheField name="BMI" numFmtId="0">
      <sharedItems containsSemiMixedTypes="0" containsString="0" containsNumber="1" minValue="22.3" maxValue="35.299999999999997"/>
    </cacheField>
    <cacheField name="Children" numFmtId="0">
      <sharedItems containsSemiMixedTypes="0" containsString="0" containsNumber="1" containsInteger="1" minValue="0" maxValue="3" count="4">
        <n v="0"/>
        <n v="2"/>
        <n v="3"/>
        <n v="1"/>
      </sharedItems>
    </cacheField>
    <cacheField name="Smoking Status" numFmtId="0">
      <sharedItems count="2">
        <s v="Non-Smoker"/>
        <s v="Smoker"/>
      </sharedItems>
    </cacheField>
    <cacheField name="Location" numFmtId="0">
      <sharedItems count="46">
        <s v="New York"/>
        <s v="Los Angeles"/>
        <s v="Chicago"/>
        <s v="Houston"/>
        <s v="Phoenix"/>
        <s v="Philadelphia"/>
        <s v="San Antonio"/>
        <s v="San Diego"/>
        <s v="Dallas"/>
        <s v="San Jose"/>
        <s v="Austin"/>
        <s v="Jacksonville"/>
        <s v="San Francisco"/>
        <s v="Indianapolis"/>
        <s v="Columbus"/>
        <s v="Fort Worth"/>
        <s v="Charlotte"/>
        <s v="Seattle"/>
        <s v="Denver"/>
        <s v="Detroit"/>
        <s v="Washington"/>
        <s v="Boston"/>
        <s v="Nashville"/>
        <s v="Memphis"/>
        <s v="Portland"/>
        <s v="Oklahoma City"/>
        <s v="Las Vegas"/>
        <s v="Louisville"/>
        <s v="Baltimore"/>
        <s v="Milwaukee"/>
        <s v="Albuquerque"/>
        <s v="Tucson"/>
        <s v="Fresno"/>
        <s v="Sacramento"/>
        <s v="Mesa"/>
        <s v="Atlanta"/>
        <s v="Kansas City"/>
        <s v="Miami"/>
        <s v="Long Beach"/>
        <s v="Virginia Beach"/>
        <s v="Oakland"/>
        <s v="Tulsa"/>
        <s v="Tampa"/>
        <s v="Arlington"/>
        <s v="Wichita"/>
        <s v="New Orleans"/>
      </sharedItems>
    </cacheField>
    <cacheField name="Insurance Price (USD)" numFmtId="0">
      <sharedItems containsSemiMixedTypes="0" containsString="0" containsNumber="1" containsInteger="1" minValue="9600" maxValue="32120"/>
    </cacheField>
  </cacheFields>
  <extLst>
    <ext xmlns:x14="http://schemas.microsoft.com/office/spreadsheetml/2009/9/main" uri="{725AE2AE-9491-48be-B2B4-4EB974FC3084}">
      <x14:pivotCacheDefinition pivotCacheId="922027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n v="35"/>
    <x v="0"/>
    <n v="29.5"/>
    <x v="0"/>
    <x v="0"/>
    <x v="0"/>
    <n v="16450"/>
  </r>
  <r>
    <x v="1"/>
    <n v="42"/>
    <x v="1"/>
    <n v="26.8"/>
    <x v="1"/>
    <x v="0"/>
    <x v="1"/>
    <n v="21600"/>
  </r>
  <r>
    <x v="2"/>
    <n v="50"/>
    <x v="0"/>
    <n v="31.2"/>
    <x v="2"/>
    <x v="1"/>
    <x v="2"/>
    <n v="21080"/>
  </r>
  <r>
    <x v="3"/>
    <n v="28"/>
    <x v="1"/>
    <n v="22.3"/>
    <x v="3"/>
    <x v="0"/>
    <x v="3"/>
    <n v="10080"/>
  </r>
  <r>
    <x v="4"/>
    <n v="39"/>
    <x v="0"/>
    <n v="28.1"/>
    <x v="1"/>
    <x v="0"/>
    <x v="4"/>
    <n v="17640"/>
  </r>
  <r>
    <x v="5"/>
    <n v="45"/>
    <x v="1"/>
    <n v="29.9"/>
    <x v="0"/>
    <x v="0"/>
    <x v="5"/>
    <n v="18000"/>
  </r>
  <r>
    <x v="6"/>
    <n v="33"/>
    <x v="0"/>
    <n v="25.5"/>
    <x v="3"/>
    <x v="0"/>
    <x v="6"/>
    <n v="11520"/>
  </r>
  <r>
    <x v="7"/>
    <n v="37"/>
    <x v="1"/>
    <n v="27.4"/>
    <x v="1"/>
    <x v="1"/>
    <x v="7"/>
    <n v="16120"/>
  </r>
  <r>
    <x v="8"/>
    <n v="47"/>
    <x v="0"/>
    <n v="33"/>
    <x v="2"/>
    <x v="0"/>
    <x v="8"/>
    <n v="19720"/>
  </r>
  <r>
    <x v="9"/>
    <n v="31"/>
    <x v="1"/>
    <n v="24.7"/>
    <x v="0"/>
    <x v="0"/>
    <x v="9"/>
    <n v="11100"/>
  </r>
  <r>
    <x v="10"/>
    <n v="40"/>
    <x v="0"/>
    <n v="30.5"/>
    <x v="1"/>
    <x v="0"/>
    <x v="10"/>
    <n v="18920"/>
  </r>
  <r>
    <x v="11"/>
    <n v="29"/>
    <x v="1"/>
    <n v="23.9"/>
    <x v="3"/>
    <x v="0"/>
    <x v="11"/>
    <n v="11020"/>
  </r>
  <r>
    <x v="12"/>
    <n v="48"/>
    <x v="0"/>
    <n v="32.700000000000003"/>
    <x v="2"/>
    <x v="1"/>
    <x v="12"/>
    <n v="18600"/>
  </r>
  <r>
    <x v="13"/>
    <n v="36"/>
    <x v="1"/>
    <n v="28.3"/>
    <x v="0"/>
    <x v="0"/>
    <x v="13"/>
    <n v="15960"/>
  </r>
  <r>
    <x v="14"/>
    <n v="43"/>
    <x v="0"/>
    <n v="29.8"/>
    <x v="1"/>
    <x v="0"/>
    <x v="14"/>
    <n v="17550"/>
  </r>
  <r>
    <x v="15"/>
    <n v="32"/>
    <x v="1"/>
    <n v="25.1"/>
    <x v="3"/>
    <x v="0"/>
    <x v="15"/>
    <n v="10540"/>
  </r>
  <r>
    <x v="16"/>
    <n v="39"/>
    <x v="0"/>
    <n v="27.9"/>
    <x v="2"/>
    <x v="1"/>
    <x v="16"/>
    <n v="20100"/>
  </r>
  <r>
    <x v="17"/>
    <n v="41"/>
    <x v="1"/>
    <n v="31.5"/>
    <x v="0"/>
    <x v="0"/>
    <x v="17"/>
    <n v="19600"/>
  </r>
  <r>
    <x v="18"/>
    <n v="46"/>
    <x v="0"/>
    <n v="34.200000000000003"/>
    <x v="1"/>
    <x v="0"/>
    <x v="18"/>
    <n v="17280"/>
  </r>
  <r>
    <x v="19"/>
    <n v="30"/>
    <x v="1"/>
    <n v="26"/>
    <x v="3"/>
    <x v="0"/>
    <x v="19"/>
    <n v="12210"/>
  </r>
  <r>
    <x v="20"/>
    <n v="44"/>
    <x v="0"/>
    <n v="29.6"/>
    <x v="2"/>
    <x v="1"/>
    <x v="20"/>
    <n v="28980"/>
  </r>
  <r>
    <x v="21"/>
    <n v="35"/>
    <x v="1"/>
    <n v="28.8"/>
    <x v="0"/>
    <x v="0"/>
    <x v="21"/>
    <n v="12210"/>
  </r>
  <r>
    <x v="22"/>
    <n v="49"/>
    <x v="0"/>
    <n v="33.799999999999997"/>
    <x v="1"/>
    <x v="0"/>
    <x v="22"/>
    <n v="25760"/>
  </r>
  <r>
    <x v="23"/>
    <n v="34"/>
    <x v="1"/>
    <n v="25.9"/>
    <x v="3"/>
    <x v="0"/>
    <x v="23"/>
    <n v="9600"/>
  </r>
  <r>
    <x v="24"/>
    <n v="38"/>
    <x v="0"/>
    <n v="26.3"/>
    <x v="1"/>
    <x v="1"/>
    <x v="24"/>
    <n v="30550"/>
  </r>
  <r>
    <x v="25"/>
    <n v="27"/>
    <x v="1"/>
    <n v="24.5"/>
    <x v="0"/>
    <x v="0"/>
    <x v="25"/>
    <n v="13050"/>
  </r>
  <r>
    <x v="26"/>
    <n v="52"/>
    <x v="0"/>
    <n v="35.1"/>
    <x v="2"/>
    <x v="1"/>
    <x v="26"/>
    <n v="23760"/>
  </r>
  <r>
    <x v="27"/>
    <n v="33"/>
    <x v="1"/>
    <n v="27.6"/>
    <x v="3"/>
    <x v="0"/>
    <x v="27"/>
    <n v="13940"/>
  </r>
  <r>
    <x v="28"/>
    <n v="50"/>
    <x v="0"/>
    <n v="31.8"/>
    <x v="1"/>
    <x v="0"/>
    <x v="28"/>
    <n v="21830"/>
  </r>
  <r>
    <x v="29"/>
    <n v="39"/>
    <x v="1"/>
    <n v="29.2"/>
    <x v="0"/>
    <x v="0"/>
    <x v="29"/>
    <n v="19270"/>
  </r>
  <r>
    <x v="30"/>
    <n v="47"/>
    <x v="0"/>
    <n v="32.5"/>
    <x v="2"/>
    <x v="1"/>
    <x v="30"/>
    <n v="22400"/>
  </r>
  <r>
    <x v="31"/>
    <n v="31"/>
    <x v="1"/>
    <n v="26.5"/>
    <x v="3"/>
    <x v="0"/>
    <x v="31"/>
    <n v="16100"/>
  </r>
  <r>
    <x v="32"/>
    <n v="45"/>
    <x v="0"/>
    <n v="30.3"/>
    <x v="1"/>
    <x v="0"/>
    <x v="32"/>
    <n v="25080"/>
  </r>
  <r>
    <x v="33"/>
    <n v="37"/>
    <x v="1"/>
    <n v="28"/>
    <x v="0"/>
    <x v="0"/>
    <x v="33"/>
    <n v="14430"/>
  </r>
  <r>
    <x v="34"/>
    <n v="48"/>
    <x v="0"/>
    <n v="33.5"/>
    <x v="2"/>
    <x v="1"/>
    <x v="34"/>
    <n v="30530"/>
  </r>
  <r>
    <x v="35"/>
    <n v="29"/>
    <x v="1"/>
    <n v="25.3"/>
    <x v="3"/>
    <x v="0"/>
    <x v="35"/>
    <n v="9900"/>
  </r>
  <r>
    <x v="36"/>
    <n v="51"/>
    <x v="0"/>
    <n v="34.700000000000003"/>
    <x v="1"/>
    <x v="0"/>
    <x v="36"/>
    <n v="22200"/>
  </r>
  <r>
    <x v="37"/>
    <n v="32"/>
    <x v="1"/>
    <n v="27.2"/>
    <x v="0"/>
    <x v="0"/>
    <x v="37"/>
    <n v="15480"/>
  </r>
  <r>
    <x v="38"/>
    <n v="46"/>
    <x v="0"/>
    <n v="31"/>
    <x v="2"/>
    <x v="1"/>
    <x v="38"/>
    <n v="24480"/>
  </r>
  <r>
    <x v="39"/>
    <n v="36"/>
    <x v="1"/>
    <n v="29.1"/>
    <x v="3"/>
    <x v="0"/>
    <x v="39"/>
    <n v="12000"/>
  </r>
  <r>
    <x v="40"/>
    <n v="49"/>
    <x v="0"/>
    <n v="32.799999999999997"/>
    <x v="1"/>
    <x v="0"/>
    <x v="40"/>
    <n v="28060"/>
  </r>
  <r>
    <x v="41"/>
    <n v="38"/>
    <x v="1"/>
    <n v="27.8"/>
    <x v="0"/>
    <x v="0"/>
    <x v="41"/>
    <n v="14060"/>
  </r>
  <r>
    <x v="42"/>
    <n v="53"/>
    <x v="0"/>
    <n v="35.299999999999997"/>
    <x v="2"/>
    <x v="1"/>
    <x v="42"/>
    <n v="32120"/>
  </r>
  <r>
    <x v="43"/>
    <n v="34"/>
    <x v="1"/>
    <n v="26.4"/>
    <x v="3"/>
    <x v="0"/>
    <x v="43"/>
    <n v="15640"/>
  </r>
  <r>
    <x v="44"/>
    <n v="48"/>
    <x v="0"/>
    <n v="31.7"/>
    <x v="1"/>
    <x v="0"/>
    <x v="44"/>
    <n v="20880"/>
  </r>
  <r>
    <x v="45"/>
    <n v="30"/>
    <x v="1"/>
    <n v="25.8"/>
    <x v="0"/>
    <x v="0"/>
    <x v="45"/>
    <n v="118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5676B2-7823-FD4D-8D51-6631F3CF3E9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4:B73" firstHeaderRow="1" firstDataRow="1" firstDataCol="1"/>
  <pivotFields count="8">
    <pivotField showAll="0"/>
    <pivotField showAll="0"/>
    <pivotField axis="axisRow" showAll="0">
      <items count="3">
        <item x="1"/>
        <item x="0"/>
        <item t="default"/>
      </items>
    </pivotField>
    <pivotField showAll="0"/>
    <pivotField showAll="0"/>
    <pivotField showAll="0"/>
    <pivotField axis="axisRow" showAll="0">
      <items count="47">
        <item x="30"/>
        <item x="43"/>
        <item x="35"/>
        <item x="10"/>
        <item x="28"/>
        <item x="21"/>
        <item x="16"/>
        <item x="2"/>
        <item x="14"/>
        <item x="8"/>
        <item x="18"/>
        <item x="19"/>
        <item x="15"/>
        <item x="32"/>
        <item x="3"/>
        <item x="13"/>
        <item x="11"/>
        <item x="36"/>
        <item x="26"/>
        <item x="38"/>
        <item x="1"/>
        <item x="27"/>
        <item x="23"/>
        <item x="34"/>
        <item x="37"/>
        <item x="29"/>
        <item x="22"/>
        <item x="45"/>
        <item x="0"/>
        <item x="40"/>
        <item x="25"/>
        <item x="5"/>
        <item x="4"/>
        <item x="24"/>
        <item x="33"/>
        <item x="6"/>
        <item x="7"/>
        <item x="12"/>
        <item x="9"/>
        <item x="17"/>
        <item x="42"/>
        <item x="31"/>
        <item x="41"/>
        <item x="39"/>
        <item x="20"/>
        <item x="44"/>
        <item t="default"/>
      </items>
    </pivotField>
    <pivotField dataField="1" showAll="0"/>
  </pivotFields>
  <rowFields count="2">
    <field x="2"/>
    <field x="6"/>
  </rowFields>
  <rowItems count="49">
    <i>
      <x/>
    </i>
    <i r="1">
      <x v="1"/>
    </i>
    <i r="1">
      <x v="2"/>
    </i>
    <i r="1">
      <x v="5"/>
    </i>
    <i r="1">
      <x v="11"/>
    </i>
    <i r="1">
      <x v="12"/>
    </i>
    <i r="1">
      <x v="14"/>
    </i>
    <i r="1">
      <x v="15"/>
    </i>
    <i r="1">
      <x v="16"/>
    </i>
    <i r="1">
      <x v="20"/>
    </i>
    <i r="1">
      <x v="21"/>
    </i>
    <i r="1">
      <x v="22"/>
    </i>
    <i r="1">
      <x v="24"/>
    </i>
    <i r="1">
      <x v="25"/>
    </i>
    <i r="1">
      <x v="27"/>
    </i>
    <i r="1">
      <x v="30"/>
    </i>
    <i r="1">
      <x v="31"/>
    </i>
    <i r="1">
      <x v="34"/>
    </i>
    <i r="1">
      <x v="36"/>
    </i>
    <i r="1">
      <x v="38"/>
    </i>
    <i r="1">
      <x v="39"/>
    </i>
    <i r="1">
      <x v="41"/>
    </i>
    <i r="1">
      <x v="42"/>
    </i>
    <i r="1">
      <x v="43"/>
    </i>
    <i>
      <x v="1"/>
    </i>
    <i r="1">
      <x/>
    </i>
    <i r="1">
      <x v="3"/>
    </i>
    <i r="1">
      <x v="4"/>
    </i>
    <i r="1">
      <x v="6"/>
    </i>
    <i r="1">
      <x v="7"/>
    </i>
    <i r="1">
      <x v="8"/>
    </i>
    <i r="1">
      <x v="9"/>
    </i>
    <i r="1">
      <x v="10"/>
    </i>
    <i r="1">
      <x v="13"/>
    </i>
    <i r="1">
      <x v="17"/>
    </i>
    <i r="1">
      <x v="18"/>
    </i>
    <i r="1">
      <x v="19"/>
    </i>
    <i r="1">
      <x v="23"/>
    </i>
    <i r="1">
      <x v="26"/>
    </i>
    <i r="1">
      <x v="28"/>
    </i>
    <i r="1">
      <x v="29"/>
    </i>
    <i r="1">
      <x v="32"/>
    </i>
    <i r="1">
      <x v="33"/>
    </i>
    <i r="1">
      <x v="35"/>
    </i>
    <i r="1">
      <x v="37"/>
    </i>
    <i r="1">
      <x v="40"/>
    </i>
    <i r="1">
      <x v="44"/>
    </i>
    <i r="1">
      <x v="45"/>
    </i>
    <i t="grand">
      <x/>
    </i>
  </rowItems>
  <colItems count="1">
    <i/>
  </colItems>
  <dataFields count="1">
    <dataField name="Sum of Insurance Price (USD)" fld="7" baseField="0" baseItem="0"/>
  </dataFields>
  <chartFormats count="6">
    <chartFormat chart="1"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5E8AA5-1514-9047-9644-94D1578A438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B22" firstHeaderRow="1" firstDataRow="1" firstDataCol="1"/>
  <pivotFields count="8">
    <pivotField showAll="0"/>
    <pivotField showAll="0"/>
    <pivotField showAll="0">
      <items count="3">
        <item x="1"/>
        <item x="0"/>
        <item t="default"/>
      </items>
    </pivotField>
    <pivotField showAll="0"/>
    <pivotField showAll="0"/>
    <pivotField axis="axisRow" showAll="0">
      <items count="3">
        <item x="0"/>
        <item x="1"/>
        <item t="default"/>
      </items>
    </pivotField>
    <pivotField showAll="0">
      <items count="47">
        <item x="30"/>
        <item x="43"/>
        <item x="35"/>
        <item x="10"/>
        <item x="28"/>
        <item x="21"/>
        <item x="16"/>
        <item x="2"/>
        <item x="14"/>
        <item x="8"/>
        <item x="18"/>
        <item x="19"/>
        <item x="15"/>
        <item x="32"/>
        <item x="3"/>
        <item x="13"/>
        <item x="11"/>
        <item x="36"/>
        <item x="26"/>
        <item x="38"/>
        <item x="1"/>
        <item x="27"/>
        <item x="23"/>
        <item x="34"/>
        <item x="37"/>
        <item x="29"/>
        <item x="22"/>
        <item x="45"/>
        <item x="0"/>
        <item x="40"/>
        <item x="25"/>
        <item x="5"/>
        <item x="4"/>
        <item x="24"/>
        <item x="33"/>
        <item x="6"/>
        <item x="7"/>
        <item x="12"/>
        <item x="9"/>
        <item x="17"/>
        <item x="42"/>
        <item x="31"/>
        <item x="41"/>
        <item x="39"/>
        <item x="20"/>
        <item x="44"/>
        <item t="default"/>
      </items>
    </pivotField>
    <pivotField dataField="1" showAll="0"/>
  </pivotFields>
  <rowFields count="1">
    <field x="5"/>
  </rowFields>
  <rowItems count="3">
    <i>
      <x/>
    </i>
    <i>
      <x v="1"/>
    </i>
    <i t="grand">
      <x/>
    </i>
  </rowItems>
  <colItems count="1">
    <i/>
  </colItems>
  <dataFields count="1">
    <dataField name="Sum of Insurance Price (USD)" fld="7"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1"/>
          </reference>
        </references>
      </pivotArea>
    </chartFormat>
    <chartFormat chart="3" format="2">
      <pivotArea type="data" outline="0" fieldPosition="0">
        <references count="2">
          <reference field="4294967294" count="1" selected="0">
            <x v="0"/>
          </reference>
          <reference field="5"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5" count="1" selected="0">
            <x v="0"/>
          </reference>
        </references>
      </pivotArea>
    </chartFormat>
    <chartFormat chart="5"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D87564-B458-CB49-8208-0EEDB3C0B53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B17" firstHeaderRow="1" firstDataRow="1" firstDataCol="1"/>
  <pivotFields count="8">
    <pivotField showAll="0"/>
    <pivotField showAll="0"/>
    <pivotField showAll="0"/>
    <pivotField showAll="0"/>
    <pivotField axis="axisRow" showAll="0">
      <items count="5">
        <item x="0"/>
        <item x="3"/>
        <item x="1"/>
        <item x="2"/>
        <item t="default"/>
      </items>
    </pivotField>
    <pivotField showAll="0">
      <items count="3">
        <item x="0"/>
        <item x="1"/>
        <item t="default"/>
      </items>
    </pivotField>
    <pivotField showAll="0"/>
    <pivotField dataField="1" showAll="0"/>
  </pivotFields>
  <rowFields count="1">
    <field x="4"/>
  </rowFields>
  <rowItems count="5">
    <i>
      <x/>
    </i>
    <i>
      <x v="1"/>
    </i>
    <i>
      <x v="2"/>
    </i>
    <i>
      <x v="3"/>
    </i>
    <i t="grand">
      <x/>
    </i>
  </rowItems>
  <colItems count="1">
    <i/>
  </colItems>
  <dataFields count="1">
    <dataField name="Sum of Insurance Price (USD)" fld="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325148-94CC-4843-8841-FD1C35A568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8">
    <pivotField showAll="0">
      <items count="47">
        <item x="25"/>
        <item x="32"/>
        <item x="22"/>
        <item x="17"/>
        <item x="21"/>
        <item x="37"/>
        <item x="28"/>
        <item x="23"/>
        <item x="10"/>
        <item x="6"/>
        <item x="16"/>
        <item x="4"/>
        <item x="14"/>
        <item x="40"/>
        <item x="39"/>
        <item x="1"/>
        <item x="9"/>
        <item x="20"/>
        <item x="29"/>
        <item x="27"/>
        <item x="38"/>
        <item x="15"/>
        <item x="42"/>
        <item x="34"/>
        <item x="12"/>
        <item x="5"/>
        <item x="7"/>
        <item x="0"/>
        <item x="35"/>
        <item x="43"/>
        <item x="36"/>
        <item x="44"/>
        <item x="30"/>
        <item x="8"/>
        <item x="19"/>
        <item x="2"/>
        <item x="18"/>
        <item x="33"/>
        <item x="11"/>
        <item x="26"/>
        <item x="3"/>
        <item x="41"/>
        <item x="45"/>
        <item x="13"/>
        <item x="24"/>
        <item x="31"/>
        <item t="default"/>
      </items>
    </pivotField>
    <pivotField showAll="0"/>
    <pivotField axis="axisRow" showAll="0">
      <items count="3">
        <item x="1"/>
        <item x="0"/>
        <item t="default"/>
      </items>
    </pivotField>
    <pivotField showAll="0"/>
    <pivotField showAll="0"/>
    <pivotField axis="axisCol" showAll="0">
      <items count="3">
        <item x="0"/>
        <item x="1"/>
        <item t="default"/>
      </items>
    </pivotField>
    <pivotField showAll="0">
      <items count="47">
        <item x="30"/>
        <item x="43"/>
        <item x="35"/>
        <item x="10"/>
        <item x="28"/>
        <item x="21"/>
        <item x="16"/>
        <item x="2"/>
        <item x="14"/>
        <item x="8"/>
        <item x="18"/>
        <item x="19"/>
        <item x="15"/>
        <item x="32"/>
        <item x="3"/>
        <item x="13"/>
        <item x="11"/>
        <item x="36"/>
        <item x="26"/>
        <item x="38"/>
        <item x="1"/>
        <item x="27"/>
        <item x="23"/>
        <item x="34"/>
        <item x="37"/>
        <item x="29"/>
        <item x="22"/>
        <item x="45"/>
        <item x="0"/>
        <item x="40"/>
        <item x="25"/>
        <item x="5"/>
        <item x="4"/>
        <item x="24"/>
        <item x="33"/>
        <item x="6"/>
        <item x="7"/>
        <item x="12"/>
        <item x="9"/>
        <item x="17"/>
        <item x="42"/>
        <item x="31"/>
        <item x="41"/>
        <item x="39"/>
        <item x="20"/>
        <item x="44"/>
        <item t="default"/>
      </items>
    </pivotField>
    <pivotField dataField="1" showAll="0"/>
  </pivotFields>
  <rowFields count="1">
    <field x="2"/>
  </rowFields>
  <rowItems count="3">
    <i>
      <x/>
    </i>
    <i>
      <x v="1"/>
    </i>
    <i t="grand">
      <x/>
    </i>
  </rowItems>
  <colFields count="1">
    <field x="5"/>
  </colFields>
  <colItems count="3">
    <i>
      <x/>
    </i>
    <i>
      <x v="1"/>
    </i>
    <i t="grand">
      <x/>
    </i>
  </colItems>
  <dataFields count="1">
    <dataField name="Sum of Insurance Price (USD)" fld="7"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7930C66-1D66-BD4C-8CD6-6EFA75AFE6BE}" sourceName="Gender">
  <pivotTables>
    <pivotTable tabId="3" name="PivotTable1"/>
  </pivotTables>
  <data>
    <tabular pivotCacheId="92202764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ing_Status" xr10:uid="{92502F85-F6AD-B540-8636-DCC40F34D306}" sourceName="Smoking Status">
  <pivotTables>
    <pivotTable tabId="3" name="PivotTable3"/>
  </pivotTables>
  <data>
    <tabular pivotCacheId="92202764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F0FF0279-1B1C-2A4A-B8F8-659DC36F039E}" sourceName="Children">
  <pivotTables>
    <pivotTable tabId="3" name="PivotTable3"/>
  </pivotTables>
  <data>
    <tabular pivotCacheId="922027649">
      <items count="4">
        <i x="0"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C8BF830-0434-6346-BBCA-8FB881584DBE}" sourceName="Location">
  <pivotTables>
    <pivotTable tabId="3" name="PivotTable9"/>
  </pivotTables>
  <data>
    <tabular pivotCacheId="922027649">
      <items count="46">
        <i x="30" s="1"/>
        <i x="43" s="1"/>
        <i x="35" s="1"/>
        <i x="10" s="1"/>
        <i x="28" s="1"/>
        <i x="21" s="1"/>
        <i x="16" s="1"/>
        <i x="2" s="1"/>
        <i x="14" s="1"/>
        <i x="8" s="1"/>
        <i x="18" s="1"/>
        <i x="19" s="1"/>
        <i x="15" s="1"/>
        <i x="32" s="1"/>
        <i x="3" s="1"/>
        <i x="13" s="1"/>
        <i x="11" s="1"/>
        <i x="36" s="1"/>
        <i x="26" s="1"/>
        <i x="38" s="1"/>
        <i x="1" s="1"/>
        <i x="27" s="1"/>
        <i x="23" s="1"/>
        <i x="34" s="1"/>
        <i x="37" s="1"/>
        <i x="29" s="1"/>
        <i x="22" s="1"/>
        <i x="45" s="1"/>
        <i x="0" s="1"/>
        <i x="40" s="1"/>
        <i x="25" s="1"/>
        <i x="5" s="1"/>
        <i x="4" s="1"/>
        <i x="24" s="1"/>
        <i x="33" s="1"/>
        <i x="6" s="1"/>
        <i x="7" s="1"/>
        <i x="12" s="1"/>
        <i x="9" s="1"/>
        <i x="17" s="1"/>
        <i x="42" s="1"/>
        <i x="31" s="1"/>
        <i x="41" s="1"/>
        <i x="39" s="1"/>
        <i x="20" s="1"/>
        <i x="4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89752DE-D167-4C45-8F0B-75517C0E4EE0}" cache="Slicer_Gender" caption="Gender" rowHeight="230716"/>
  <slicer name="Smoking Status 1" xr10:uid="{DB9C197A-0F67-4F42-B2D3-3198527ACEF0}" cache="Slicer_Smoking_Status" caption="Smoking Status" rowHeight="230716"/>
  <slicer name="Children 1" xr10:uid="{4AB415AC-C36E-044A-90CB-6DBF5C829A45}" cache="Slicer_Children" caption="Children" rowHeight="230716"/>
  <slicer name="Location 1" xr10:uid="{30760148-7E74-394F-B367-E61AF6B9E281}" cache="Slicer_Location" caption="Locat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50183D-871E-3B44-B1B3-834C573A4802}" name="Table1" displayName="Table1" ref="B6:I52" totalsRowShown="0" headerRowDxfId="25" dataDxfId="23" headerRowBorderDxfId="24" tableBorderDxfId="22" totalsRowBorderDxfId="21">
  <autoFilter ref="B6:I52" xr:uid="{D250183D-871E-3B44-B1B3-834C573A4802}"/>
  <tableColumns count="8">
    <tableColumn id="1" xr3:uid="{D1726E73-9F25-794C-A3CC-4B56F5BD5F30}" name="Name" dataDxfId="20"/>
    <tableColumn id="2" xr3:uid="{05488B6A-A8DD-1649-9297-C25CA98D6A26}" name="Age" dataDxfId="19"/>
    <tableColumn id="3" xr3:uid="{73AFD94F-F86C-914F-844D-CDDB626E8300}" name="Gender" dataDxfId="18"/>
    <tableColumn id="4" xr3:uid="{AD9386D7-4A58-0541-86A9-FC115DC9D9B9}" name="BMI" dataDxfId="17"/>
    <tableColumn id="5" xr3:uid="{6BFC9460-8B71-4348-92BB-B85823EC0ABC}" name="Children" dataDxfId="16"/>
    <tableColumn id="6" xr3:uid="{0BDC9038-D501-0840-853B-C98E655E7956}" name="Smoking Status" dataDxfId="15"/>
    <tableColumn id="7" xr3:uid="{272905EA-71F2-A349-989D-05C2CB26776C}" name="Location" dataDxfId="14"/>
    <tableColumn id="8" xr3:uid="{11C0E8F9-41B7-7047-92E1-6F9280074ADA}" name="Insurance Price (USD)" dataDxfId="1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E9A7C3-2EA4-9049-BDBF-50B081F64364}" name="Table13" displayName="Table13" ref="A1:H47" totalsRowShown="0" headerRowDxfId="12" dataDxfId="10" headerRowBorderDxfId="11" tableBorderDxfId="9" totalsRowBorderDxfId="8">
  <autoFilter ref="A1:H47" xr:uid="{93E9A7C3-2EA4-9049-BDBF-50B081F64364}"/>
  <sortState xmlns:xlrd2="http://schemas.microsoft.com/office/spreadsheetml/2017/richdata2" ref="A2:H47">
    <sortCondition ref="H2:H47"/>
  </sortState>
  <tableColumns count="8">
    <tableColumn id="1" xr3:uid="{97BF9366-747E-414D-8920-79AA031DE96B}" name="Name" dataDxfId="7"/>
    <tableColumn id="2" xr3:uid="{A8C9C493-ADB9-2F4E-8E2C-D5F89AB1DE31}" name="Age" dataDxfId="6"/>
    <tableColumn id="3" xr3:uid="{C594B288-11A3-C540-B191-899674BE3E4C}" name="Gender" dataDxfId="5"/>
    <tableColumn id="4" xr3:uid="{F83D0418-D3AE-4347-AA07-6E3368346FAE}" name="BMI" dataDxfId="4"/>
    <tableColumn id="5" xr3:uid="{28BAE1DD-7C55-874C-A3B1-0F0CA5B36820}" name="Children" dataDxfId="3"/>
    <tableColumn id="6" xr3:uid="{2B1ACE0A-A007-0D4A-98C0-DE2E9DF620E3}" name="Smoking Status" dataDxfId="2"/>
    <tableColumn id="7" xr3:uid="{0AA38A22-0E63-2A4F-8F87-4CD5C3000D81}" name="Location" dataDxfId="1"/>
    <tableColumn id="8" xr3:uid="{40353ECA-EA34-BD43-A43C-6F76F82E4D21}" name="Insurance Price (USD)"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EA0CF-099A-449E-AE0E-FD15BF560A4D}">
  <dimension ref="B2:I52"/>
  <sheetViews>
    <sheetView showGridLines="0" workbookViewId="0">
      <selection activeCell="L24" sqref="L24"/>
    </sheetView>
  </sheetViews>
  <sheetFormatPr baseColWidth="10" defaultColWidth="8.83203125" defaultRowHeight="15" x14ac:dyDescent="0.2"/>
  <cols>
    <col min="1" max="1" width="4.6640625" style="2" customWidth="1"/>
    <col min="2" max="2" width="21" style="2" bestFit="1" customWidth="1"/>
    <col min="3" max="3" width="9.33203125" style="31" customWidth="1"/>
    <col min="4" max="4" width="9.5" style="2" customWidth="1"/>
    <col min="5" max="5" width="8.1640625" style="26" customWidth="1"/>
    <col min="6" max="6" width="14.6640625" style="31" customWidth="1"/>
    <col min="7" max="7" width="19.33203125" style="2" customWidth="1"/>
    <col min="8" max="8" width="14" style="2" bestFit="1" customWidth="1"/>
    <col min="9" max="9" width="23.33203125" style="21" customWidth="1"/>
    <col min="10" max="16384" width="8.83203125" style="2"/>
  </cols>
  <sheetData>
    <row r="2" spans="2:9" ht="20" thickBot="1" x14ac:dyDescent="0.25">
      <c r="B2" s="1" t="s">
        <v>0</v>
      </c>
      <c r="C2" s="27"/>
      <c r="D2" s="1"/>
      <c r="E2" s="22"/>
      <c r="F2" s="27"/>
      <c r="G2" s="1"/>
      <c r="H2" s="1"/>
      <c r="I2" s="17"/>
    </row>
    <row r="4" spans="2:9" ht="20" thickBot="1" x14ac:dyDescent="0.25">
      <c r="B4" s="3" t="s">
        <v>1</v>
      </c>
      <c r="C4" s="27"/>
      <c r="D4" s="1"/>
      <c r="E4" s="22"/>
      <c r="F4" s="27"/>
      <c r="G4" s="1"/>
      <c r="H4" s="1"/>
      <c r="I4" s="17"/>
    </row>
    <row r="6" spans="2:9" ht="16" x14ac:dyDescent="0.2">
      <c r="B6" s="13" t="s">
        <v>2</v>
      </c>
      <c r="C6" s="28" t="s">
        <v>3</v>
      </c>
      <c r="D6" s="14" t="s">
        <v>4</v>
      </c>
      <c r="E6" s="23" t="s">
        <v>5</v>
      </c>
      <c r="F6" s="28" t="s">
        <v>6</v>
      </c>
      <c r="G6" s="14" t="s">
        <v>7</v>
      </c>
      <c r="H6" s="14" t="s">
        <v>8</v>
      </c>
      <c r="I6" s="18" t="s">
        <v>9</v>
      </c>
    </row>
    <row r="7" spans="2:9" x14ac:dyDescent="0.2">
      <c r="B7" s="12" t="s">
        <v>10</v>
      </c>
      <c r="C7" s="29">
        <v>35</v>
      </c>
      <c r="D7" s="4" t="s">
        <v>11</v>
      </c>
      <c r="E7" s="24">
        <v>29.5</v>
      </c>
      <c r="F7" s="29">
        <v>0</v>
      </c>
      <c r="G7" s="4" t="s">
        <v>12</v>
      </c>
      <c r="H7" s="4" t="s">
        <v>13</v>
      </c>
      <c r="I7" s="19">
        <v>16450</v>
      </c>
    </row>
    <row r="8" spans="2:9" x14ac:dyDescent="0.2">
      <c r="B8" s="12" t="s">
        <v>14</v>
      </c>
      <c r="C8" s="29">
        <v>42</v>
      </c>
      <c r="D8" s="4" t="s">
        <v>15</v>
      </c>
      <c r="E8" s="24">
        <v>26.8</v>
      </c>
      <c r="F8" s="29">
        <v>2</v>
      </c>
      <c r="G8" s="4" t="s">
        <v>12</v>
      </c>
      <c r="H8" s="4" t="s">
        <v>16</v>
      </c>
      <c r="I8" s="19">
        <v>21600</v>
      </c>
    </row>
    <row r="9" spans="2:9" x14ac:dyDescent="0.2">
      <c r="B9" s="12" t="s">
        <v>17</v>
      </c>
      <c r="C9" s="29">
        <v>50</v>
      </c>
      <c r="D9" s="4" t="s">
        <v>11</v>
      </c>
      <c r="E9" s="24">
        <v>31.2</v>
      </c>
      <c r="F9" s="29">
        <v>3</v>
      </c>
      <c r="G9" s="4" t="s">
        <v>18</v>
      </c>
      <c r="H9" s="4" t="s">
        <v>19</v>
      </c>
      <c r="I9" s="19">
        <v>21080</v>
      </c>
    </row>
    <row r="10" spans="2:9" x14ac:dyDescent="0.2">
      <c r="B10" s="12" t="s">
        <v>20</v>
      </c>
      <c r="C10" s="29">
        <v>28</v>
      </c>
      <c r="D10" s="4" t="s">
        <v>15</v>
      </c>
      <c r="E10" s="24">
        <v>22.3</v>
      </c>
      <c r="F10" s="29">
        <v>1</v>
      </c>
      <c r="G10" s="4" t="s">
        <v>12</v>
      </c>
      <c r="H10" s="4" t="s">
        <v>21</v>
      </c>
      <c r="I10" s="19">
        <v>10080</v>
      </c>
    </row>
    <row r="11" spans="2:9" x14ac:dyDescent="0.2">
      <c r="B11" s="12" t="s">
        <v>22</v>
      </c>
      <c r="C11" s="29">
        <v>39</v>
      </c>
      <c r="D11" s="4" t="s">
        <v>11</v>
      </c>
      <c r="E11" s="24">
        <v>28.1</v>
      </c>
      <c r="F11" s="29">
        <v>2</v>
      </c>
      <c r="G11" s="4" t="s">
        <v>12</v>
      </c>
      <c r="H11" s="4" t="s">
        <v>23</v>
      </c>
      <c r="I11" s="19">
        <v>17640</v>
      </c>
    </row>
    <row r="12" spans="2:9" x14ac:dyDescent="0.2">
      <c r="B12" s="12" t="s">
        <v>24</v>
      </c>
      <c r="C12" s="29">
        <v>45</v>
      </c>
      <c r="D12" s="4" t="s">
        <v>15</v>
      </c>
      <c r="E12" s="24">
        <v>29.9</v>
      </c>
      <c r="F12" s="29">
        <v>0</v>
      </c>
      <c r="G12" s="4" t="s">
        <v>12</v>
      </c>
      <c r="H12" s="4" t="s">
        <v>25</v>
      </c>
      <c r="I12" s="19">
        <v>18000</v>
      </c>
    </row>
    <row r="13" spans="2:9" x14ac:dyDescent="0.2">
      <c r="B13" s="12" t="s">
        <v>26</v>
      </c>
      <c r="C13" s="29">
        <v>33</v>
      </c>
      <c r="D13" s="4" t="s">
        <v>11</v>
      </c>
      <c r="E13" s="24">
        <v>25.5</v>
      </c>
      <c r="F13" s="29">
        <v>1</v>
      </c>
      <c r="G13" s="4" t="s">
        <v>12</v>
      </c>
      <c r="H13" s="4" t="s">
        <v>27</v>
      </c>
      <c r="I13" s="19">
        <v>11520</v>
      </c>
    </row>
    <row r="14" spans="2:9" x14ac:dyDescent="0.2">
      <c r="B14" s="12" t="s">
        <v>28</v>
      </c>
      <c r="C14" s="29">
        <v>37</v>
      </c>
      <c r="D14" s="4" t="s">
        <v>15</v>
      </c>
      <c r="E14" s="24">
        <v>27.4</v>
      </c>
      <c r="F14" s="29">
        <v>2</v>
      </c>
      <c r="G14" s="4" t="s">
        <v>18</v>
      </c>
      <c r="H14" s="4" t="s">
        <v>29</v>
      </c>
      <c r="I14" s="19">
        <v>16120</v>
      </c>
    </row>
    <row r="15" spans="2:9" x14ac:dyDescent="0.2">
      <c r="B15" s="12" t="s">
        <v>30</v>
      </c>
      <c r="C15" s="29">
        <v>47</v>
      </c>
      <c r="D15" s="4" t="s">
        <v>11</v>
      </c>
      <c r="E15" s="24">
        <v>33</v>
      </c>
      <c r="F15" s="29">
        <v>3</v>
      </c>
      <c r="G15" s="4" t="s">
        <v>12</v>
      </c>
      <c r="H15" s="4" t="s">
        <v>31</v>
      </c>
      <c r="I15" s="19">
        <v>19720</v>
      </c>
    </row>
    <row r="16" spans="2:9" x14ac:dyDescent="0.2">
      <c r="B16" s="12" t="s">
        <v>32</v>
      </c>
      <c r="C16" s="29">
        <v>31</v>
      </c>
      <c r="D16" s="4" t="s">
        <v>15</v>
      </c>
      <c r="E16" s="24">
        <v>24.7</v>
      </c>
      <c r="F16" s="29">
        <v>0</v>
      </c>
      <c r="G16" s="4" t="s">
        <v>12</v>
      </c>
      <c r="H16" s="4" t="s">
        <v>33</v>
      </c>
      <c r="I16" s="19">
        <v>11100</v>
      </c>
    </row>
    <row r="17" spans="2:9" x14ac:dyDescent="0.2">
      <c r="B17" s="12" t="s">
        <v>34</v>
      </c>
      <c r="C17" s="29">
        <v>40</v>
      </c>
      <c r="D17" s="4" t="s">
        <v>11</v>
      </c>
      <c r="E17" s="24">
        <v>30.5</v>
      </c>
      <c r="F17" s="29">
        <v>2</v>
      </c>
      <c r="G17" s="4" t="s">
        <v>12</v>
      </c>
      <c r="H17" s="4" t="s">
        <v>35</v>
      </c>
      <c r="I17" s="19">
        <v>18920</v>
      </c>
    </row>
    <row r="18" spans="2:9" x14ac:dyDescent="0.2">
      <c r="B18" s="12" t="s">
        <v>36</v>
      </c>
      <c r="C18" s="29">
        <v>29</v>
      </c>
      <c r="D18" s="4" t="s">
        <v>15</v>
      </c>
      <c r="E18" s="24">
        <v>23.9</v>
      </c>
      <c r="F18" s="29">
        <v>1</v>
      </c>
      <c r="G18" s="4" t="s">
        <v>12</v>
      </c>
      <c r="H18" s="4" t="s">
        <v>37</v>
      </c>
      <c r="I18" s="19">
        <v>11020</v>
      </c>
    </row>
    <row r="19" spans="2:9" x14ac:dyDescent="0.2">
      <c r="B19" s="12" t="s">
        <v>38</v>
      </c>
      <c r="C19" s="29">
        <v>48</v>
      </c>
      <c r="D19" s="4" t="s">
        <v>11</v>
      </c>
      <c r="E19" s="24">
        <v>32.700000000000003</v>
      </c>
      <c r="F19" s="29">
        <v>3</v>
      </c>
      <c r="G19" s="4" t="s">
        <v>18</v>
      </c>
      <c r="H19" s="4" t="s">
        <v>39</v>
      </c>
      <c r="I19" s="19">
        <v>18600</v>
      </c>
    </row>
    <row r="20" spans="2:9" x14ac:dyDescent="0.2">
      <c r="B20" s="12" t="s">
        <v>40</v>
      </c>
      <c r="C20" s="29">
        <v>36</v>
      </c>
      <c r="D20" s="4" t="s">
        <v>15</v>
      </c>
      <c r="E20" s="24">
        <v>28.3</v>
      </c>
      <c r="F20" s="29">
        <v>0</v>
      </c>
      <c r="G20" s="4" t="s">
        <v>12</v>
      </c>
      <c r="H20" s="4" t="s">
        <v>41</v>
      </c>
      <c r="I20" s="19">
        <v>15960</v>
      </c>
    </row>
    <row r="21" spans="2:9" x14ac:dyDescent="0.2">
      <c r="B21" s="12" t="s">
        <v>42</v>
      </c>
      <c r="C21" s="29">
        <v>43</v>
      </c>
      <c r="D21" s="4" t="s">
        <v>11</v>
      </c>
      <c r="E21" s="24">
        <v>29.8</v>
      </c>
      <c r="F21" s="29">
        <v>2</v>
      </c>
      <c r="G21" s="4" t="s">
        <v>12</v>
      </c>
      <c r="H21" s="4" t="s">
        <v>43</v>
      </c>
      <c r="I21" s="19">
        <v>17550</v>
      </c>
    </row>
    <row r="22" spans="2:9" x14ac:dyDescent="0.2">
      <c r="B22" s="12" t="s">
        <v>44</v>
      </c>
      <c r="C22" s="29">
        <v>32</v>
      </c>
      <c r="D22" s="4" t="s">
        <v>15</v>
      </c>
      <c r="E22" s="24">
        <v>25.1</v>
      </c>
      <c r="F22" s="29">
        <v>1</v>
      </c>
      <c r="G22" s="4" t="s">
        <v>12</v>
      </c>
      <c r="H22" s="4" t="s">
        <v>45</v>
      </c>
      <c r="I22" s="19">
        <v>10540</v>
      </c>
    </row>
    <row r="23" spans="2:9" x14ac:dyDescent="0.2">
      <c r="B23" s="12" t="s">
        <v>46</v>
      </c>
      <c r="C23" s="29">
        <v>39</v>
      </c>
      <c r="D23" s="4" t="s">
        <v>11</v>
      </c>
      <c r="E23" s="24">
        <v>27.9</v>
      </c>
      <c r="F23" s="29">
        <v>3</v>
      </c>
      <c r="G23" s="4" t="s">
        <v>18</v>
      </c>
      <c r="H23" s="4" t="s">
        <v>47</v>
      </c>
      <c r="I23" s="19">
        <v>20100</v>
      </c>
    </row>
    <row r="24" spans="2:9" x14ac:dyDescent="0.2">
      <c r="B24" s="12" t="s">
        <v>48</v>
      </c>
      <c r="C24" s="29">
        <v>41</v>
      </c>
      <c r="D24" s="4" t="s">
        <v>15</v>
      </c>
      <c r="E24" s="24">
        <v>31.5</v>
      </c>
      <c r="F24" s="29">
        <v>0</v>
      </c>
      <c r="G24" s="4" t="s">
        <v>12</v>
      </c>
      <c r="H24" s="4" t="s">
        <v>49</v>
      </c>
      <c r="I24" s="19">
        <v>19600</v>
      </c>
    </row>
    <row r="25" spans="2:9" x14ac:dyDescent="0.2">
      <c r="B25" s="12" t="s">
        <v>50</v>
      </c>
      <c r="C25" s="29">
        <v>46</v>
      </c>
      <c r="D25" s="4" t="s">
        <v>11</v>
      </c>
      <c r="E25" s="24">
        <v>34.200000000000003</v>
      </c>
      <c r="F25" s="29">
        <v>2</v>
      </c>
      <c r="G25" s="4" t="s">
        <v>12</v>
      </c>
      <c r="H25" s="4" t="s">
        <v>51</v>
      </c>
      <c r="I25" s="19">
        <v>17280</v>
      </c>
    </row>
    <row r="26" spans="2:9" x14ac:dyDescent="0.2">
      <c r="B26" s="12" t="s">
        <v>52</v>
      </c>
      <c r="C26" s="29">
        <v>30</v>
      </c>
      <c r="D26" s="4" t="s">
        <v>15</v>
      </c>
      <c r="E26" s="24">
        <v>26</v>
      </c>
      <c r="F26" s="29">
        <v>1</v>
      </c>
      <c r="G26" s="4" t="s">
        <v>12</v>
      </c>
      <c r="H26" s="4" t="s">
        <v>53</v>
      </c>
      <c r="I26" s="19">
        <v>12210</v>
      </c>
    </row>
    <row r="27" spans="2:9" x14ac:dyDescent="0.2">
      <c r="B27" s="12" t="s">
        <v>54</v>
      </c>
      <c r="C27" s="29">
        <v>44</v>
      </c>
      <c r="D27" s="4" t="s">
        <v>11</v>
      </c>
      <c r="E27" s="24">
        <v>29.6</v>
      </c>
      <c r="F27" s="29">
        <v>3</v>
      </c>
      <c r="G27" s="4" t="s">
        <v>18</v>
      </c>
      <c r="H27" s="4" t="s">
        <v>55</v>
      </c>
      <c r="I27" s="19">
        <v>28980</v>
      </c>
    </row>
    <row r="28" spans="2:9" x14ac:dyDescent="0.2">
      <c r="B28" s="12" t="s">
        <v>56</v>
      </c>
      <c r="C28" s="29">
        <v>35</v>
      </c>
      <c r="D28" s="4" t="s">
        <v>15</v>
      </c>
      <c r="E28" s="24">
        <v>28.8</v>
      </c>
      <c r="F28" s="29">
        <v>0</v>
      </c>
      <c r="G28" s="4" t="s">
        <v>12</v>
      </c>
      <c r="H28" s="4" t="s">
        <v>57</v>
      </c>
      <c r="I28" s="19">
        <v>12210</v>
      </c>
    </row>
    <row r="29" spans="2:9" x14ac:dyDescent="0.2">
      <c r="B29" s="12" t="s">
        <v>58</v>
      </c>
      <c r="C29" s="29">
        <v>49</v>
      </c>
      <c r="D29" s="4" t="s">
        <v>11</v>
      </c>
      <c r="E29" s="24">
        <v>33.799999999999997</v>
      </c>
      <c r="F29" s="29">
        <v>2</v>
      </c>
      <c r="G29" s="4" t="s">
        <v>12</v>
      </c>
      <c r="H29" s="4" t="s">
        <v>59</v>
      </c>
      <c r="I29" s="19">
        <v>25760</v>
      </c>
    </row>
    <row r="30" spans="2:9" x14ac:dyDescent="0.2">
      <c r="B30" s="12" t="s">
        <v>60</v>
      </c>
      <c r="C30" s="29">
        <v>34</v>
      </c>
      <c r="D30" s="4" t="s">
        <v>15</v>
      </c>
      <c r="E30" s="24">
        <v>25.9</v>
      </c>
      <c r="F30" s="29">
        <v>1</v>
      </c>
      <c r="G30" s="4" t="s">
        <v>12</v>
      </c>
      <c r="H30" s="4" t="s">
        <v>61</v>
      </c>
      <c r="I30" s="19">
        <v>9600</v>
      </c>
    </row>
    <row r="31" spans="2:9" x14ac:dyDescent="0.2">
      <c r="B31" s="12" t="s">
        <v>62</v>
      </c>
      <c r="C31" s="29">
        <v>38</v>
      </c>
      <c r="D31" s="4" t="s">
        <v>11</v>
      </c>
      <c r="E31" s="24">
        <v>26.3</v>
      </c>
      <c r="F31" s="29">
        <v>2</v>
      </c>
      <c r="G31" s="4" t="s">
        <v>18</v>
      </c>
      <c r="H31" s="4" t="s">
        <v>63</v>
      </c>
      <c r="I31" s="19">
        <v>30550</v>
      </c>
    </row>
    <row r="32" spans="2:9" x14ac:dyDescent="0.2">
      <c r="B32" s="12" t="s">
        <v>64</v>
      </c>
      <c r="C32" s="29">
        <v>27</v>
      </c>
      <c r="D32" s="4" t="s">
        <v>15</v>
      </c>
      <c r="E32" s="24">
        <v>24.5</v>
      </c>
      <c r="F32" s="29">
        <v>0</v>
      </c>
      <c r="G32" s="4" t="s">
        <v>12</v>
      </c>
      <c r="H32" s="4" t="s">
        <v>65</v>
      </c>
      <c r="I32" s="19">
        <v>13050</v>
      </c>
    </row>
    <row r="33" spans="2:9" x14ac:dyDescent="0.2">
      <c r="B33" s="12" t="s">
        <v>66</v>
      </c>
      <c r="C33" s="29">
        <v>52</v>
      </c>
      <c r="D33" s="4" t="s">
        <v>11</v>
      </c>
      <c r="E33" s="24">
        <v>35.1</v>
      </c>
      <c r="F33" s="29">
        <v>3</v>
      </c>
      <c r="G33" s="4" t="s">
        <v>18</v>
      </c>
      <c r="H33" s="4" t="s">
        <v>67</v>
      </c>
      <c r="I33" s="19">
        <v>23760</v>
      </c>
    </row>
    <row r="34" spans="2:9" x14ac:dyDescent="0.2">
      <c r="B34" s="12" t="s">
        <v>68</v>
      </c>
      <c r="C34" s="29">
        <v>33</v>
      </c>
      <c r="D34" s="4" t="s">
        <v>15</v>
      </c>
      <c r="E34" s="24">
        <v>27.6</v>
      </c>
      <c r="F34" s="29">
        <v>1</v>
      </c>
      <c r="G34" s="4" t="s">
        <v>12</v>
      </c>
      <c r="H34" s="4" t="s">
        <v>69</v>
      </c>
      <c r="I34" s="19">
        <v>13940</v>
      </c>
    </row>
    <row r="35" spans="2:9" x14ac:dyDescent="0.2">
      <c r="B35" s="12" t="s">
        <v>70</v>
      </c>
      <c r="C35" s="29">
        <v>50</v>
      </c>
      <c r="D35" s="4" t="s">
        <v>11</v>
      </c>
      <c r="E35" s="24">
        <v>31.8</v>
      </c>
      <c r="F35" s="29">
        <v>2</v>
      </c>
      <c r="G35" s="4" t="s">
        <v>12</v>
      </c>
      <c r="H35" s="4" t="s">
        <v>71</v>
      </c>
      <c r="I35" s="19">
        <v>21830</v>
      </c>
    </row>
    <row r="36" spans="2:9" x14ac:dyDescent="0.2">
      <c r="B36" s="12" t="s">
        <v>72</v>
      </c>
      <c r="C36" s="29">
        <v>39</v>
      </c>
      <c r="D36" s="4" t="s">
        <v>15</v>
      </c>
      <c r="E36" s="24">
        <v>29.2</v>
      </c>
      <c r="F36" s="29">
        <v>0</v>
      </c>
      <c r="G36" s="4" t="s">
        <v>12</v>
      </c>
      <c r="H36" s="4" t="s">
        <v>73</v>
      </c>
      <c r="I36" s="19">
        <v>19270</v>
      </c>
    </row>
    <row r="37" spans="2:9" x14ac:dyDescent="0.2">
      <c r="B37" s="12" t="s">
        <v>74</v>
      </c>
      <c r="C37" s="29">
        <v>47</v>
      </c>
      <c r="D37" s="4" t="s">
        <v>11</v>
      </c>
      <c r="E37" s="24">
        <v>32.5</v>
      </c>
      <c r="F37" s="29">
        <v>3</v>
      </c>
      <c r="G37" s="4" t="s">
        <v>18</v>
      </c>
      <c r="H37" s="4" t="s">
        <v>75</v>
      </c>
      <c r="I37" s="19">
        <v>22400</v>
      </c>
    </row>
    <row r="38" spans="2:9" x14ac:dyDescent="0.2">
      <c r="B38" s="12" t="s">
        <v>76</v>
      </c>
      <c r="C38" s="29">
        <v>31</v>
      </c>
      <c r="D38" s="4" t="s">
        <v>15</v>
      </c>
      <c r="E38" s="24">
        <v>26.5</v>
      </c>
      <c r="F38" s="29">
        <v>1</v>
      </c>
      <c r="G38" s="4" t="s">
        <v>12</v>
      </c>
      <c r="H38" s="4" t="s">
        <v>77</v>
      </c>
      <c r="I38" s="19">
        <v>16100</v>
      </c>
    </row>
    <row r="39" spans="2:9" x14ac:dyDescent="0.2">
      <c r="B39" s="12" t="s">
        <v>78</v>
      </c>
      <c r="C39" s="29">
        <v>45</v>
      </c>
      <c r="D39" s="4" t="s">
        <v>11</v>
      </c>
      <c r="E39" s="24">
        <v>30.3</v>
      </c>
      <c r="F39" s="29">
        <v>2</v>
      </c>
      <c r="G39" s="4" t="s">
        <v>12</v>
      </c>
      <c r="H39" s="4" t="s">
        <v>79</v>
      </c>
      <c r="I39" s="19">
        <v>25080</v>
      </c>
    </row>
    <row r="40" spans="2:9" x14ac:dyDescent="0.2">
      <c r="B40" s="12" t="s">
        <v>80</v>
      </c>
      <c r="C40" s="29">
        <v>37</v>
      </c>
      <c r="D40" s="4" t="s">
        <v>15</v>
      </c>
      <c r="E40" s="24">
        <v>28</v>
      </c>
      <c r="F40" s="29">
        <v>0</v>
      </c>
      <c r="G40" s="4" t="s">
        <v>12</v>
      </c>
      <c r="H40" s="4" t="s">
        <v>81</v>
      </c>
      <c r="I40" s="19">
        <v>14430</v>
      </c>
    </row>
    <row r="41" spans="2:9" x14ac:dyDescent="0.2">
      <c r="B41" s="12" t="s">
        <v>82</v>
      </c>
      <c r="C41" s="29">
        <v>48</v>
      </c>
      <c r="D41" s="4" t="s">
        <v>11</v>
      </c>
      <c r="E41" s="24">
        <v>33.5</v>
      </c>
      <c r="F41" s="29">
        <v>3</v>
      </c>
      <c r="G41" s="4" t="s">
        <v>18</v>
      </c>
      <c r="H41" s="4" t="s">
        <v>83</v>
      </c>
      <c r="I41" s="19">
        <v>30530</v>
      </c>
    </row>
    <row r="42" spans="2:9" x14ac:dyDescent="0.2">
      <c r="B42" s="12" t="s">
        <v>84</v>
      </c>
      <c r="C42" s="29">
        <v>29</v>
      </c>
      <c r="D42" s="4" t="s">
        <v>15</v>
      </c>
      <c r="E42" s="24">
        <v>25.3</v>
      </c>
      <c r="F42" s="29">
        <v>1</v>
      </c>
      <c r="G42" s="4" t="s">
        <v>12</v>
      </c>
      <c r="H42" s="4" t="s">
        <v>85</v>
      </c>
      <c r="I42" s="19">
        <v>9900</v>
      </c>
    </row>
    <row r="43" spans="2:9" x14ac:dyDescent="0.2">
      <c r="B43" s="12" t="s">
        <v>86</v>
      </c>
      <c r="C43" s="29">
        <v>51</v>
      </c>
      <c r="D43" s="4" t="s">
        <v>11</v>
      </c>
      <c r="E43" s="24">
        <v>34.700000000000003</v>
      </c>
      <c r="F43" s="29">
        <v>2</v>
      </c>
      <c r="G43" s="4" t="s">
        <v>12</v>
      </c>
      <c r="H43" s="4" t="s">
        <v>87</v>
      </c>
      <c r="I43" s="19">
        <v>22200</v>
      </c>
    </row>
    <row r="44" spans="2:9" x14ac:dyDescent="0.2">
      <c r="B44" s="12" t="s">
        <v>88</v>
      </c>
      <c r="C44" s="29">
        <v>32</v>
      </c>
      <c r="D44" s="4" t="s">
        <v>15</v>
      </c>
      <c r="E44" s="24">
        <v>27.2</v>
      </c>
      <c r="F44" s="29">
        <v>0</v>
      </c>
      <c r="G44" s="4" t="s">
        <v>12</v>
      </c>
      <c r="H44" s="4" t="s">
        <v>89</v>
      </c>
      <c r="I44" s="19">
        <v>15480</v>
      </c>
    </row>
    <row r="45" spans="2:9" x14ac:dyDescent="0.2">
      <c r="B45" s="12" t="s">
        <v>90</v>
      </c>
      <c r="C45" s="29">
        <v>46</v>
      </c>
      <c r="D45" s="4" t="s">
        <v>11</v>
      </c>
      <c r="E45" s="24">
        <v>31</v>
      </c>
      <c r="F45" s="29">
        <v>3</v>
      </c>
      <c r="G45" s="4" t="s">
        <v>18</v>
      </c>
      <c r="H45" s="4" t="s">
        <v>91</v>
      </c>
      <c r="I45" s="19">
        <v>24480</v>
      </c>
    </row>
    <row r="46" spans="2:9" x14ac:dyDescent="0.2">
      <c r="B46" s="12" t="s">
        <v>92</v>
      </c>
      <c r="C46" s="29">
        <v>36</v>
      </c>
      <c r="D46" s="4" t="s">
        <v>15</v>
      </c>
      <c r="E46" s="24">
        <v>29.1</v>
      </c>
      <c r="F46" s="29">
        <v>1</v>
      </c>
      <c r="G46" s="4" t="s">
        <v>12</v>
      </c>
      <c r="H46" s="4" t="s">
        <v>93</v>
      </c>
      <c r="I46" s="19">
        <v>12000</v>
      </c>
    </row>
    <row r="47" spans="2:9" x14ac:dyDescent="0.2">
      <c r="B47" s="12" t="s">
        <v>94</v>
      </c>
      <c r="C47" s="29">
        <v>49</v>
      </c>
      <c r="D47" s="4" t="s">
        <v>11</v>
      </c>
      <c r="E47" s="24">
        <v>32.799999999999997</v>
      </c>
      <c r="F47" s="29">
        <v>2</v>
      </c>
      <c r="G47" s="4" t="s">
        <v>12</v>
      </c>
      <c r="H47" s="4" t="s">
        <v>95</v>
      </c>
      <c r="I47" s="19">
        <v>28060</v>
      </c>
    </row>
    <row r="48" spans="2:9" x14ac:dyDescent="0.2">
      <c r="B48" s="12" t="s">
        <v>96</v>
      </c>
      <c r="C48" s="29">
        <v>38</v>
      </c>
      <c r="D48" s="4" t="s">
        <v>15</v>
      </c>
      <c r="E48" s="24">
        <v>27.8</v>
      </c>
      <c r="F48" s="29">
        <v>0</v>
      </c>
      <c r="G48" s="4" t="s">
        <v>12</v>
      </c>
      <c r="H48" s="4" t="s">
        <v>97</v>
      </c>
      <c r="I48" s="19">
        <v>14060</v>
      </c>
    </row>
    <row r="49" spans="2:9" x14ac:dyDescent="0.2">
      <c r="B49" s="12" t="s">
        <v>98</v>
      </c>
      <c r="C49" s="29">
        <v>53</v>
      </c>
      <c r="D49" s="4" t="s">
        <v>11</v>
      </c>
      <c r="E49" s="24">
        <v>35.299999999999997</v>
      </c>
      <c r="F49" s="29">
        <v>3</v>
      </c>
      <c r="G49" s="4" t="s">
        <v>18</v>
      </c>
      <c r="H49" s="4" t="s">
        <v>99</v>
      </c>
      <c r="I49" s="19">
        <v>32120</v>
      </c>
    </row>
    <row r="50" spans="2:9" x14ac:dyDescent="0.2">
      <c r="B50" s="12" t="s">
        <v>100</v>
      </c>
      <c r="C50" s="29">
        <v>34</v>
      </c>
      <c r="D50" s="4" t="s">
        <v>15</v>
      </c>
      <c r="E50" s="24">
        <v>26.4</v>
      </c>
      <c r="F50" s="29">
        <v>1</v>
      </c>
      <c r="G50" s="4" t="s">
        <v>12</v>
      </c>
      <c r="H50" s="4" t="s">
        <v>101</v>
      </c>
      <c r="I50" s="19">
        <v>15640</v>
      </c>
    </row>
    <row r="51" spans="2:9" x14ac:dyDescent="0.2">
      <c r="B51" s="12" t="s">
        <v>102</v>
      </c>
      <c r="C51" s="29">
        <v>48</v>
      </c>
      <c r="D51" s="4" t="s">
        <v>11</v>
      </c>
      <c r="E51" s="24">
        <v>31.7</v>
      </c>
      <c r="F51" s="29">
        <v>2</v>
      </c>
      <c r="G51" s="4" t="s">
        <v>12</v>
      </c>
      <c r="H51" s="4" t="s">
        <v>103</v>
      </c>
      <c r="I51" s="19">
        <v>20880</v>
      </c>
    </row>
    <row r="52" spans="2:9" x14ac:dyDescent="0.2">
      <c r="B52" s="15" t="s">
        <v>104</v>
      </c>
      <c r="C52" s="30">
        <v>30</v>
      </c>
      <c r="D52" s="16" t="s">
        <v>15</v>
      </c>
      <c r="E52" s="25">
        <v>25.8</v>
      </c>
      <c r="F52" s="30">
        <v>0</v>
      </c>
      <c r="G52" s="16" t="s">
        <v>12</v>
      </c>
      <c r="H52" s="16" t="s">
        <v>105</v>
      </c>
      <c r="I52" s="20">
        <v>11840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7F4C-D28E-B342-8C9C-2AC25718FCBB}">
  <dimension ref="A1:K47"/>
  <sheetViews>
    <sheetView workbookViewId="0">
      <selection activeCell="K9" sqref="K9"/>
    </sheetView>
  </sheetViews>
  <sheetFormatPr baseColWidth="10" defaultRowHeight="15" x14ac:dyDescent="0.2"/>
  <cols>
    <col min="1" max="1" width="18.1640625" bestFit="1" customWidth="1"/>
    <col min="2" max="2" width="9.33203125" bestFit="1" customWidth="1"/>
    <col min="3" max="3" width="12.1640625" bestFit="1" customWidth="1"/>
    <col min="4" max="4" width="9.5" bestFit="1" customWidth="1"/>
    <col min="5" max="5" width="12.83203125" bestFit="1" customWidth="1"/>
    <col min="6" max="6" width="19" bestFit="1" customWidth="1"/>
    <col min="7" max="7" width="13" bestFit="1" customWidth="1"/>
    <col min="8" max="8" width="25.5" bestFit="1" customWidth="1"/>
    <col min="11" max="11" width="12.6640625" bestFit="1" customWidth="1"/>
  </cols>
  <sheetData>
    <row r="1" spans="1:11" ht="16" x14ac:dyDescent="0.2">
      <c r="A1" s="13" t="s">
        <v>2</v>
      </c>
      <c r="B1" s="28" t="s">
        <v>3</v>
      </c>
      <c r="C1" s="14" t="s">
        <v>4</v>
      </c>
      <c r="D1" s="23" t="s">
        <v>5</v>
      </c>
      <c r="E1" s="28" t="s">
        <v>6</v>
      </c>
      <c r="F1" s="14" t="s">
        <v>7</v>
      </c>
      <c r="G1" s="14" t="s">
        <v>8</v>
      </c>
      <c r="H1" s="18" t="s">
        <v>9</v>
      </c>
    </row>
    <row r="2" spans="1:11" x14ac:dyDescent="0.2">
      <c r="A2" s="12" t="s">
        <v>60</v>
      </c>
      <c r="B2" s="29">
        <v>34</v>
      </c>
      <c r="C2" s="4" t="s">
        <v>15</v>
      </c>
      <c r="D2" s="24">
        <v>25.9</v>
      </c>
      <c r="E2" s="29">
        <v>1</v>
      </c>
      <c r="F2" s="4" t="s">
        <v>12</v>
      </c>
      <c r="G2" s="4" t="s">
        <v>61</v>
      </c>
      <c r="H2" s="19">
        <v>9600</v>
      </c>
    </row>
    <row r="3" spans="1:11" x14ac:dyDescent="0.2">
      <c r="A3" s="12" t="s">
        <v>84</v>
      </c>
      <c r="B3" s="29">
        <v>29</v>
      </c>
      <c r="C3" s="4" t="s">
        <v>15</v>
      </c>
      <c r="D3" s="24">
        <v>25.3</v>
      </c>
      <c r="E3" s="29">
        <v>1</v>
      </c>
      <c r="F3" s="4" t="s">
        <v>12</v>
      </c>
      <c r="G3" s="4" t="s">
        <v>85</v>
      </c>
      <c r="H3" s="19">
        <v>9900</v>
      </c>
    </row>
    <row r="4" spans="1:11" x14ac:dyDescent="0.2">
      <c r="A4" s="12" t="s">
        <v>20</v>
      </c>
      <c r="B4" s="29">
        <v>28</v>
      </c>
      <c r="C4" s="4" t="s">
        <v>15</v>
      </c>
      <c r="D4" s="24">
        <v>22.3</v>
      </c>
      <c r="E4" s="29">
        <v>1</v>
      </c>
      <c r="F4" s="4" t="s">
        <v>12</v>
      </c>
      <c r="G4" s="4" t="s">
        <v>21</v>
      </c>
      <c r="H4" s="19">
        <v>10080</v>
      </c>
      <c r="J4" t="s">
        <v>111</v>
      </c>
      <c r="K4" s="32">
        <f>AVERAGE(Table13[Insurance Price (USD)])</f>
        <v>18244.347826086956</v>
      </c>
    </row>
    <row r="5" spans="1:11" x14ac:dyDescent="0.2">
      <c r="A5" s="12" t="s">
        <v>44</v>
      </c>
      <c r="B5" s="29">
        <v>32</v>
      </c>
      <c r="C5" s="4" t="s">
        <v>15</v>
      </c>
      <c r="D5" s="24">
        <v>25.1</v>
      </c>
      <c r="E5" s="29">
        <v>1</v>
      </c>
      <c r="F5" s="4" t="s">
        <v>12</v>
      </c>
      <c r="G5" s="4" t="s">
        <v>45</v>
      </c>
      <c r="H5" s="19">
        <v>10540</v>
      </c>
      <c r="J5" t="s">
        <v>113</v>
      </c>
      <c r="K5" s="32">
        <f>SUM(Table13[Insurance Price (USD)])</f>
        <v>839240</v>
      </c>
    </row>
    <row r="6" spans="1:11" x14ac:dyDescent="0.2">
      <c r="A6" s="12" t="s">
        <v>36</v>
      </c>
      <c r="B6" s="29">
        <v>29</v>
      </c>
      <c r="C6" s="4" t="s">
        <v>15</v>
      </c>
      <c r="D6" s="24">
        <v>23.9</v>
      </c>
      <c r="E6" s="29">
        <v>1</v>
      </c>
      <c r="F6" s="4" t="s">
        <v>12</v>
      </c>
      <c r="G6" s="4" t="s">
        <v>37</v>
      </c>
      <c r="H6" s="19">
        <v>11020</v>
      </c>
      <c r="J6" t="s">
        <v>112</v>
      </c>
      <c r="K6" s="33">
        <f>MEDIAN(Table13[Insurance Price (USD)])</f>
        <v>17595</v>
      </c>
    </row>
    <row r="7" spans="1:11" x14ac:dyDescent="0.2">
      <c r="A7" s="12" t="s">
        <v>32</v>
      </c>
      <c r="B7" s="29">
        <v>31</v>
      </c>
      <c r="C7" s="4" t="s">
        <v>15</v>
      </c>
      <c r="D7" s="24">
        <v>24.7</v>
      </c>
      <c r="E7" s="29">
        <v>0</v>
      </c>
      <c r="F7" s="4" t="s">
        <v>12</v>
      </c>
      <c r="G7" s="4" t="s">
        <v>33</v>
      </c>
      <c r="H7" s="19">
        <v>11100</v>
      </c>
    </row>
    <row r="8" spans="1:11" x14ac:dyDescent="0.2">
      <c r="A8" s="12" t="s">
        <v>26</v>
      </c>
      <c r="B8" s="29">
        <v>33</v>
      </c>
      <c r="C8" s="4" t="s">
        <v>11</v>
      </c>
      <c r="D8" s="24">
        <v>25.5</v>
      </c>
      <c r="E8" s="29">
        <v>1</v>
      </c>
      <c r="F8" s="4" t="s">
        <v>12</v>
      </c>
      <c r="G8" s="4" t="s">
        <v>27</v>
      </c>
      <c r="H8" s="19">
        <v>11520</v>
      </c>
    </row>
    <row r="9" spans="1:11" x14ac:dyDescent="0.2">
      <c r="A9" s="12" t="s">
        <v>104</v>
      </c>
      <c r="B9" s="29">
        <v>30</v>
      </c>
      <c r="C9" s="4" t="s">
        <v>15</v>
      </c>
      <c r="D9" s="24">
        <v>25.8</v>
      </c>
      <c r="E9" s="29">
        <v>0</v>
      </c>
      <c r="F9" s="4" t="s">
        <v>12</v>
      </c>
      <c r="G9" s="4" t="s">
        <v>105</v>
      </c>
      <c r="H9" s="19">
        <v>11840</v>
      </c>
    </row>
    <row r="10" spans="1:11" x14ac:dyDescent="0.2">
      <c r="A10" s="12" t="s">
        <v>92</v>
      </c>
      <c r="B10" s="29">
        <v>36</v>
      </c>
      <c r="C10" s="4" t="s">
        <v>15</v>
      </c>
      <c r="D10" s="24">
        <v>29.1</v>
      </c>
      <c r="E10" s="29">
        <v>1</v>
      </c>
      <c r="F10" s="4" t="s">
        <v>12</v>
      </c>
      <c r="G10" s="4" t="s">
        <v>93</v>
      </c>
      <c r="H10" s="19">
        <v>12000</v>
      </c>
    </row>
    <row r="11" spans="1:11" x14ac:dyDescent="0.2">
      <c r="A11" s="12" t="s">
        <v>52</v>
      </c>
      <c r="B11" s="29">
        <v>30</v>
      </c>
      <c r="C11" s="4" t="s">
        <v>15</v>
      </c>
      <c r="D11" s="24">
        <v>26</v>
      </c>
      <c r="E11" s="29">
        <v>1</v>
      </c>
      <c r="F11" s="4" t="s">
        <v>12</v>
      </c>
      <c r="G11" s="4" t="s">
        <v>53</v>
      </c>
      <c r="H11" s="19">
        <v>12210</v>
      </c>
    </row>
    <row r="12" spans="1:11" x14ac:dyDescent="0.2">
      <c r="A12" s="12" t="s">
        <v>56</v>
      </c>
      <c r="B12" s="29">
        <v>35</v>
      </c>
      <c r="C12" s="4" t="s">
        <v>15</v>
      </c>
      <c r="D12" s="24">
        <v>28.8</v>
      </c>
      <c r="E12" s="29">
        <v>0</v>
      </c>
      <c r="F12" s="4" t="s">
        <v>12</v>
      </c>
      <c r="G12" s="4" t="s">
        <v>57</v>
      </c>
      <c r="H12" s="19">
        <v>12210</v>
      </c>
    </row>
    <row r="13" spans="1:11" x14ac:dyDescent="0.2">
      <c r="A13" s="12" t="s">
        <v>64</v>
      </c>
      <c r="B13" s="29">
        <v>27</v>
      </c>
      <c r="C13" s="4" t="s">
        <v>15</v>
      </c>
      <c r="D13" s="24">
        <v>24.5</v>
      </c>
      <c r="E13" s="29">
        <v>0</v>
      </c>
      <c r="F13" s="4" t="s">
        <v>12</v>
      </c>
      <c r="G13" s="4" t="s">
        <v>65</v>
      </c>
      <c r="H13" s="19">
        <v>13050</v>
      </c>
    </row>
    <row r="14" spans="1:11" x14ac:dyDescent="0.2">
      <c r="A14" s="12" t="s">
        <v>68</v>
      </c>
      <c r="B14" s="29">
        <v>33</v>
      </c>
      <c r="C14" s="4" t="s">
        <v>15</v>
      </c>
      <c r="D14" s="24">
        <v>27.6</v>
      </c>
      <c r="E14" s="29">
        <v>1</v>
      </c>
      <c r="F14" s="4" t="s">
        <v>12</v>
      </c>
      <c r="G14" s="4" t="s">
        <v>69</v>
      </c>
      <c r="H14" s="19">
        <v>13940</v>
      </c>
    </row>
    <row r="15" spans="1:11" x14ac:dyDescent="0.2">
      <c r="A15" s="12" t="s">
        <v>96</v>
      </c>
      <c r="B15" s="29">
        <v>38</v>
      </c>
      <c r="C15" s="4" t="s">
        <v>15</v>
      </c>
      <c r="D15" s="24">
        <v>27.8</v>
      </c>
      <c r="E15" s="29">
        <v>0</v>
      </c>
      <c r="F15" s="4" t="s">
        <v>12</v>
      </c>
      <c r="G15" s="4" t="s">
        <v>97</v>
      </c>
      <c r="H15" s="19">
        <v>14060</v>
      </c>
    </row>
    <row r="16" spans="1:11" x14ac:dyDescent="0.2">
      <c r="A16" s="12" t="s">
        <v>80</v>
      </c>
      <c r="B16" s="29">
        <v>37</v>
      </c>
      <c r="C16" s="4" t="s">
        <v>15</v>
      </c>
      <c r="D16" s="24">
        <v>28</v>
      </c>
      <c r="E16" s="29">
        <v>0</v>
      </c>
      <c r="F16" s="4" t="s">
        <v>12</v>
      </c>
      <c r="G16" s="4" t="s">
        <v>81</v>
      </c>
      <c r="H16" s="19">
        <v>14430</v>
      </c>
    </row>
    <row r="17" spans="1:8" x14ac:dyDescent="0.2">
      <c r="A17" s="12" t="s">
        <v>88</v>
      </c>
      <c r="B17" s="29">
        <v>32</v>
      </c>
      <c r="C17" s="4" t="s">
        <v>15</v>
      </c>
      <c r="D17" s="24">
        <v>27.2</v>
      </c>
      <c r="E17" s="29">
        <v>0</v>
      </c>
      <c r="F17" s="4" t="s">
        <v>12</v>
      </c>
      <c r="G17" s="4" t="s">
        <v>89</v>
      </c>
      <c r="H17" s="19">
        <v>15480</v>
      </c>
    </row>
    <row r="18" spans="1:8" x14ac:dyDescent="0.2">
      <c r="A18" s="12" t="s">
        <v>100</v>
      </c>
      <c r="B18" s="29">
        <v>34</v>
      </c>
      <c r="C18" s="4" t="s">
        <v>15</v>
      </c>
      <c r="D18" s="24">
        <v>26.4</v>
      </c>
      <c r="E18" s="29">
        <v>1</v>
      </c>
      <c r="F18" s="4" t="s">
        <v>12</v>
      </c>
      <c r="G18" s="4" t="s">
        <v>101</v>
      </c>
      <c r="H18" s="19">
        <v>15640</v>
      </c>
    </row>
    <row r="19" spans="1:8" x14ac:dyDescent="0.2">
      <c r="A19" s="12" t="s">
        <v>40</v>
      </c>
      <c r="B19" s="29">
        <v>36</v>
      </c>
      <c r="C19" s="4" t="s">
        <v>15</v>
      </c>
      <c r="D19" s="24">
        <v>28.3</v>
      </c>
      <c r="E19" s="29">
        <v>0</v>
      </c>
      <c r="F19" s="4" t="s">
        <v>12</v>
      </c>
      <c r="G19" s="4" t="s">
        <v>41</v>
      </c>
      <c r="H19" s="19">
        <v>15960</v>
      </c>
    </row>
    <row r="20" spans="1:8" x14ac:dyDescent="0.2">
      <c r="A20" s="12" t="s">
        <v>76</v>
      </c>
      <c r="B20" s="29">
        <v>31</v>
      </c>
      <c r="C20" s="4" t="s">
        <v>15</v>
      </c>
      <c r="D20" s="24">
        <v>26.5</v>
      </c>
      <c r="E20" s="29">
        <v>1</v>
      </c>
      <c r="F20" s="4" t="s">
        <v>12</v>
      </c>
      <c r="G20" s="4" t="s">
        <v>77</v>
      </c>
      <c r="H20" s="19">
        <v>16100</v>
      </c>
    </row>
    <row r="21" spans="1:8" x14ac:dyDescent="0.2">
      <c r="A21" s="12" t="s">
        <v>28</v>
      </c>
      <c r="B21" s="29">
        <v>37</v>
      </c>
      <c r="C21" s="4" t="s">
        <v>15</v>
      </c>
      <c r="D21" s="24">
        <v>27.4</v>
      </c>
      <c r="E21" s="29">
        <v>2</v>
      </c>
      <c r="F21" s="4" t="s">
        <v>18</v>
      </c>
      <c r="G21" s="4" t="s">
        <v>29</v>
      </c>
      <c r="H21" s="19">
        <v>16120</v>
      </c>
    </row>
    <row r="22" spans="1:8" x14ac:dyDescent="0.2">
      <c r="A22" s="12" t="s">
        <v>10</v>
      </c>
      <c r="B22" s="29">
        <v>35</v>
      </c>
      <c r="C22" s="4" t="s">
        <v>11</v>
      </c>
      <c r="D22" s="24">
        <v>29.5</v>
      </c>
      <c r="E22" s="29">
        <v>0</v>
      </c>
      <c r="F22" s="4" t="s">
        <v>12</v>
      </c>
      <c r="G22" s="4" t="s">
        <v>13</v>
      </c>
      <c r="H22" s="19">
        <v>16450</v>
      </c>
    </row>
    <row r="23" spans="1:8" x14ac:dyDescent="0.2">
      <c r="A23" s="12" t="s">
        <v>50</v>
      </c>
      <c r="B23" s="29">
        <v>46</v>
      </c>
      <c r="C23" s="4" t="s">
        <v>11</v>
      </c>
      <c r="D23" s="24">
        <v>34.200000000000003</v>
      </c>
      <c r="E23" s="29">
        <v>2</v>
      </c>
      <c r="F23" s="4" t="s">
        <v>12</v>
      </c>
      <c r="G23" s="4" t="s">
        <v>51</v>
      </c>
      <c r="H23" s="19">
        <v>17280</v>
      </c>
    </row>
    <row r="24" spans="1:8" x14ac:dyDescent="0.2">
      <c r="A24" s="12" t="s">
        <v>42</v>
      </c>
      <c r="B24" s="29">
        <v>43</v>
      </c>
      <c r="C24" s="4" t="s">
        <v>11</v>
      </c>
      <c r="D24" s="24">
        <v>29.8</v>
      </c>
      <c r="E24" s="29">
        <v>2</v>
      </c>
      <c r="F24" s="4" t="s">
        <v>12</v>
      </c>
      <c r="G24" s="4" t="s">
        <v>43</v>
      </c>
      <c r="H24" s="19">
        <v>17550</v>
      </c>
    </row>
    <row r="25" spans="1:8" x14ac:dyDescent="0.2">
      <c r="A25" s="12" t="s">
        <v>22</v>
      </c>
      <c r="B25" s="29">
        <v>39</v>
      </c>
      <c r="C25" s="4" t="s">
        <v>11</v>
      </c>
      <c r="D25" s="24">
        <v>28.1</v>
      </c>
      <c r="E25" s="29">
        <v>2</v>
      </c>
      <c r="F25" s="4" t="s">
        <v>12</v>
      </c>
      <c r="G25" s="4" t="s">
        <v>23</v>
      </c>
      <c r="H25" s="19">
        <v>17640</v>
      </c>
    </row>
    <row r="26" spans="1:8" x14ac:dyDescent="0.2">
      <c r="A26" s="12" t="s">
        <v>24</v>
      </c>
      <c r="B26" s="29">
        <v>45</v>
      </c>
      <c r="C26" s="4" t="s">
        <v>15</v>
      </c>
      <c r="D26" s="24">
        <v>29.9</v>
      </c>
      <c r="E26" s="29">
        <v>0</v>
      </c>
      <c r="F26" s="4" t="s">
        <v>12</v>
      </c>
      <c r="G26" s="4" t="s">
        <v>25</v>
      </c>
      <c r="H26" s="19">
        <v>18000</v>
      </c>
    </row>
    <row r="27" spans="1:8" x14ac:dyDescent="0.2">
      <c r="A27" s="12" t="s">
        <v>38</v>
      </c>
      <c r="B27" s="29">
        <v>48</v>
      </c>
      <c r="C27" s="4" t="s">
        <v>11</v>
      </c>
      <c r="D27" s="24">
        <v>32.700000000000003</v>
      </c>
      <c r="E27" s="29">
        <v>3</v>
      </c>
      <c r="F27" s="4" t="s">
        <v>18</v>
      </c>
      <c r="G27" s="4" t="s">
        <v>39</v>
      </c>
      <c r="H27" s="19">
        <v>18600</v>
      </c>
    </row>
    <row r="28" spans="1:8" x14ac:dyDescent="0.2">
      <c r="A28" s="12" t="s">
        <v>34</v>
      </c>
      <c r="B28" s="29">
        <v>40</v>
      </c>
      <c r="C28" s="4" t="s">
        <v>11</v>
      </c>
      <c r="D28" s="24">
        <v>30.5</v>
      </c>
      <c r="E28" s="29">
        <v>2</v>
      </c>
      <c r="F28" s="4" t="s">
        <v>12</v>
      </c>
      <c r="G28" s="4" t="s">
        <v>35</v>
      </c>
      <c r="H28" s="19">
        <v>18920</v>
      </c>
    </row>
    <row r="29" spans="1:8" x14ac:dyDescent="0.2">
      <c r="A29" s="12" t="s">
        <v>72</v>
      </c>
      <c r="B29" s="29">
        <v>39</v>
      </c>
      <c r="C29" s="4" t="s">
        <v>15</v>
      </c>
      <c r="D29" s="24">
        <v>29.2</v>
      </c>
      <c r="E29" s="29">
        <v>0</v>
      </c>
      <c r="F29" s="4" t="s">
        <v>12</v>
      </c>
      <c r="G29" s="4" t="s">
        <v>73</v>
      </c>
      <c r="H29" s="19">
        <v>19270</v>
      </c>
    </row>
    <row r="30" spans="1:8" x14ac:dyDescent="0.2">
      <c r="A30" s="12" t="s">
        <v>48</v>
      </c>
      <c r="B30" s="29">
        <v>41</v>
      </c>
      <c r="C30" s="4" t="s">
        <v>15</v>
      </c>
      <c r="D30" s="24">
        <v>31.5</v>
      </c>
      <c r="E30" s="29">
        <v>0</v>
      </c>
      <c r="F30" s="4" t="s">
        <v>12</v>
      </c>
      <c r="G30" s="4" t="s">
        <v>49</v>
      </c>
      <c r="H30" s="19">
        <v>19600</v>
      </c>
    </row>
    <row r="31" spans="1:8" x14ac:dyDescent="0.2">
      <c r="A31" s="12" t="s">
        <v>30</v>
      </c>
      <c r="B31" s="29">
        <v>47</v>
      </c>
      <c r="C31" s="4" t="s">
        <v>11</v>
      </c>
      <c r="D31" s="24">
        <v>33</v>
      </c>
      <c r="E31" s="29">
        <v>3</v>
      </c>
      <c r="F31" s="4" t="s">
        <v>12</v>
      </c>
      <c r="G31" s="4" t="s">
        <v>31</v>
      </c>
      <c r="H31" s="19">
        <v>19720</v>
      </c>
    </row>
    <row r="32" spans="1:8" x14ac:dyDescent="0.2">
      <c r="A32" s="12" t="s">
        <v>46</v>
      </c>
      <c r="B32" s="29">
        <v>39</v>
      </c>
      <c r="C32" s="4" t="s">
        <v>11</v>
      </c>
      <c r="D32" s="24">
        <v>27.9</v>
      </c>
      <c r="E32" s="29">
        <v>3</v>
      </c>
      <c r="F32" s="4" t="s">
        <v>18</v>
      </c>
      <c r="G32" s="4" t="s">
        <v>47</v>
      </c>
      <c r="H32" s="19">
        <v>20100</v>
      </c>
    </row>
    <row r="33" spans="1:8" x14ac:dyDescent="0.2">
      <c r="A33" s="12" t="s">
        <v>102</v>
      </c>
      <c r="B33" s="29">
        <v>48</v>
      </c>
      <c r="C33" s="4" t="s">
        <v>11</v>
      </c>
      <c r="D33" s="24">
        <v>31.7</v>
      </c>
      <c r="E33" s="29">
        <v>2</v>
      </c>
      <c r="F33" s="4" t="s">
        <v>12</v>
      </c>
      <c r="G33" s="4" t="s">
        <v>103</v>
      </c>
      <c r="H33" s="19">
        <v>20880</v>
      </c>
    </row>
    <row r="34" spans="1:8" x14ac:dyDescent="0.2">
      <c r="A34" s="12" t="s">
        <v>17</v>
      </c>
      <c r="B34" s="29">
        <v>50</v>
      </c>
      <c r="C34" s="4" t="s">
        <v>11</v>
      </c>
      <c r="D34" s="24">
        <v>31.2</v>
      </c>
      <c r="E34" s="29">
        <v>3</v>
      </c>
      <c r="F34" s="4" t="s">
        <v>18</v>
      </c>
      <c r="G34" s="4" t="s">
        <v>19</v>
      </c>
      <c r="H34" s="19">
        <v>21080</v>
      </c>
    </row>
    <row r="35" spans="1:8" x14ac:dyDescent="0.2">
      <c r="A35" s="12" t="s">
        <v>14</v>
      </c>
      <c r="B35" s="29">
        <v>42</v>
      </c>
      <c r="C35" s="4" t="s">
        <v>15</v>
      </c>
      <c r="D35" s="24">
        <v>26.8</v>
      </c>
      <c r="E35" s="29">
        <v>2</v>
      </c>
      <c r="F35" s="4" t="s">
        <v>12</v>
      </c>
      <c r="G35" s="4" t="s">
        <v>16</v>
      </c>
      <c r="H35" s="19">
        <v>21600</v>
      </c>
    </row>
    <row r="36" spans="1:8" x14ac:dyDescent="0.2">
      <c r="A36" s="12" t="s">
        <v>70</v>
      </c>
      <c r="B36" s="29">
        <v>50</v>
      </c>
      <c r="C36" s="4" t="s">
        <v>11</v>
      </c>
      <c r="D36" s="24">
        <v>31.8</v>
      </c>
      <c r="E36" s="29">
        <v>2</v>
      </c>
      <c r="F36" s="4" t="s">
        <v>12</v>
      </c>
      <c r="G36" s="4" t="s">
        <v>71</v>
      </c>
      <c r="H36" s="19">
        <v>21830</v>
      </c>
    </row>
    <row r="37" spans="1:8" x14ac:dyDescent="0.2">
      <c r="A37" s="12" t="s">
        <v>86</v>
      </c>
      <c r="B37" s="29">
        <v>51</v>
      </c>
      <c r="C37" s="4" t="s">
        <v>11</v>
      </c>
      <c r="D37" s="24">
        <v>34.700000000000003</v>
      </c>
      <c r="E37" s="29">
        <v>2</v>
      </c>
      <c r="F37" s="4" t="s">
        <v>12</v>
      </c>
      <c r="G37" s="4" t="s">
        <v>87</v>
      </c>
      <c r="H37" s="19">
        <v>22200</v>
      </c>
    </row>
    <row r="38" spans="1:8" x14ac:dyDescent="0.2">
      <c r="A38" s="12" t="s">
        <v>74</v>
      </c>
      <c r="B38" s="29">
        <v>47</v>
      </c>
      <c r="C38" s="4" t="s">
        <v>11</v>
      </c>
      <c r="D38" s="24">
        <v>32.5</v>
      </c>
      <c r="E38" s="29">
        <v>3</v>
      </c>
      <c r="F38" s="4" t="s">
        <v>18</v>
      </c>
      <c r="G38" s="4" t="s">
        <v>75</v>
      </c>
      <c r="H38" s="19">
        <v>22400</v>
      </c>
    </row>
    <row r="39" spans="1:8" x14ac:dyDescent="0.2">
      <c r="A39" s="12" t="s">
        <v>66</v>
      </c>
      <c r="B39" s="29">
        <v>52</v>
      </c>
      <c r="C39" s="4" t="s">
        <v>11</v>
      </c>
      <c r="D39" s="24">
        <v>35.1</v>
      </c>
      <c r="E39" s="29">
        <v>3</v>
      </c>
      <c r="F39" s="4" t="s">
        <v>18</v>
      </c>
      <c r="G39" s="4" t="s">
        <v>67</v>
      </c>
      <c r="H39" s="19">
        <v>23760</v>
      </c>
    </row>
    <row r="40" spans="1:8" x14ac:dyDescent="0.2">
      <c r="A40" s="12" t="s">
        <v>90</v>
      </c>
      <c r="B40" s="29">
        <v>46</v>
      </c>
      <c r="C40" s="4" t="s">
        <v>11</v>
      </c>
      <c r="D40" s="24">
        <v>31</v>
      </c>
      <c r="E40" s="29">
        <v>3</v>
      </c>
      <c r="F40" s="4" t="s">
        <v>18</v>
      </c>
      <c r="G40" s="4" t="s">
        <v>91</v>
      </c>
      <c r="H40" s="19">
        <v>24480</v>
      </c>
    </row>
    <row r="41" spans="1:8" x14ac:dyDescent="0.2">
      <c r="A41" s="12" t="s">
        <v>78</v>
      </c>
      <c r="B41" s="29">
        <v>45</v>
      </c>
      <c r="C41" s="4" t="s">
        <v>11</v>
      </c>
      <c r="D41" s="24">
        <v>30.3</v>
      </c>
      <c r="E41" s="29">
        <v>2</v>
      </c>
      <c r="F41" s="4" t="s">
        <v>12</v>
      </c>
      <c r="G41" s="4" t="s">
        <v>79</v>
      </c>
      <c r="H41" s="19">
        <v>25080</v>
      </c>
    </row>
    <row r="42" spans="1:8" x14ac:dyDescent="0.2">
      <c r="A42" s="12" t="s">
        <v>58</v>
      </c>
      <c r="B42" s="29">
        <v>49</v>
      </c>
      <c r="C42" s="4" t="s">
        <v>11</v>
      </c>
      <c r="D42" s="24">
        <v>33.799999999999997</v>
      </c>
      <c r="E42" s="29">
        <v>2</v>
      </c>
      <c r="F42" s="4" t="s">
        <v>12</v>
      </c>
      <c r="G42" s="4" t="s">
        <v>59</v>
      </c>
      <c r="H42" s="19">
        <v>25760</v>
      </c>
    </row>
    <row r="43" spans="1:8" x14ac:dyDescent="0.2">
      <c r="A43" s="12" t="s">
        <v>94</v>
      </c>
      <c r="B43" s="29">
        <v>49</v>
      </c>
      <c r="C43" s="4" t="s">
        <v>11</v>
      </c>
      <c r="D43" s="24">
        <v>32.799999999999997</v>
      </c>
      <c r="E43" s="29">
        <v>2</v>
      </c>
      <c r="F43" s="4" t="s">
        <v>12</v>
      </c>
      <c r="G43" s="4" t="s">
        <v>95</v>
      </c>
      <c r="H43" s="19">
        <v>28060</v>
      </c>
    </row>
    <row r="44" spans="1:8" x14ac:dyDescent="0.2">
      <c r="A44" s="12" t="s">
        <v>54</v>
      </c>
      <c r="B44" s="29">
        <v>44</v>
      </c>
      <c r="C44" s="4" t="s">
        <v>11</v>
      </c>
      <c r="D44" s="24">
        <v>29.6</v>
      </c>
      <c r="E44" s="29">
        <v>3</v>
      </c>
      <c r="F44" s="4" t="s">
        <v>18</v>
      </c>
      <c r="G44" s="4" t="s">
        <v>55</v>
      </c>
      <c r="H44" s="19">
        <v>28980</v>
      </c>
    </row>
    <row r="45" spans="1:8" x14ac:dyDescent="0.2">
      <c r="A45" s="12" t="s">
        <v>82</v>
      </c>
      <c r="B45" s="29">
        <v>48</v>
      </c>
      <c r="C45" s="4" t="s">
        <v>11</v>
      </c>
      <c r="D45" s="24">
        <v>33.5</v>
      </c>
      <c r="E45" s="29">
        <v>3</v>
      </c>
      <c r="F45" s="4" t="s">
        <v>18</v>
      </c>
      <c r="G45" s="4" t="s">
        <v>83</v>
      </c>
      <c r="H45" s="19">
        <v>30530</v>
      </c>
    </row>
    <row r="46" spans="1:8" x14ac:dyDescent="0.2">
      <c r="A46" s="12" t="s">
        <v>62</v>
      </c>
      <c r="B46" s="29">
        <v>38</v>
      </c>
      <c r="C46" s="4" t="s">
        <v>11</v>
      </c>
      <c r="D46" s="24">
        <v>26.3</v>
      </c>
      <c r="E46" s="29">
        <v>2</v>
      </c>
      <c r="F46" s="4" t="s">
        <v>18</v>
      </c>
      <c r="G46" s="4" t="s">
        <v>63</v>
      </c>
      <c r="H46" s="19">
        <v>30550</v>
      </c>
    </row>
    <row r="47" spans="1:8" x14ac:dyDescent="0.2">
      <c r="A47" s="15" t="s">
        <v>98</v>
      </c>
      <c r="B47" s="30">
        <v>53</v>
      </c>
      <c r="C47" s="16" t="s">
        <v>11</v>
      </c>
      <c r="D47" s="25">
        <v>35.299999999999997</v>
      </c>
      <c r="E47" s="30">
        <v>3</v>
      </c>
      <c r="F47" s="16" t="s">
        <v>18</v>
      </c>
      <c r="G47" s="16" t="s">
        <v>99</v>
      </c>
      <c r="H47" s="20">
        <v>32120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167B4-68C9-6D4C-9024-C5FE3AEF48E4}">
  <dimension ref="A3:D73"/>
  <sheetViews>
    <sheetView workbookViewId="0">
      <selection activeCell="C21" sqref="C21"/>
    </sheetView>
  </sheetViews>
  <sheetFormatPr baseColWidth="10" defaultRowHeight="15" x14ac:dyDescent="0.2"/>
  <cols>
    <col min="1" max="1" width="12.1640625" bestFit="1" customWidth="1"/>
    <col min="2" max="2" width="23.83203125" bestFit="1" customWidth="1"/>
    <col min="3" max="3" width="7.1640625" bestFit="1" customWidth="1"/>
    <col min="4" max="4" width="10" bestFit="1" customWidth="1"/>
    <col min="5" max="5" width="9.6640625" bestFit="1" customWidth="1"/>
    <col min="6" max="6" width="8.83203125" bestFit="1" customWidth="1"/>
    <col min="7" max="7" width="6.6640625" bestFit="1" customWidth="1"/>
    <col min="8" max="8" width="8.6640625" bestFit="1" customWidth="1"/>
    <col min="9" max="9" width="7.33203125" bestFit="1" customWidth="1"/>
    <col min="10" max="10" width="9.1640625" bestFit="1" customWidth="1"/>
    <col min="11" max="11" width="5.83203125" bestFit="1" customWidth="1"/>
    <col min="12" max="13" width="6.83203125" bestFit="1" customWidth="1"/>
    <col min="14" max="14" width="9.5" bestFit="1" customWidth="1"/>
    <col min="15" max="15" width="6.5" bestFit="1" customWidth="1"/>
    <col min="16" max="16" width="7.83203125" bestFit="1" customWidth="1"/>
    <col min="17" max="17" width="10.6640625" bestFit="1" customWidth="1"/>
    <col min="18" max="18" width="10.5" bestFit="1" customWidth="1"/>
    <col min="19" max="19" width="10" bestFit="1" customWidth="1"/>
    <col min="20" max="20" width="8.5" bestFit="1" customWidth="1"/>
    <col min="21" max="21" width="9.83203125" bestFit="1" customWidth="1"/>
    <col min="22" max="22" width="10.33203125" bestFit="1" customWidth="1"/>
    <col min="23" max="23" width="8.6640625" bestFit="1" customWidth="1"/>
    <col min="24" max="24" width="8.33203125" bestFit="1" customWidth="1"/>
    <col min="25" max="25" width="5.1640625" bestFit="1" customWidth="1"/>
    <col min="26" max="26" width="5.83203125" bestFit="1" customWidth="1"/>
    <col min="27" max="27" width="9.33203125" bestFit="1" customWidth="1"/>
    <col min="28" max="28" width="8.33203125" bestFit="1" customWidth="1"/>
    <col min="30" max="30" width="8.33203125" bestFit="1" customWidth="1"/>
    <col min="31" max="31" width="7.33203125" bestFit="1" customWidth="1"/>
    <col min="32" max="32" width="12.33203125" bestFit="1" customWidth="1"/>
    <col min="34" max="34" width="7.5" bestFit="1" customWidth="1"/>
    <col min="35" max="35" width="7.83203125" bestFit="1" customWidth="1"/>
    <col min="36" max="37" width="10.5" bestFit="1" customWidth="1"/>
    <col min="38" max="38" width="8.83203125" bestFit="1" customWidth="1"/>
    <col min="39" max="39" width="11.6640625" bestFit="1" customWidth="1"/>
    <col min="40" max="40" width="7.83203125" bestFit="1" customWidth="1"/>
    <col min="41" max="41" width="6.83203125" bestFit="1" customWidth="1"/>
    <col min="42" max="42" width="6.1640625" bestFit="1" customWidth="1"/>
    <col min="43" max="43" width="6.6640625" bestFit="1" customWidth="1"/>
    <col min="44" max="44" width="5.1640625" bestFit="1" customWidth="1"/>
    <col min="45" max="45" width="12" bestFit="1" customWidth="1"/>
    <col min="46" max="46" width="10.33203125" bestFit="1" customWidth="1"/>
    <col min="47" max="47" width="7" bestFit="1" customWidth="1"/>
    <col min="48" max="48" width="11.33203125" bestFit="1" customWidth="1"/>
    <col min="49" max="49" width="8.33203125" bestFit="1" customWidth="1"/>
    <col min="50" max="50" width="6.6640625" bestFit="1" customWidth="1"/>
    <col min="51" max="51" width="6.1640625" bestFit="1" customWidth="1"/>
    <col min="52" max="52" width="8.83203125" bestFit="1" customWidth="1"/>
    <col min="53" max="53" width="6.6640625" bestFit="1" customWidth="1"/>
    <col min="54" max="54" width="8.6640625" bestFit="1" customWidth="1"/>
    <col min="55" max="55" width="7.33203125" bestFit="1" customWidth="1"/>
    <col min="56" max="56" width="9.1640625" bestFit="1" customWidth="1"/>
    <col min="57" max="57" width="5.83203125" bestFit="1" customWidth="1"/>
    <col min="58" max="59" width="6.83203125" bestFit="1" customWidth="1"/>
    <col min="60" max="60" width="9.5" bestFit="1" customWidth="1"/>
    <col min="61" max="61" width="6.5" bestFit="1" customWidth="1"/>
    <col min="62" max="62" width="7.83203125" bestFit="1" customWidth="1"/>
    <col min="63" max="63" width="10.6640625" bestFit="1" customWidth="1"/>
    <col min="64" max="64" width="10.5" bestFit="1" customWidth="1"/>
    <col min="65" max="65" width="10" bestFit="1" customWidth="1"/>
    <col min="66" max="66" width="8.5" bestFit="1" customWidth="1"/>
    <col min="67" max="67" width="9.83203125" bestFit="1" customWidth="1"/>
    <col min="68" max="68" width="10.33203125" bestFit="1" customWidth="1"/>
    <col min="69" max="69" width="8.6640625" bestFit="1" customWidth="1"/>
    <col min="70" max="70" width="8.33203125" bestFit="1" customWidth="1"/>
    <col min="71" max="71" width="5.1640625" bestFit="1" customWidth="1"/>
    <col min="72" max="72" width="5.83203125" bestFit="1" customWidth="1"/>
    <col min="73" max="73" width="9.33203125" bestFit="1" customWidth="1"/>
    <col min="74" max="74" width="8.33203125" bestFit="1" customWidth="1"/>
    <col min="76" max="76" width="8.33203125" bestFit="1" customWidth="1"/>
    <col min="77" max="77" width="7.33203125" bestFit="1" customWidth="1"/>
    <col min="78" max="78" width="12.33203125" bestFit="1" customWidth="1"/>
    <col min="80" max="80" width="7.5" bestFit="1" customWidth="1"/>
    <col min="81" max="81" width="7.83203125" bestFit="1" customWidth="1"/>
    <col min="82" max="83" width="10.5" bestFit="1" customWidth="1"/>
    <col min="84" max="84" width="8.83203125" bestFit="1" customWidth="1"/>
    <col min="85" max="85" width="11.6640625" bestFit="1" customWidth="1"/>
    <col min="86" max="86" width="7.83203125" bestFit="1" customWidth="1"/>
    <col min="87" max="87" width="6.83203125" bestFit="1" customWidth="1"/>
    <col min="88" max="88" width="6.1640625" bestFit="1" customWidth="1"/>
    <col min="89" max="89" width="6.6640625" bestFit="1" customWidth="1"/>
    <col min="90" max="90" width="5.1640625" bestFit="1" customWidth="1"/>
    <col min="91" max="91" width="12" bestFit="1" customWidth="1"/>
    <col min="92" max="92" width="10.33203125" bestFit="1" customWidth="1"/>
    <col min="93" max="93" width="7" bestFit="1" customWidth="1"/>
    <col min="94" max="94" width="11.33203125" bestFit="1" customWidth="1"/>
    <col min="95" max="95" width="8.33203125" bestFit="1" customWidth="1"/>
    <col min="96" max="96" width="6.6640625" bestFit="1" customWidth="1"/>
    <col min="97" max="97" width="6.1640625" bestFit="1" customWidth="1"/>
    <col min="98" max="98" width="8.83203125" bestFit="1" customWidth="1"/>
    <col min="99" max="99" width="6.6640625" bestFit="1" customWidth="1"/>
    <col min="100" max="100" width="8.6640625" bestFit="1" customWidth="1"/>
    <col min="101" max="101" width="7.33203125" bestFit="1" customWidth="1"/>
    <col min="102" max="102" width="9.1640625" bestFit="1" customWidth="1"/>
    <col min="103" max="103" width="5.83203125" bestFit="1" customWidth="1"/>
    <col min="104" max="105" width="6.83203125" bestFit="1" customWidth="1"/>
    <col min="106" max="106" width="9.5" bestFit="1" customWidth="1"/>
    <col min="107" max="107" width="6.5" bestFit="1" customWidth="1"/>
    <col min="108" max="108" width="7.83203125" bestFit="1" customWidth="1"/>
    <col min="109" max="109" width="10.6640625" bestFit="1" customWidth="1"/>
    <col min="110" max="110" width="10.5" bestFit="1" customWidth="1"/>
    <col min="111" max="111" width="10" bestFit="1" customWidth="1"/>
    <col min="112" max="112" width="8.5" bestFit="1" customWidth="1"/>
    <col min="113" max="113" width="9.83203125" bestFit="1" customWidth="1"/>
    <col min="114" max="114" width="10.33203125" bestFit="1" customWidth="1"/>
    <col min="115" max="115" width="8.6640625" bestFit="1" customWidth="1"/>
    <col min="116" max="116" width="8.33203125" bestFit="1" customWidth="1"/>
    <col min="117" max="117" width="5.1640625" bestFit="1" customWidth="1"/>
    <col min="118" max="118" width="5.83203125" bestFit="1" customWidth="1"/>
    <col min="119" max="119" width="9.33203125" bestFit="1" customWidth="1"/>
    <col min="120" max="120" width="8.33203125" bestFit="1" customWidth="1"/>
    <col min="122" max="122" width="8.33203125" bestFit="1" customWidth="1"/>
    <col min="123" max="123" width="7.33203125" bestFit="1" customWidth="1"/>
    <col min="124" max="124" width="12.33203125" bestFit="1" customWidth="1"/>
    <col min="126" max="126" width="7.5" bestFit="1" customWidth="1"/>
    <col min="127" max="127" width="7.83203125" bestFit="1" customWidth="1"/>
    <col min="128" max="129" width="10.5" bestFit="1" customWidth="1"/>
    <col min="130" max="130" width="8.83203125" bestFit="1" customWidth="1"/>
    <col min="131" max="131" width="11.6640625" bestFit="1" customWidth="1"/>
    <col min="132" max="132" width="7.83203125" bestFit="1" customWidth="1"/>
    <col min="133" max="133" width="6.83203125" bestFit="1" customWidth="1"/>
    <col min="134" max="134" width="6.1640625" bestFit="1" customWidth="1"/>
    <col min="135" max="135" width="6.6640625" bestFit="1" customWidth="1"/>
    <col min="136" max="136" width="5.1640625" bestFit="1" customWidth="1"/>
    <col min="137" max="137" width="12" bestFit="1" customWidth="1"/>
    <col min="138" max="138" width="10.33203125" bestFit="1" customWidth="1"/>
    <col min="139" max="139" width="7" bestFit="1" customWidth="1"/>
    <col min="140" max="140" width="18" bestFit="1" customWidth="1"/>
    <col min="141" max="142" width="13.83203125" bestFit="1" customWidth="1"/>
  </cols>
  <sheetData>
    <row r="3" spans="1:4" x14ac:dyDescent="0.2">
      <c r="A3" s="5" t="s">
        <v>108</v>
      </c>
      <c r="B3" s="5" t="s">
        <v>109</v>
      </c>
    </row>
    <row r="4" spans="1:4" x14ac:dyDescent="0.2">
      <c r="A4" s="5" t="s">
        <v>106</v>
      </c>
      <c r="B4" t="s">
        <v>12</v>
      </c>
      <c r="C4" t="s">
        <v>18</v>
      </c>
      <c r="D4" t="s">
        <v>107</v>
      </c>
    </row>
    <row r="5" spans="1:4" x14ac:dyDescent="0.2">
      <c r="A5" s="6" t="s">
        <v>15</v>
      </c>
      <c r="B5" s="34">
        <v>307630</v>
      </c>
      <c r="C5" s="34">
        <v>16120</v>
      </c>
      <c r="D5" s="34">
        <v>323750</v>
      </c>
    </row>
    <row r="6" spans="1:4" x14ac:dyDescent="0.2">
      <c r="A6" s="6" t="s">
        <v>11</v>
      </c>
      <c r="B6" s="34">
        <v>262890</v>
      </c>
      <c r="C6" s="34">
        <v>252600</v>
      </c>
      <c r="D6" s="34">
        <v>515490</v>
      </c>
    </row>
    <row r="7" spans="1:4" x14ac:dyDescent="0.2">
      <c r="A7" s="6" t="s">
        <v>107</v>
      </c>
      <c r="B7" s="34">
        <v>570520</v>
      </c>
      <c r="C7" s="34">
        <v>268720</v>
      </c>
      <c r="D7" s="34">
        <v>839240</v>
      </c>
    </row>
    <row r="12" spans="1:4" x14ac:dyDescent="0.2">
      <c r="A12" s="5" t="s">
        <v>106</v>
      </c>
      <c r="B12" t="s">
        <v>108</v>
      </c>
    </row>
    <row r="13" spans="1:4" x14ac:dyDescent="0.2">
      <c r="A13" s="6">
        <v>0</v>
      </c>
      <c r="B13" s="34">
        <v>181450</v>
      </c>
    </row>
    <row r="14" spans="1:4" x14ac:dyDescent="0.2">
      <c r="A14" s="6">
        <v>1</v>
      </c>
      <c r="B14" s="34">
        <v>132550</v>
      </c>
    </row>
    <row r="15" spans="1:4" x14ac:dyDescent="0.2">
      <c r="A15" s="6">
        <v>2</v>
      </c>
      <c r="B15" s="34">
        <v>283470</v>
      </c>
    </row>
    <row r="16" spans="1:4" x14ac:dyDescent="0.2">
      <c r="A16" s="6">
        <v>3</v>
      </c>
      <c r="B16" s="34">
        <v>241770</v>
      </c>
    </row>
    <row r="17" spans="1:2" x14ac:dyDescent="0.2">
      <c r="A17" s="6" t="s">
        <v>107</v>
      </c>
      <c r="B17" s="34">
        <v>839240</v>
      </c>
    </row>
    <row r="19" spans="1:2" x14ac:dyDescent="0.2">
      <c r="A19" s="5" t="s">
        <v>106</v>
      </c>
      <c r="B19" t="s">
        <v>108</v>
      </c>
    </row>
    <row r="20" spans="1:2" x14ac:dyDescent="0.2">
      <c r="A20" s="6" t="s">
        <v>12</v>
      </c>
      <c r="B20">
        <v>570520</v>
      </c>
    </row>
    <row r="21" spans="1:2" x14ac:dyDescent="0.2">
      <c r="A21" s="6" t="s">
        <v>18</v>
      </c>
      <c r="B21">
        <v>268720</v>
      </c>
    </row>
    <row r="22" spans="1:2" x14ac:dyDescent="0.2">
      <c r="A22" s="6" t="s">
        <v>107</v>
      </c>
      <c r="B22">
        <v>839240</v>
      </c>
    </row>
    <row r="24" spans="1:2" x14ac:dyDescent="0.2">
      <c r="A24" s="5" t="s">
        <v>106</v>
      </c>
      <c r="B24" t="s">
        <v>108</v>
      </c>
    </row>
    <row r="25" spans="1:2" x14ac:dyDescent="0.2">
      <c r="A25" s="6" t="s">
        <v>15</v>
      </c>
      <c r="B25">
        <v>323750</v>
      </c>
    </row>
    <row r="26" spans="1:2" x14ac:dyDescent="0.2">
      <c r="A26" s="7" t="s">
        <v>101</v>
      </c>
      <c r="B26">
        <v>15640</v>
      </c>
    </row>
    <row r="27" spans="1:2" x14ac:dyDescent="0.2">
      <c r="A27" s="7" t="s">
        <v>85</v>
      </c>
      <c r="B27">
        <v>9900</v>
      </c>
    </row>
    <row r="28" spans="1:2" x14ac:dyDescent="0.2">
      <c r="A28" s="7" t="s">
        <v>57</v>
      </c>
      <c r="B28">
        <v>12210</v>
      </c>
    </row>
    <row r="29" spans="1:2" x14ac:dyDescent="0.2">
      <c r="A29" s="7" t="s">
        <v>53</v>
      </c>
      <c r="B29">
        <v>12210</v>
      </c>
    </row>
    <row r="30" spans="1:2" x14ac:dyDescent="0.2">
      <c r="A30" s="7" t="s">
        <v>45</v>
      </c>
      <c r="B30">
        <v>10540</v>
      </c>
    </row>
    <row r="31" spans="1:2" x14ac:dyDescent="0.2">
      <c r="A31" s="7" t="s">
        <v>21</v>
      </c>
      <c r="B31">
        <v>10080</v>
      </c>
    </row>
    <row r="32" spans="1:2" x14ac:dyDescent="0.2">
      <c r="A32" s="7" t="s">
        <v>41</v>
      </c>
      <c r="B32">
        <v>15960</v>
      </c>
    </row>
    <row r="33" spans="1:2" x14ac:dyDescent="0.2">
      <c r="A33" s="7" t="s">
        <v>37</v>
      </c>
      <c r="B33">
        <v>11020</v>
      </c>
    </row>
    <row r="34" spans="1:2" x14ac:dyDescent="0.2">
      <c r="A34" s="7" t="s">
        <v>16</v>
      </c>
      <c r="B34">
        <v>21600</v>
      </c>
    </row>
    <row r="35" spans="1:2" x14ac:dyDescent="0.2">
      <c r="A35" s="7" t="s">
        <v>69</v>
      </c>
      <c r="B35">
        <v>13940</v>
      </c>
    </row>
    <row r="36" spans="1:2" x14ac:dyDescent="0.2">
      <c r="A36" s="7" t="s">
        <v>61</v>
      </c>
      <c r="B36">
        <v>9600</v>
      </c>
    </row>
    <row r="37" spans="1:2" x14ac:dyDescent="0.2">
      <c r="A37" s="7" t="s">
        <v>89</v>
      </c>
      <c r="B37">
        <v>15480</v>
      </c>
    </row>
    <row r="38" spans="1:2" x14ac:dyDescent="0.2">
      <c r="A38" s="7" t="s">
        <v>73</v>
      </c>
      <c r="B38">
        <v>19270</v>
      </c>
    </row>
    <row r="39" spans="1:2" x14ac:dyDescent="0.2">
      <c r="A39" s="7" t="s">
        <v>105</v>
      </c>
      <c r="B39">
        <v>11840</v>
      </c>
    </row>
    <row r="40" spans="1:2" x14ac:dyDescent="0.2">
      <c r="A40" s="7" t="s">
        <v>65</v>
      </c>
      <c r="B40">
        <v>13050</v>
      </c>
    </row>
    <row r="41" spans="1:2" x14ac:dyDescent="0.2">
      <c r="A41" s="7" t="s">
        <v>25</v>
      </c>
      <c r="B41">
        <v>18000</v>
      </c>
    </row>
    <row r="42" spans="1:2" x14ac:dyDescent="0.2">
      <c r="A42" s="7" t="s">
        <v>81</v>
      </c>
      <c r="B42">
        <v>14430</v>
      </c>
    </row>
    <row r="43" spans="1:2" x14ac:dyDescent="0.2">
      <c r="A43" s="7" t="s">
        <v>29</v>
      </c>
      <c r="B43">
        <v>16120</v>
      </c>
    </row>
    <row r="44" spans="1:2" x14ac:dyDescent="0.2">
      <c r="A44" s="7" t="s">
        <v>33</v>
      </c>
      <c r="B44">
        <v>11100</v>
      </c>
    </row>
    <row r="45" spans="1:2" x14ac:dyDescent="0.2">
      <c r="A45" s="7" t="s">
        <v>49</v>
      </c>
      <c r="B45">
        <v>19600</v>
      </c>
    </row>
    <row r="46" spans="1:2" x14ac:dyDescent="0.2">
      <c r="A46" s="7" t="s">
        <v>77</v>
      </c>
      <c r="B46">
        <v>16100</v>
      </c>
    </row>
    <row r="47" spans="1:2" x14ac:dyDescent="0.2">
      <c r="A47" s="7" t="s">
        <v>97</v>
      </c>
      <c r="B47">
        <v>14060</v>
      </c>
    </row>
    <row r="48" spans="1:2" x14ac:dyDescent="0.2">
      <c r="A48" s="7" t="s">
        <v>93</v>
      </c>
      <c r="B48">
        <v>12000</v>
      </c>
    </row>
    <row r="49" spans="1:2" x14ac:dyDescent="0.2">
      <c r="A49" s="6" t="s">
        <v>11</v>
      </c>
      <c r="B49">
        <v>515490</v>
      </c>
    </row>
    <row r="50" spans="1:2" x14ac:dyDescent="0.2">
      <c r="A50" s="7" t="s">
        <v>75</v>
      </c>
      <c r="B50">
        <v>22400</v>
      </c>
    </row>
    <row r="51" spans="1:2" x14ac:dyDescent="0.2">
      <c r="A51" s="7" t="s">
        <v>35</v>
      </c>
      <c r="B51">
        <v>18920</v>
      </c>
    </row>
    <row r="52" spans="1:2" x14ac:dyDescent="0.2">
      <c r="A52" s="7" t="s">
        <v>71</v>
      </c>
      <c r="B52">
        <v>21830</v>
      </c>
    </row>
    <row r="53" spans="1:2" x14ac:dyDescent="0.2">
      <c r="A53" s="7" t="s">
        <v>47</v>
      </c>
      <c r="B53">
        <v>20100</v>
      </c>
    </row>
    <row r="54" spans="1:2" x14ac:dyDescent="0.2">
      <c r="A54" s="7" t="s">
        <v>19</v>
      </c>
      <c r="B54">
        <v>21080</v>
      </c>
    </row>
    <row r="55" spans="1:2" x14ac:dyDescent="0.2">
      <c r="A55" s="7" t="s">
        <v>43</v>
      </c>
      <c r="B55">
        <v>17550</v>
      </c>
    </row>
    <row r="56" spans="1:2" x14ac:dyDescent="0.2">
      <c r="A56" s="7" t="s">
        <v>31</v>
      </c>
      <c r="B56">
        <v>19720</v>
      </c>
    </row>
    <row r="57" spans="1:2" x14ac:dyDescent="0.2">
      <c r="A57" s="7" t="s">
        <v>51</v>
      </c>
      <c r="B57">
        <v>17280</v>
      </c>
    </row>
    <row r="58" spans="1:2" x14ac:dyDescent="0.2">
      <c r="A58" s="7" t="s">
        <v>79</v>
      </c>
      <c r="B58">
        <v>25080</v>
      </c>
    </row>
    <row r="59" spans="1:2" x14ac:dyDescent="0.2">
      <c r="A59" s="7" t="s">
        <v>87</v>
      </c>
      <c r="B59">
        <v>22200</v>
      </c>
    </row>
    <row r="60" spans="1:2" x14ac:dyDescent="0.2">
      <c r="A60" s="7" t="s">
        <v>67</v>
      </c>
      <c r="B60">
        <v>23760</v>
      </c>
    </row>
    <row r="61" spans="1:2" x14ac:dyDescent="0.2">
      <c r="A61" s="7" t="s">
        <v>91</v>
      </c>
      <c r="B61">
        <v>24480</v>
      </c>
    </row>
    <row r="62" spans="1:2" x14ac:dyDescent="0.2">
      <c r="A62" s="7" t="s">
        <v>83</v>
      </c>
      <c r="B62">
        <v>30530</v>
      </c>
    </row>
    <row r="63" spans="1:2" x14ac:dyDescent="0.2">
      <c r="A63" s="7" t="s">
        <v>59</v>
      </c>
      <c r="B63">
        <v>25760</v>
      </c>
    </row>
    <row r="64" spans="1:2" x14ac:dyDescent="0.2">
      <c r="A64" s="7" t="s">
        <v>13</v>
      </c>
      <c r="B64">
        <v>16450</v>
      </c>
    </row>
    <row r="65" spans="1:2" x14ac:dyDescent="0.2">
      <c r="A65" s="7" t="s">
        <v>95</v>
      </c>
      <c r="B65">
        <v>28060</v>
      </c>
    </row>
    <row r="66" spans="1:2" x14ac:dyDescent="0.2">
      <c r="A66" s="7" t="s">
        <v>23</v>
      </c>
      <c r="B66">
        <v>17640</v>
      </c>
    </row>
    <row r="67" spans="1:2" x14ac:dyDescent="0.2">
      <c r="A67" s="7" t="s">
        <v>63</v>
      </c>
      <c r="B67">
        <v>30550</v>
      </c>
    </row>
    <row r="68" spans="1:2" x14ac:dyDescent="0.2">
      <c r="A68" s="7" t="s">
        <v>27</v>
      </c>
      <c r="B68">
        <v>11520</v>
      </c>
    </row>
    <row r="69" spans="1:2" x14ac:dyDescent="0.2">
      <c r="A69" s="7" t="s">
        <v>39</v>
      </c>
      <c r="B69">
        <v>18600</v>
      </c>
    </row>
    <row r="70" spans="1:2" x14ac:dyDescent="0.2">
      <c r="A70" s="7" t="s">
        <v>99</v>
      </c>
      <c r="B70">
        <v>32120</v>
      </c>
    </row>
    <row r="71" spans="1:2" x14ac:dyDescent="0.2">
      <c r="A71" s="7" t="s">
        <v>55</v>
      </c>
      <c r="B71">
        <v>28980</v>
      </c>
    </row>
    <row r="72" spans="1:2" x14ac:dyDescent="0.2">
      <c r="A72" s="7" t="s">
        <v>103</v>
      </c>
      <c r="B72">
        <v>20880</v>
      </c>
    </row>
    <row r="73" spans="1:2" x14ac:dyDescent="0.2">
      <c r="A73" s="6" t="s">
        <v>107</v>
      </c>
      <c r="B73">
        <v>839240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EC09F-7D94-D945-9471-2BB92FF0BC78}">
  <dimension ref="A1:AC5"/>
  <sheetViews>
    <sheetView tabSelected="1" zoomScale="80" zoomScaleNormal="80" workbookViewId="0">
      <selection activeCell="S25" sqref="S25"/>
    </sheetView>
  </sheetViews>
  <sheetFormatPr baseColWidth="10" defaultRowHeight="15" x14ac:dyDescent="0.2"/>
  <sheetData>
    <row r="1" spans="1:29" x14ac:dyDescent="0.2">
      <c r="A1" s="8"/>
      <c r="B1" s="8"/>
      <c r="C1" s="8"/>
      <c r="D1" s="8"/>
      <c r="E1" s="8"/>
      <c r="F1" s="8"/>
      <c r="G1" s="8"/>
      <c r="H1" s="8"/>
      <c r="I1" s="8"/>
      <c r="J1" s="8"/>
      <c r="K1" s="8"/>
      <c r="L1" s="8"/>
      <c r="M1" s="8"/>
      <c r="N1" s="8"/>
      <c r="O1" s="8"/>
      <c r="P1" s="8"/>
      <c r="Q1" s="8"/>
      <c r="R1" s="8"/>
      <c r="S1" s="8"/>
      <c r="T1" s="8"/>
      <c r="U1" s="8"/>
      <c r="V1" s="8"/>
      <c r="W1" s="8"/>
      <c r="X1" s="8"/>
      <c r="Y1" s="8"/>
      <c r="Z1" s="8"/>
      <c r="AA1" s="8"/>
      <c r="AB1" s="8"/>
      <c r="AC1" s="8"/>
    </row>
    <row r="2" spans="1:29" ht="91" x14ac:dyDescent="0.2">
      <c r="A2" s="8"/>
      <c r="B2" s="8"/>
      <c r="C2" s="8"/>
      <c r="D2" s="10" t="s">
        <v>110</v>
      </c>
      <c r="E2" s="11"/>
      <c r="F2" s="11"/>
      <c r="G2" s="11"/>
      <c r="H2" s="11"/>
      <c r="I2" s="11"/>
      <c r="J2" s="9"/>
      <c r="K2" s="9"/>
      <c r="L2" s="9"/>
      <c r="M2" s="9"/>
      <c r="N2" s="8"/>
      <c r="O2" s="8"/>
      <c r="P2" s="8"/>
      <c r="Q2" s="8"/>
      <c r="R2" s="8"/>
      <c r="S2" s="8"/>
      <c r="T2" s="8"/>
      <c r="U2" s="8"/>
      <c r="V2" s="8"/>
      <c r="W2" s="8"/>
      <c r="X2" s="8"/>
      <c r="Y2" s="8"/>
      <c r="Z2" s="8"/>
      <c r="AA2" s="8"/>
      <c r="AB2" s="8"/>
      <c r="AC2" s="8"/>
    </row>
    <row r="3" spans="1:29" x14ac:dyDescent="0.2">
      <c r="A3" s="8"/>
      <c r="B3" s="8"/>
      <c r="C3" s="8"/>
      <c r="D3" s="8"/>
      <c r="E3" s="8"/>
      <c r="F3" s="8"/>
      <c r="G3" s="8"/>
      <c r="H3" s="8"/>
      <c r="I3" s="8"/>
      <c r="J3" s="8"/>
      <c r="K3" s="8"/>
      <c r="L3" s="8"/>
      <c r="M3" s="8"/>
      <c r="N3" s="8"/>
      <c r="O3" s="8"/>
      <c r="P3" s="8"/>
      <c r="Q3" s="8"/>
      <c r="R3" s="8"/>
      <c r="S3" s="8"/>
      <c r="T3" s="8"/>
      <c r="U3" s="8"/>
      <c r="V3" s="8"/>
      <c r="W3" s="8"/>
      <c r="X3" s="8"/>
      <c r="Y3" s="8"/>
      <c r="Z3" s="8"/>
      <c r="AA3" s="8"/>
      <c r="AB3" s="8"/>
      <c r="AC3" s="8"/>
    </row>
    <row r="4" spans="1:29" x14ac:dyDescent="0.2">
      <c r="A4" s="8"/>
      <c r="B4" s="8"/>
      <c r="C4" s="8"/>
      <c r="D4" s="8"/>
      <c r="E4" s="8"/>
      <c r="F4" s="8"/>
      <c r="G4" s="8"/>
      <c r="H4" s="8"/>
      <c r="I4" s="8"/>
      <c r="J4" s="8"/>
      <c r="K4" s="8"/>
      <c r="L4" s="8"/>
      <c r="M4" s="8"/>
      <c r="N4" s="8"/>
      <c r="O4" s="8"/>
      <c r="P4" s="8"/>
      <c r="Q4" s="8"/>
      <c r="R4" s="8"/>
      <c r="S4" s="8"/>
      <c r="T4" s="8"/>
      <c r="U4" s="8"/>
      <c r="V4" s="8"/>
      <c r="W4" s="8"/>
      <c r="X4" s="8"/>
      <c r="Y4" s="8"/>
      <c r="Z4" s="8"/>
      <c r="AA4" s="8"/>
      <c r="AB4" s="8"/>
      <c r="AC4" s="8"/>
    </row>
    <row r="5" spans="1:29" x14ac:dyDescent="0.2">
      <c r="A5" s="8"/>
      <c r="B5" s="8"/>
      <c r="C5" s="8"/>
      <c r="D5" s="8"/>
      <c r="E5" s="8"/>
      <c r="F5" s="8"/>
      <c r="G5" s="8"/>
      <c r="H5" s="8"/>
      <c r="I5" s="8"/>
      <c r="J5" s="8"/>
      <c r="K5" s="8"/>
      <c r="L5" s="8"/>
      <c r="M5" s="8"/>
      <c r="N5" s="8"/>
      <c r="O5" s="8"/>
      <c r="P5" s="8"/>
      <c r="Q5" s="8"/>
      <c r="R5" s="8"/>
      <c r="S5" s="8"/>
      <c r="T5" s="8"/>
      <c r="U5" s="8"/>
      <c r="V5" s="8"/>
      <c r="W5" s="8"/>
      <c r="X5" s="8"/>
      <c r="Y5" s="8"/>
      <c r="Z5" s="8"/>
      <c r="AA5" s="8"/>
      <c r="AB5" s="8"/>
      <c r="AC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Healthcare Insurance</vt:lpstr>
      <vt:lpstr>Formulas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Aaryan Harish</cp:lastModifiedBy>
  <dcterms:created xsi:type="dcterms:W3CDTF">2024-02-19T11:56:33Z</dcterms:created>
  <dcterms:modified xsi:type="dcterms:W3CDTF">2025-09-22T08:47:59Z</dcterms:modified>
</cp:coreProperties>
</file>