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12285" tabRatio="922"/>
  </bookViews>
  <sheets>
    <sheet name="目录" sheetId="1" r:id="rId1"/>
    <sheet name="查询表－子系统" sheetId="2" state="hidden" r:id="rId2"/>
    <sheet name="今天应更新SIT的CQ" sheetId="3" r:id="rId3"/>
    <sheet name="今天应更新UAT的CQ" sheetId="4" r:id="rId4"/>
    <sheet name="SIT更新已超期" sheetId="5" r:id="rId5"/>
    <sheet name="UAT更新已超期" sheetId="6" r:id="rId6"/>
    <sheet name="没有接单的UAT缺陷" sheetId="7" r:id="rId7"/>
    <sheet name="没有解决的受阻缺陷" sheetId="8" r:id="rId8"/>
    <sheet name="没有解决的回归测试缺陷" sheetId="9" r:id="rId9"/>
    <sheet name="超2天没有解决的UAT缺陷" sheetId="10" r:id="rId10"/>
    <sheet name="超2天没有解决的海外行SIT缺陷" sheetId="11" r:id="rId11"/>
    <sheet name="超48小时的SIT5级缺陷" sheetId="12" r:id="rId12"/>
    <sheet name="生产缺陷提醒" sheetId="13" r:id="rId13"/>
  </sheets>
  <definedNames>
    <definedName name="_xlnm._FilterDatabase" localSheetId="4" hidden="1">SIT更新已超期!$A$1:$N$62</definedName>
    <definedName name="_xlnm._FilterDatabase" localSheetId="8" hidden="1">没有解决的回归测试缺陷!$A$1:$I$3</definedName>
    <definedName name="_xlnm._FilterDatabase" localSheetId="9" hidden="1">超2天没有解决的UAT缺陷!$A$1:$I$59</definedName>
    <definedName name="_xlnm._FilterDatabase" localSheetId="3" hidden="1">今天应更新UAT的CQ!$A$1:$Q$34</definedName>
    <definedName name="_xlnm._FilterDatabase" localSheetId="5" hidden="1">UAT更新已超期!$A$1:$N$14</definedName>
    <definedName name="_xlnm._FilterDatabase" localSheetId="2" hidden="1">今天应更新SIT的CQ!$A$1:$Q$27</definedName>
    <definedName name="_xlnm._FilterDatabase" localSheetId="6" hidden="1">没有接单的UAT缺陷!$A$1:$I$19</definedName>
    <definedName name="ExternalData_1" localSheetId="4">SIT更新已超期!$A$1:$N$1</definedName>
    <definedName name="ExternalData_1" localSheetId="5">UAT更新已超期!$A$1:$N$1</definedName>
    <definedName name="ExternalData_1" localSheetId="9">超2天没有解决的UAT缺陷!$A$1:$I$1</definedName>
    <definedName name="ExternalData_1" localSheetId="10">超2天没有解决的海外行SIT缺陷!$A$1:$I$1</definedName>
    <definedName name="ExternalData_1" localSheetId="11">超48小时的SIT5级缺陷!$A$1:$I$1</definedName>
    <definedName name="ExternalData_1" localSheetId="3">今天应更新UAT的CQ!$A$1:$M$1</definedName>
    <definedName name="ExternalData_1" localSheetId="6">没有接单的UAT缺陷!$A$1:$I$1</definedName>
    <definedName name="ExternalData_1" localSheetId="8">没有解决的回归测试缺陷!$A$1:$I$1</definedName>
    <definedName name="ExternalData_2" localSheetId="9">超2天没有解决的UAT缺陷!#REF!</definedName>
  </definedNames>
  <calcPr calcId="144525" concurrentCalc="0"/>
</workbook>
</file>

<file path=xl/connections.xml><?xml version="1.0" encoding="utf-8"?>
<connections xmlns="http://schemas.openxmlformats.org/spreadsheetml/2006/main">
  <connection id="1" name="SIT更新已超期CQ" type="6" background="1" refreshedVersion="2" saveData="1">
    <textPr sourceFile="E:\workspace\文档\质量管理指标提醒\质量管理文件\SIT更新已超期CQ.txt">
      <textFields>
        <textField/>
      </textFields>
    </textPr>
  </connection>
  <connection id="2" name="UAT更新已超期CQ" type="6" background="1" refreshedVersion="2" saveData="1">
    <textPr sourceFile="E:\workspace\文档\质量管理指标提醒\质量管理文件\UAT更新已超期CQ.txt">
      <textFields>
        <textField/>
      </textFields>
    </textPr>
  </connection>
  <connection id="3" name="今天应更新SIT的CQ" type="6" background="1" refreshedVersion="2" saveData="1">
    <textPr sourceFile="E:\workspace\文档\质量管理指标提醒\质量管理文件\今天应更新SIT的CQ.txt">
      <textFields>
        <textField/>
      </textFields>
    </textPr>
  </connection>
  <connection id="4" name="今天应更新SIT的CQ1" type="6" background="1" refreshedVersion="2" saveData="1">
    <textPr sourceFile="E:\workspace\文档\质量管理指标提醒\质量管理文件\今天应更新SIT的CQ.txt">
      <textFields>
        <textField/>
      </textFields>
    </textPr>
  </connection>
  <connection id="5" name="今天应更新UAT的CQ" type="6" background="1" refreshedVersion="2" saveData="1">
    <textPr sourceFile="E:\workspace\文档\质量管理指标提醒\质量管理文件\今天应更新UAT的CQ.txt">
      <textFields>
        <textField/>
      </textFields>
    </textPr>
  </connection>
  <connection id="6" name="没有接单的UAT缺陷" type="6" background="1" refreshedVersion="2" saveData="1">
    <textPr sourceFile="E:\workspace\文档\质量管理指标提醒\质量管理文件\没有接单的UAT缺陷.txt">
      <textFields>
        <textField/>
      </textFields>
    </textPr>
  </connection>
  <connection id="7" name="没有解决的回归测试缺陷" type="6" background="1" refreshedVersion="2" saveData="1">
    <textPr sourceFile="E:\workspace\文档\质量管理指标提醒\质量管理文件\没有解决的回归测试缺陷.txt">
      <textFields>
        <textField/>
      </textFields>
    </textPr>
  </connection>
  <connection id="8" name="超2天没有解决的海外行SIT缺陷" type="6" background="1" refreshedVersion="2" saveData="1">
    <textPr sourceFile="E:\workspace\文档\质量管理指标提醒\质量管理文件\超2天没有解决的海外行SIT缺陷.txt">
      <textFields>
        <textField/>
      </textFields>
    </textPr>
  </connection>
  <connection id="9" name="超3天没有解决的UAT缺陷" type="6" background="1" refreshedVersion="2" saveData="1">
    <textPr sourceFile="E:\workspace\文档\质量管理指标提醒\质量管理文件\超2天没有解决的UAT缺陷.txt">
      <textFields>
        <textField/>
      </textFields>
    </textPr>
  </connection>
  <connection id="10" name="超48小时的SIT5级缺陷" type="6" background="1" refreshedVersion="2" saveData="1">
    <textPr sourceFile="E:\workspace\文档\质量管理指标提醒\质量管理文件\超48小时的SIT5级缺陷.txt">
      <textFields>
        <textField/>
      </textFields>
    </textPr>
  </connection>
  <connection id="11" name="超48小时的SIT5级缺陷1" type="6" background="1" refreshedVersion="2" saveData="1">
    <textPr sourceFile="E:\workspace\文档\质量管理指标提醒\质量管理文件\超48小时的SIT5级缺陷.txt">
      <textFields>
        <textField/>
      </textFields>
    </textPr>
  </connection>
</connections>
</file>

<file path=xl/sharedStrings.xml><?xml version="1.0" encoding="utf-8"?>
<sst xmlns="http://schemas.openxmlformats.org/spreadsheetml/2006/main" count="303">
  <si>
    <t>（一）SIT/UAT更新提醒</t>
  </si>
  <si>
    <t>今天应更新SIT的CQ</t>
  </si>
  <si>
    <t>今天应更新UAT的CQ</t>
  </si>
  <si>
    <t>SIT更新已超期</t>
  </si>
  <si>
    <t>UAT更新已超期</t>
  </si>
  <si>
    <t>（二）缺陷提醒</t>
  </si>
  <si>
    <t>没有接单的UAT缺陷</t>
  </si>
  <si>
    <t>没有解决的受阻缺陷</t>
  </si>
  <si>
    <t>超2天没有解决的UAT缺陷</t>
  </si>
  <si>
    <t>超2天没有解决的海外行SIT缺陷</t>
  </si>
  <si>
    <t>超48小时的SIT5级缺陷</t>
  </si>
  <si>
    <t>没有解决的回归测试缺陷</t>
  </si>
  <si>
    <t>（三）生产缺陷提醒</t>
  </si>
  <si>
    <t>生产缺陷提醒</t>
  </si>
  <si>
    <t>实物资产管理信息系统</t>
  </si>
  <si>
    <t>高健青</t>
  </si>
  <si>
    <t>统计管理组</t>
  </si>
  <si>
    <t>分行数据托管区（旧）</t>
  </si>
  <si>
    <t>陈峥豪</t>
  </si>
  <si>
    <t>实时数据组</t>
  </si>
  <si>
    <t>海外分行报表转换系统（旧）</t>
  </si>
  <si>
    <t>陈柳</t>
  </si>
  <si>
    <t>风险报送组</t>
  </si>
  <si>
    <t>财务管理信息系统</t>
  </si>
  <si>
    <t>王聚铭</t>
  </si>
  <si>
    <t>电银统计分析系统</t>
  </si>
  <si>
    <t>对公内部评级系统（澳台离）</t>
  </si>
  <si>
    <t>许佳卿</t>
  </si>
  <si>
    <t>对公内部评级系统</t>
  </si>
  <si>
    <t>周军</t>
  </si>
  <si>
    <t>风险监测中心模型实验室</t>
  </si>
  <si>
    <t>综合信息服务系统一期</t>
  </si>
  <si>
    <t>国际业务统计分析系统</t>
  </si>
  <si>
    <t>张啸仑</t>
  </si>
  <si>
    <t>基金分析系统</t>
  </si>
  <si>
    <t>531金融产品分析系统</t>
  </si>
  <si>
    <t>LCR计量管理系统</t>
  </si>
  <si>
    <t>授信理财分析子系统</t>
  </si>
  <si>
    <t>赵欢</t>
  </si>
  <si>
    <t>零贷报表应用接口</t>
  </si>
  <si>
    <t>渠道信息管理子系统</t>
  </si>
  <si>
    <t>杨浩</t>
  </si>
  <si>
    <t>国际业务分析子系统</t>
  </si>
  <si>
    <t>基金产品分析子系统</t>
  </si>
  <si>
    <t>金融产品统计分析系统</t>
  </si>
  <si>
    <t>零贷管理服务系统</t>
  </si>
  <si>
    <t>零售内部评级系统</t>
  </si>
  <si>
    <t>内部财务</t>
  </si>
  <si>
    <t>531内部评级系统（境外）</t>
  </si>
  <si>
    <t>531内部评级</t>
  </si>
  <si>
    <t>分行绩效考核系统</t>
  </si>
  <si>
    <t>刘程程</t>
  </si>
  <si>
    <t>绩效管会组</t>
  </si>
  <si>
    <t>企业年金报表系统</t>
  </si>
  <si>
    <t>商户管理系统</t>
  </si>
  <si>
    <t>531审计系统</t>
  </si>
  <si>
    <t>审计系统</t>
  </si>
  <si>
    <t>数据拆分</t>
  </si>
  <si>
    <t>市场风险管理系统</t>
  </si>
  <si>
    <t>孙盼盼</t>
  </si>
  <si>
    <t>数字交行个金条线</t>
  </si>
  <si>
    <t>信息整合平台</t>
  </si>
  <si>
    <t>资产负债管理系统</t>
  </si>
  <si>
    <t>风险管理应用接口</t>
  </si>
  <si>
    <t>车金根</t>
  </si>
  <si>
    <t>数据仓库组</t>
  </si>
  <si>
    <t>业务领域主题集市</t>
  </si>
  <si>
    <t>王哲</t>
  </si>
  <si>
    <t>客户管理应用接口</t>
  </si>
  <si>
    <t>王宁</t>
  </si>
  <si>
    <t>企业基础数据模型</t>
  </si>
  <si>
    <t>陈标</t>
  </si>
  <si>
    <t>报表管理应用接口</t>
  </si>
  <si>
    <t>曹嘉欣</t>
  </si>
  <si>
    <t>数字交行预财条线</t>
  </si>
  <si>
    <t>计旻晖</t>
  </si>
  <si>
    <t>香港数据仓库</t>
  </si>
  <si>
    <t>孟悦</t>
  </si>
  <si>
    <t>新一代风险数据集市</t>
  </si>
  <si>
    <t>信息分析预测系统</t>
  </si>
  <si>
    <t>数据分析挖掘系统</t>
  </si>
  <si>
    <t>俞书浩</t>
  </si>
  <si>
    <t>531海外操作型数据存储系统</t>
  </si>
  <si>
    <t>赵俊</t>
  </si>
  <si>
    <t>531海外特殊名单系统</t>
  </si>
  <si>
    <t>屠超</t>
  </si>
  <si>
    <t>操作型基础数据模型</t>
  </si>
  <si>
    <t>徐珂珂</t>
  </si>
  <si>
    <t>操作型数据风险应用</t>
  </si>
  <si>
    <t>操作型数据报表接口</t>
  </si>
  <si>
    <t>操作型数据客户应用</t>
  </si>
  <si>
    <t>操作型数据营运管理</t>
  </si>
  <si>
    <t>531历史库</t>
  </si>
  <si>
    <t>王毅</t>
  </si>
  <si>
    <t>历史库</t>
  </si>
  <si>
    <t>实时数据服务系统</t>
  </si>
  <si>
    <t>数字交行公司条线</t>
  </si>
  <si>
    <t>特殊名单系统</t>
  </si>
  <si>
    <t>特殊名单系统（离岸）</t>
  </si>
  <si>
    <t>香港操作型数据存储</t>
  </si>
  <si>
    <t>香港交易风险监测系统</t>
  </si>
  <si>
    <t>香港分行特殊名单系统</t>
  </si>
  <si>
    <t>香港历史库</t>
  </si>
  <si>
    <t>香港子行操作型数据存储系统</t>
  </si>
  <si>
    <t>香港子行交易风险监测系统</t>
  </si>
  <si>
    <t>香港子行特殊名单系统</t>
  </si>
  <si>
    <t>531海外企业级客户关系管理系统</t>
  </si>
  <si>
    <t>潘国巍</t>
  </si>
  <si>
    <t>客户关系组</t>
  </si>
  <si>
    <t>ACRM</t>
  </si>
  <si>
    <t>刘剑</t>
  </si>
  <si>
    <t>财富管理系统</t>
  </si>
  <si>
    <t>531公司客户关系管理子系统</t>
  </si>
  <si>
    <t>匡勇</t>
  </si>
  <si>
    <t>531零售客户关系管理子系统</t>
  </si>
  <si>
    <t>531同业客户关系管理子系统</t>
  </si>
  <si>
    <t>531客户关系管理公共子系统</t>
  </si>
  <si>
    <t>离岸企业级客户关系管理系统</t>
  </si>
  <si>
    <t>朱俊彦</t>
  </si>
  <si>
    <t>数字交行公共应用</t>
  </si>
  <si>
    <t>私银专属业务系统</t>
  </si>
  <si>
    <t>香港分行客户关系管理系统</t>
  </si>
  <si>
    <t>香港子行客户关系管理系统</t>
  </si>
  <si>
    <t>管理会计</t>
  </si>
  <si>
    <t>王仰东</t>
  </si>
  <si>
    <t>管理会计数据处理</t>
  </si>
  <si>
    <t>业绩分析与绩效考核平台</t>
  </si>
  <si>
    <t>531绩效考核系统</t>
  </si>
  <si>
    <t>数字交行</t>
  </si>
  <si>
    <t>童蕙</t>
  </si>
  <si>
    <t>数字交行风险条线</t>
  </si>
  <si>
    <t>百宝箱手机客户端应用</t>
  </si>
  <si>
    <t>数字交行技术平台</t>
  </si>
  <si>
    <t>孙峰</t>
  </si>
  <si>
    <t>技术组</t>
  </si>
  <si>
    <t>反洗钱系统（国内）</t>
  </si>
  <si>
    <t>陈浩</t>
  </si>
  <si>
    <t>个人征信管理平台</t>
  </si>
  <si>
    <t>贾荣</t>
  </si>
  <si>
    <t>531对外报送系统</t>
  </si>
  <si>
    <t>董骐</t>
  </si>
  <si>
    <t>境内监管报送系统(NSRS)</t>
  </si>
  <si>
    <t>交易风险监测系统</t>
  </si>
  <si>
    <t>交易风险监测（客户风险等级）</t>
  </si>
  <si>
    <t>交易风险监测（营运风险）</t>
  </si>
  <si>
    <t>跨境人民币报送业务系统</t>
  </si>
  <si>
    <t>数字交行同业条线</t>
  </si>
  <si>
    <t>资本充足率计算系统</t>
  </si>
  <si>
    <t>综合报备</t>
  </si>
  <si>
    <t>问题编号</t>
  </si>
  <si>
    <t>子单号</t>
  </si>
  <si>
    <t>State</t>
  </si>
  <si>
    <t>UAT检测结果</t>
  </si>
  <si>
    <t>变更名称</t>
  </si>
  <si>
    <t>涉及系统</t>
  </si>
  <si>
    <t>涉及子系统</t>
  </si>
  <si>
    <t>owner.fullname</t>
  </si>
  <si>
    <t>计划更新SIT日期</t>
  </si>
  <si>
    <t>计划更新UAT日期</t>
  </si>
  <si>
    <t>计划投产日期</t>
  </si>
  <si>
    <t>投产标志</t>
  </si>
  <si>
    <t>需求规格说明书附件.filename</t>
  </si>
  <si>
    <t>数据日期</t>
  </si>
  <si>
    <t>星期</t>
  </si>
  <si>
    <t>超期天数</t>
  </si>
  <si>
    <t>项目组</t>
  </si>
  <si>
    <t>BoCom02516978</t>
  </si>
  <si>
    <t>正在开发</t>
  </si>
  <si>
    <t>公务卡下发由数据仓库系统迁移至信息分析预测系统实施</t>
  </si>
  <si>
    <t>穆锐</t>
  </si>
  <si>
    <t>Y</t>
  </si>
  <si>
    <t>BoCom02516978_信息分析预测系统需求反馈单.docx</t>
  </si>
  <si>
    <t>BoCom02522488</t>
  </si>
  <si>
    <t>等待开发</t>
  </si>
  <si>
    <t>ECRM系统360视图优化需求（产品信息—时效性及贵金属钱包）-贵金属钱包</t>
  </si>
  <si>
    <t>企业级客户关系管理系统</t>
  </si>
  <si>
    <t>廖志强</t>
  </si>
  <si>
    <t>BoCom02527820</t>
  </si>
  <si>
    <t>深圳分行零售板块的数据应用分析需求-客户经理当天工作日志数据对接</t>
  </si>
  <si>
    <t>张娜</t>
  </si>
  <si>
    <t>BoCom02527820_反馈单.docx</t>
  </si>
  <si>
    <t>BoCom02525457</t>
  </si>
  <si>
    <t>贵州省分行案款管家系统优化需求-20180508</t>
  </si>
  <si>
    <t>历史库系统</t>
  </si>
  <si>
    <t>郑旭</t>
  </si>
  <si>
    <t>BoCom02533581</t>
  </si>
  <si>
    <t>05200100221-营运部-531银行卡买单吧渠道开卡功能需求（客户体验、部门协办）</t>
  </si>
  <si>
    <t>赵丁</t>
  </si>
  <si>
    <t>BoCom02484878</t>
  </si>
  <si>
    <t>05500300120-营运部-531联网核查及身份证件影像系统业务需求书- 柜面身份识别增加人脸识别</t>
  </si>
  <si>
    <t>王冠秦</t>
  </si>
  <si>
    <t>BoCom02531004</t>
  </si>
  <si>
    <t>08100400009-营运部-531移动业务处理平台身份识别功能优化需求（风险控制，自主挖掘）</t>
  </si>
  <si>
    <t>BoCom02510443</t>
  </si>
  <si>
    <t>06000000001-531国际业务账户行清算统计查询业务需求</t>
  </si>
  <si>
    <t>夏贵府</t>
  </si>
  <si>
    <t>BoCom02528447</t>
  </si>
  <si>
    <t>00300100199-营运部-531对公账户管理补充需求（蕴通“企业结算+”套餐开户费减免）</t>
  </si>
  <si>
    <t>操作型数据存储系统</t>
  </si>
  <si>
    <t>王林涛</t>
  </si>
  <si>
    <t>BoCom02527854</t>
  </si>
  <si>
    <t>08100300055-营运部-531移动业务处理平台借记卡品牌卡功能的优化需求（业务创新、基层建议）（品牌卡换卡）</t>
  </si>
  <si>
    <t>BoCom02536608</t>
  </si>
  <si>
    <t>10502200002-营运部-关于优化“数字交行”到店客户交易偏好分析模块的需求</t>
  </si>
  <si>
    <t>数据仓库系统</t>
  </si>
  <si>
    <t>贾柯柯</t>
  </si>
  <si>
    <t>汪凯</t>
  </si>
  <si>
    <t>BoCom02536009</t>
  </si>
  <si>
    <t>IT工作平台与FMIS的采购单批次多次报错优化</t>
  </si>
  <si>
    <t>郭罗平</t>
  </si>
  <si>
    <t>BoCom02522644</t>
  </si>
  <si>
    <t>等待同步安装SIT</t>
  </si>
  <si>
    <t>招标通+保证金模式开发需求（续提）</t>
  </si>
  <si>
    <t>牛辉坡</t>
  </si>
  <si>
    <t>需求规格说明书-BoCom02522644.docx</t>
  </si>
  <si>
    <t>BoCom02522644_信息分析预测系统需求反馈单.docx</t>
  </si>
  <si>
    <t>陈香玉</t>
  </si>
  <si>
    <t>BoCom02522644-ODSS需求反馈单（基础层）.docx</t>
  </si>
  <si>
    <t>BoCom02524472</t>
  </si>
  <si>
    <t>等待SIT测试</t>
  </si>
  <si>
    <t>风险监测项目需求033-模型层-关联关系模型优化-第一批</t>
  </si>
  <si>
    <t>刘文斌</t>
  </si>
  <si>
    <t>BoCom02524472需求规格说明书.docx</t>
  </si>
  <si>
    <t>BoCom02524472_信息分析预测系统需求反馈单.docx</t>
  </si>
  <si>
    <t>BoCom02528054</t>
  </si>
  <si>
    <t>04601400601《公司部-ECRM_企业大额存单报表优化需求》</t>
  </si>
  <si>
    <t>耿耀东</t>
  </si>
  <si>
    <t>ECRM系统需求反馈单_BoCom02528054.docx</t>
  </si>
  <si>
    <t>贾成玉</t>
  </si>
  <si>
    <t>BoCom02524472-需求规则说明书.docx</t>
  </si>
  <si>
    <t>等待安装</t>
  </si>
  <si>
    <t>ODSS需求反馈单-BoCom02528054.docx</t>
  </si>
  <si>
    <t>BoCom02524377</t>
  </si>
  <si>
    <t>风险监测项目需求041-数据层-地址标准化优化需求</t>
  </si>
  <si>
    <t>RMML系统需求反馈单_BoCom02524377.docx</t>
  </si>
  <si>
    <t>BoCom02527444</t>
  </si>
  <si>
    <t>等待同步安装</t>
  </si>
  <si>
    <t>04818700101-公司部-企业网银和直联统计需求-补拆单</t>
  </si>
  <si>
    <t>金融产品分析系统</t>
  </si>
  <si>
    <t>田先武</t>
  </si>
  <si>
    <t>渠道系统需求反馈单-RMP20180003137.docx</t>
  </si>
  <si>
    <t>BoCom02530591</t>
  </si>
  <si>
    <t>风险监测项目需求038-模型层-同业策略模型优化</t>
  </si>
  <si>
    <t>陈力</t>
  </si>
  <si>
    <t>ODSS需求反馈单-BoCom02530591.docx</t>
  </si>
  <si>
    <t>BoCom02530604</t>
  </si>
  <si>
    <t>02703600001—授信部—531境内分行贷后管理功能优化需求（20180502）</t>
  </si>
  <si>
    <t>马珊珊</t>
  </si>
  <si>
    <t>反馈单 - BoCom02530604.docx</t>
  </si>
  <si>
    <t>BoCom02524736</t>
  </si>
  <si>
    <t>风险监测项目需求34-应用层-一页纸风险视图优化需求</t>
  </si>
  <si>
    <t>ODSS需求反馈单-BoCom02524736.docx</t>
  </si>
  <si>
    <t>BoCom02530591-ODSS需求反馈单（基础层）.docx</t>
  </si>
  <si>
    <t>项目编号</t>
  </si>
  <si>
    <t>工程主题类型</t>
  </si>
  <si>
    <t>BoCom02440831</t>
  </si>
  <si>
    <t>等待审核</t>
  </si>
  <si>
    <t>05100400045-营运部-531特殊业务优化需求（业务创新，基层建议）- 查询</t>
  </si>
  <si>
    <t>郑丹丹</t>
  </si>
  <si>
    <t>531工程-境内行</t>
  </si>
  <si>
    <t>提出日期</t>
  </si>
  <si>
    <t>缺陷编号</t>
  </si>
  <si>
    <t>缺陷名称</t>
  </si>
  <si>
    <t>主修复人.fullname</t>
  </si>
  <si>
    <t>QC项目编号</t>
  </si>
  <si>
    <t>18-5-14 下午01:47:56</t>
  </si>
  <si>
    <t>TD02526367</t>
  </si>
  <si>
    <t>对公贷款同一退件要素下的退件原因展示重复</t>
  </si>
  <si>
    <t>驳回</t>
  </si>
  <si>
    <t>BoCom02494465</t>
  </si>
  <si>
    <t>年</t>
  </si>
  <si>
    <t>月</t>
  </si>
  <si>
    <t>发起部门</t>
  </si>
  <si>
    <t>变更提交人</t>
  </si>
  <si>
    <t>开发中心</t>
  </si>
  <si>
    <t>开发部门</t>
  </si>
  <si>
    <t>检测部门</t>
  </si>
  <si>
    <r>
      <rPr>
        <sz val="10"/>
        <color theme="1"/>
        <rFont val="Andale WT"/>
        <charset val="134"/>
      </rPr>
      <t>CQ</t>
    </r>
    <r>
      <rPr>
        <sz val="10"/>
        <color theme="1"/>
        <rFont val="宋体"/>
        <charset val="134"/>
      </rPr>
      <t>编号</t>
    </r>
  </si>
  <si>
    <t>需求编号</t>
  </si>
  <si>
    <t>需求联系单号</t>
  </si>
  <si>
    <r>
      <rPr>
        <sz val="10"/>
        <color theme="1"/>
        <rFont val="宋体"/>
        <charset val="134"/>
      </rPr>
      <t>生成</t>
    </r>
    <r>
      <rPr>
        <sz val="10"/>
        <color theme="1"/>
        <rFont val="Andale WT"/>
        <charset val="134"/>
      </rPr>
      <t>ZHXQ</t>
    </r>
    <r>
      <rPr>
        <sz val="10"/>
        <color theme="1"/>
        <rFont val="宋体"/>
        <charset val="134"/>
      </rPr>
      <t>时间</t>
    </r>
    <r>
      <rPr>
        <sz val="10"/>
        <color theme="1"/>
        <rFont val="Andale WT"/>
        <charset val="134"/>
      </rPr>
      <t>NEW</t>
    </r>
  </si>
  <si>
    <r>
      <rPr>
        <sz val="10"/>
        <color theme="1"/>
        <rFont val="Andale WT"/>
        <charset val="134"/>
      </rPr>
      <t>IT</t>
    </r>
    <r>
      <rPr>
        <sz val="10"/>
        <color theme="1"/>
        <rFont val="宋体"/>
        <charset val="134"/>
      </rPr>
      <t>平台审批天数</t>
    </r>
  </si>
  <si>
    <t>需求分析天数</t>
  </si>
  <si>
    <t>开发天数</t>
  </si>
  <si>
    <t>测试天数</t>
  </si>
  <si>
    <t>等待投产天数</t>
  </si>
  <si>
    <t>持续周期天数</t>
  </si>
  <si>
    <t>安全滞留天数</t>
  </si>
  <si>
    <t>调整的持续周期</t>
  </si>
  <si>
    <t>需求提出时间</t>
  </si>
  <si>
    <r>
      <rPr>
        <sz val="10"/>
        <color theme="1"/>
        <rFont val="Andale WT"/>
        <charset val="134"/>
      </rPr>
      <t>CQ</t>
    </r>
    <r>
      <rPr>
        <sz val="10"/>
        <color theme="1"/>
        <rFont val="宋体"/>
        <charset val="134"/>
      </rPr>
      <t>创建日期</t>
    </r>
  </si>
  <si>
    <t>安装完成日期</t>
  </si>
  <si>
    <t>检测通过日期</t>
  </si>
  <si>
    <t>投产日期</t>
  </si>
  <si>
    <t>状态</t>
  </si>
  <si>
    <t>待测试确认</t>
  </si>
  <si>
    <t>关闭日期</t>
  </si>
  <si>
    <t>需求名称</t>
  </si>
  <si>
    <t>系统</t>
  </si>
  <si>
    <t>子系统</t>
  </si>
  <si>
    <t>子系统负责人</t>
  </si>
  <si>
    <t>需求分析负责人</t>
  </si>
  <si>
    <t>开发中心排序</t>
  </si>
</sst>
</file>

<file path=xl/styles.xml><?xml version="1.0" encoding="utf-8"?>
<styleSheet xmlns="http://schemas.openxmlformats.org/spreadsheetml/2006/main">
  <numFmts count="6">
    <numFmt numFmtId="176" formatCode="yyyy/m/d\ AM/PMhh:mm:ss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[$-804]aaaa;@"/>
  </numFmts>
  <fonts count="29">
    <font>
      <sz val="11"/>
      <color theme="1"/>
      <name val="宋体"/>
      <charset val="134"/>
      <scheme val="minor"/>
    </font>
    <font>
      <sz val="10"/>
      <color theme="1"/>
      <name val="Tahoma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Andale WT"/>
      <charset val="134"/>
    </font>
    <font>
      <sz val="8"/>
      <color theme="1"/>
      <name val="Tahoma"/>
      <charset val="134"/>
    </font>
    <font>
      <sz val="8"/>
      <color theme="1"/>
      <name val="Andale WT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BFD2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5" fillId="2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17" borderId="10" applyNumberFormat="0" applyAlignment="0" applyProtection="0">
      <alignment vertical="center"/>
    </xf>
    <xf numFmtId="0" fontId="26" fillId="17" borderId="14" applyNumberFormat="0" applyAlignment="0" applyProtection="0">
      <alignment vertical="center"/>
    </xf>
    <xf numFmtId="0" fontId="11" fillId="8" borderId="8" applyNumberForma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0" borderId="0"/>
  </cellStyleXfs>
  <cellXfs count="59">
    <xf numFmtId="0" fontId="0" fillId="0" borderId="0" xfId="0">
      <alignment vertical="center"/>
    </xf>
    <xf numFmtId="0" fontId="1" fillId="0" borderId="0" xfId="49" applyFont="1"/>
    <xf numFmtId="0" fontId="1" fillId="0" borderId="0" xfId="49"/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2" borderId="1" xfId="49" applyFont="1" applyFill="1" applyBorder="1" applyAlignment="1">
      <alignment horizontal="center" vertical="top"/>
    </xf>
    <xf numFmtId="0" fontId="4" fillId="2" borderId="1" xfId="49" applyFont="1" applyFill="1" applyBorder="1" applyAlignment="1">
      <alignment horizontal="center" vertical="top"/>
    </xf>
    <xf numFmtId="3" fontId="5" fillId="0" borderId="2" xfId="49" applyNumberFormat="1" applyFont="1" applyBorder="1" applyAlignment="1">
      <alignment horizontal="right" vertical="top"/>
    </xf>
    <xf numFmtId="0" fontId="6" fillId="0" borderId="2" xfId="49" applyFont="1" applyBorder="1" applyAlignment="1">
      <alignment horizontal="right" vertical="top"/>
    </xf>
    <xf numFmtId="0" fontId="5" fillId="0" borderId="2" xfId="49" applyFont="1" applyBorder="1" applyAlignment="1">
      <alignment horizontal="right" vertical="top"/>
    </xf>
    <xf numFmtId="14" fontId="5" fillId="0" borderId="2" xfId="49" applyNumberFormat="1" applyFont="1" applyBorder="1" applyAlignment="1">
      <alignment horizontal="right" vertical="top"/>
    </xf>
    <xf numFmtId="0" fontId="1" fillId="0" borderId="2" xfId="49" applyBorder="1"/>
    <xf numFmtId="0" fontId="3" fillId="3" borderId="1" xfId="49" applyFont="1" applyFill="1" applyBorder="1" applyAlignment="1">
      <alignment horizontal="center" vertical="top"/>
    </xf>
    <xf numFmtId="176" fontId="6" fillId="0" borderId="2" xfId="49" applyNumberFormat="1" applyFont="1" applyBorder="1" applyAlignment="1">
      <alignment horizontal="right" vertical="top"/>
    </xf>
    <xf numFmtId="0" fontId="6" fillId="0" borderId="2" xfId="49" applyFont="1" applyBorder="1" applyAlignment="1">
      <alignment horizontal="left" vertical="top"/>
    </xf>
    <xf numFmtId="0" fontId="0" fillId="4" borderId="3" xfId="0" applyFill="1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2" fillId="4" borderId="4" xfId="0" applyFont="1" applyFill="1" applyBorder="1">
      <alignment vertical="center"/>
    </xf>
    <xf numFmtId="0" fontId="2" fillId="0" borderId="3" xfId="0" applyFont="1" applyBorder="1">
      <alignment vertical="center"/>
    </xf>
    <xf numFmtId="49" fontId="0" fillId="4" borderId="4" xfId="0" applyNumberFormat="1" applyFill="1" applyBorder="1">
      <alignment vertical="center"/>
    </xf>
    <xf numFmtId="22" fontId="2" fillId="0" borderId="3" xfId="0" applyNumberFormat="1" applyFont="1" applyBorder="1">
      <alignment vertical="center"/>
    </xf>
    <xf numFmtId="0" fontId="0" fillId="0" borderId="3" xfId="0" applyFont="1" applyBorder="1">
      <alignment vertical="center"/>
    </xf>
    <xf numFmtId="0" fontId="0" fillId="4" borderId="4" xfId="0" applyFill="1" applyBorder="1">
      <alignment vertical="center"/>
    </xf>
    <xf numFmtId="0" fontId="0" fillId="4" borderId="4" xfId="0" applyFont="1" applyFill="1" applyBorder="1">
      <alignment vertical="center"/>
    </xf>
    <xf numFmtId="14" fontId="2" fillId="0" borderId="3" xfId="0" applyNumberFormat="1" applyFont="1" applyBorder="1">
      <alignment vertical="center"/>
    </xf>
    <xf numFmtId="0" fontId="2" fillId="0" borderId="5" xfId="0" applyFont="1" applyBorder="1">
      <alignment vertical="center"/>
    </xf>
    <xf numFmtId="14" fontId="7" fillId="0" borderId="6" xfId="0" applyNumberFormat="1" applyBorder="1">
      <alignment vertical="center"/>
    </xf>
    <xf numFmtId="177" fontId="7" fillId="0" borderId="3" xfId="0" applyNumberFormat="1" applyBorder="1">
      <alignment vertical="center"/>
    </xf>
    <xf numFmtId="0" fontId="0" fillId="0" borderId="5" xfId="0" applyBorder="1">
      <alignment vertical="center"/>
    </xf>
    <xf numFmtId="0" fontId="7" fillId="0" borderId="3" xfId="0" applyFill="1" applyBorder="1">
      <alignment vertical="center"/>
    </xf>
    <xf numFmtId="0" fontId="0" fillId="0" borderId="0" xfId="0" applyFont="1">
      <alignment vertical="center"/>
    </xf>
    <xf numFmtId="14" fontId="0" fillId="0" borderId="3" xfId="0" applyNumberFormat="1" applyFont="1" applyBorder="1">
      <alignment vertical="center"/>
    </xf>
    <xf numFmtId="0" fontId="0" fillId="0" borderId="5" xfId="0" applyFont="1" applyBorder="1">
      <alignment vertical="center"/>
    </xf>
    <xf numFmtId="177" fontId="0" fillId="0" borderId="0" xfId="0" applyNumberFormat="1" applyFont="1">
      <alignment vertical="center"/>
    </xf>
    <xf numFmtId="0" fontId="2" fillId="0" borderId="3" xfId="0" applyFont="1" applyFill="1" applyBorder="1" applyAlignment="1">
      <alignment vertical="center"/>
    </xf>
    <xf numFmtId="0" fontId="0" fillId="0" borderId="4" xfId="0" applyFont="1" applyBorder="1">
      <alignment vertical="center"/>
    </xf>
    <xf numFmtId="0" fontId="0" fillId="5" borderId="3" xfId="0" applyFont="1" applyFill="1" applyBorder="1">
      <alignment vertical="center"/>
    </xf>
    <xf numFmtId="177" fontId="0" fillId="5" borderId="3" xfId="0" applyNumberFormat="1" applyFont="1" applyFill="1" applyBorder="1">
      <alignment vertical="center"/>
    </xf>
    <xf numFmtId="14" fontId="2" fillId="0" borderId="3" xfId="0" applyNumberFormat="1" applyFont="1" applyFill="1" applyBorder="1" applyAlignment="1">
      <alignment vertical="center"/>
    </xf>
    <xf numFmtId="14" fontId="0" fillId="0" borderId="6" xfId="0" applyNumberFormat="1" applyBorder="1">
      <alignment vertical="center"/>
    </xf>
    <xf numFmtId="177" fontId="0" fillId="0" borderId="3" xfId="0" applyNumberFormat="1" applyBorder="1">
      <alignment vertical="center"/>
    </xf>
    <xf numFmtId="0" fontId="0" fillId="0" borderId="3" xfId="0" applyFill="1" applyBorder="1">
      <alignment vertical="center"/>
    </xf>
    <xf numFmtId="14" fontId="0" fillId="0" borderId="4" xfId="0" applyNumberFormat="1" applyFont="1" applyBorder="1">
      <alignment vertical="center"/>
    </xf>
    <xf numFmtId="14" fontId="0" fillId="0" borderId="7" xfId="0" applyNumberFormat="1" applyBorder="1">
      <alignment vertical="center"/>
    </xf>
    <xf numFmtId="177" fontId="0" fillId="0" borderId="4" xfId="0" applyNumberFormat="1" applyBorder="1">
      <alignment vertical="center"/>
    </xf>
    <xf numFmtId="0" fontId="0" fillId="0" borderId="4" xfId="0" applyFill="1" applyBorder="1">
      <alignment vertical="center"/>
    </xf>
    <xf numFmtId="0" fontId="2" fillId="0" borderId="4" xfId="0" applyFont="1" applyBorder="1">
      <alignment vertical="center"/>
    </xf>
    <xf numFmtId="177" fontId="0" fillId="0" borderId="0" xfId="0" applyNumberFormat="1">
      <alignment vertical="center"/>
    </xf>
    <xf numFmtId="0" fontId="0" fillId="5" borderId="4" xfId="0" applyFill="1" applyBorder="1">
      <alignment vertical="center"/>
    </xf>
    <xf numFmtId="177" fontId="0" fillId="5" borderId="4" xfId="0" applyNumberFormat="1" applyFill="1" applyBorder="1">
      <alignment vertical="center"/>
    </xf>
    <xf numFmtId="14" fontId="7" fillId="0" borderId="3" xfId="0" applyNumberFormat="1" applyBorder="1">
      <alignment vertical="center"/>
    </xf>
    <xf numFmtId="0" fontId="0" fillId="0" borderId="0" xfId="0" applyFont="1" applyFill="1" applyAlignment="1">
      <alignment vertical="center"/>
    </xf>
    <xf numFmtId="0" fontId="0" fillId="3" borderId="3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Border="1">
      <alignment vertical="center"/>
    </xf>
    <xf numFmtId="0" fontId="8" fillId="4" borderId="0" xfId="0" applyFont="1" applyFill="1" applyBorder="1" applyAlignment="1">
      <alignment horizontal="left" vertical="center"/>
    </xf>
    <xf numFmtId="0" fontId="0" fillId="4" borderId="0" xfId="0" applyFill="1" applyBorder="1">
      <alignment vertical="center"/>
    </xf>
    <xf numFmtId="0" fontId="9" fillId="0" borderId="0" xfId="10" applyFont="1" applyBorder="1" applyAlignment="1" applyProtection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dxfs count="1">
    <dxf>
      <fill>
        <patternFill patternType="solid">
          <bgColor theme="0" tint="-0.349986266670736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connections" Target="connections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5" autoFormatId="16" applyNumberFormats="0" applyBorderFormats="0" applyFontFormats="1" applyPatternFormats="1" applyAlignmentFormats="0" applyWidthHeightFormats="0">
  <queryTableRefresh preserveSortFilterLayout="0" nextId="14">
    <queryTableFields count="13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  <queryTableField id="11" dataBound="0"/>
      <queryTableField id="12" dataBound="0"/>
      <queryTableField id="13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5">
    <queryTableFields count="14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  <queryTableField id="11" dataBound="0"/>
      <queryTableField id="12" dataBound="0"/>
      <queryTableField id="13" dataBound="0"/>
      <queryTableField id="14" dataBound="0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0" nextId="15">
    <queryTableFields count="14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  <queryTableField id="11" dataBound="0"/>
      <queryTableField id="12" dataBound="0"/>
      <queryTableField id="13" dataBound="0"/>
      <queryTableField id="14" dataBound="0"/>
    </queryTableFields>
  </queryTableRefresh>
</queryTable>
</file>

<file path=xl/queryTables/queryTable4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9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8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11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6"/>
  <sheetViews>
    <sheetView showGridLines="0" tabSelected="1" workbookViewId="0">
      <selection activeCell="A18" sqref="A18"/>
    </sheetView>
  </sheetViews>
  <sheetFormatPr defaultColWidth="9" defaultRowHeight="13.5" outlineLevelCol="2"/>
  <cols>
    <col min="2" max="2" width="46.125" style="55" customWidth="1"/>
  </cols>
  <sheetData>
    <row r="1" s="54" customFormat="1" ht="20.1" customHeight="1" spans="1:3">
      <c r="A1" s="56" t="s">
        <v>0</v>
      </c>
      <c r="B1" s="56"/>
      <c r="C1" s="57"/>
    </row>
    <row r="2" ht="20.1" customHeight="1" spans="1:3">
      <c r="A2" s="58" t="s">
        <v>1</v>
      </c>
      <c r="B2" s="58"/>
      <c r="C2" s="55"/>
    </row>
    <row r="3" ht="20.1" customHeight="1" spans="1:3">
      <c r="A3" s="58" t="s">
        <v>2</v>
      </c>
      <c r="B3" s="58"/>
      <c r="C3" s="55"/>
    </row>
    <row r="4" ht="20.1" customHeight="1" spans="1:3">
      <c r="A4" s="58" t="s">
        <v>3</v>
      </c>
      <c r="B4" s="58"/>
      <c r="C4" s="55"/>
    </row>
    <row r="5" ht="20.1" customHeight="1" spans="1:3">
      <c r="A5" s="58" t="s">
        <v>4</v>
      </c>
      <c r="B5" s="58"/>
      <c r="C5" s="55"/>
    </row>
    <row r="6" ht="20.1" customHeight="1" spans="3:3">
      <c r="C6" s="55"/>
    </row>
    <row r="7" s="54" customFormat="1" ht="20.1" customHeight="1" spans="1:3">
      <c r="A7" s="56" t="s">
        <v>5</v>
      </c>
      <c r="B7" s="56"/>
      <c r="C7" s="57"/>
    </row>
    <row r="8" ht="20.1" customHeight="1" spans="1:3">
      <c r="A8" s="58" t="s">
        <v>6</v>
      </c>
      <c r="B8" s="58"/>
      <c r="C8" s="55"/>
    </row>
    <row r="9" ht="20.1" customHeight="1" spans="1:3">
      <c r="A9" s="58" t="s">
        <v>7</v>
      </c>
      <c r="B9" s="58"/>
      <c r="C9" s="55"/>
    </row>
    <row r="10" ht="20.1" customHeight="1" spans="1:3">
      <c r="A10" s="58" t="s">
        <v>8</v>
      </c>
      <c r="B10" s="58"/>
      <c r="C10" s="55"/>
    </row>
    <row r="11" ht="20.1" customHeight="1" spans="1:3">
      <c r="A11" s="58" t="s">
        <v>9</v>
      </c>
      <c r="B11" s="58"/>
      <c r="C11" s="55"/>
    </row>
    <row r="12" ht="20.1" customHeight="1" spans="1:3">
      <c r="A12" s="58" t="s">
        <v>10</v>
      </c>
      <c r="B12" s="58"/>
      <c r="C12" s="55"/>
    </row>
    <row r="13" ht="20.1" customHeight="1" spans="1:3">
      <c r="A13" s="58" t="s">
        <v>11</v>
      </c>
      <c r="B13" s="58"/>
      <c r="C13" s="55"/>
    </row>
    <row r="14" ht="20.1" customHeight="1" spans="3:3">
      <c r="C14" s="55"/>
    </row>
    <row r="15" s="54" customFormat="1" ht="20.1" customHeight="1" spans="1:3">
      <c r="A15" s="56" t="s">
        <v>12</v>
      </c>
      <c r="B15" s="56"/>
      <c r="C15" s="57"/>
    </row>
    <row r="16" spans="1:2">
      <c r="A16" s="58" t="s">
        <v>13</v>
      </c>
      <c r="B16" s="58"/>
    </row>
  </sheetData>
  <mergeCells count="14">
    <mergeCell ref="A1:B1"/>
    <mergeCell ref="A2:B2"/>
    <mergeCell ref="A3:B3"/>
    <mergeCell ref="A4:B4"/>
    <mergeCell ref="A5:B5"/>
    <mergeCell ref="A7:B7"/>
    <mergeCell ref="A8:B8"/>
    <mergeCell ref="A9:B9"/>
    <mergeCell ref="A10:B10"/>
    <mergeCell ref="A11:B11"/>
    <mergeCell ref="A12:B12"/>
    <mergeCell ref="A13:B13"/>
    <mergeCell ref="A15:B15"/>
    <mergeCell ref="A16:B16"/>
  </mergeCells>
  <hyperlinks>
    <hyperlink ref="A2" location="今天应更新SIT的CQ!A1" display="今天应更新SIT的CQ"/>
    <hyperlink ref="A3" location="今天应更新UAT的CQ!A1" display="今天应更新UAT的CQ"/>
    <hyperlink ref="A4" location="SIT更新已超期!A1" display="SIT更新已超期"/>
    <hyperlink ref="A5" location="UAT更新已超期!A1" display="UAT更新已超期"/>
    <hyperlink ref="A8" location="没有接单的UAT缺陷!A1" display="没有接单的UAT缺陷"/>
    <hyperlink ref="A9" location="没有解决的受阻缺陷!A1" display="没有解决的受阻缺陷"/>
    <hyperlink ref="A10" location="超2天没有解决的UAT缺陷!A1" display="超2天没有解决的UAT缺陷"/>
    <hyperlink ref="A12" location="超48小时的SIT5级缺陷!A1" display="超48小时的SIT5级缺陷"/>
    <hyperlink ref="A11" location="超2天没有解决的海外行SIT缺陷!A1" display="超2天没有解决的海外行SIT缺陷"/>
    <hyperlink ref="A13" location="没有解决的回归测试缺陷!A1" display="没有解决的回归测试缺陷"/>
    <hyperlink ref="A16:B16" location="生产缺陷提醒!A1" display="生产缺陷提醒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9"/>
  <sheetViews>
    <sheetView showGridLines="0" workbookViewId="0">
      <selection activeCell="A2" sqref="A2:I2"/>
    </sheetView>
  </sheetViews>
  <sheetFormatPr defaultColWidth="9" defaultRowHeight="12"/>
  <cols>
    <col min="1" max="1" width="18.25" style="4" customWidth="1"/>
    <col min="2" max="2" width="11.5" style="4" customWidth="1"/>
    <col min="3" max="3" width="48.5" style="4" customWidth="1"/>
    <col min="4" max="4" width="8.875" style="4" customWidth="1"/>
    <col min="5" max="5" width="17.125" style="4" customWidth="1"/>
    <col min="6" max="6" width="19.125" style="4" customWidth="1"/>
    <col min="7" max="7" width="18.75" style="4" customWidth="1"/>
    <col min="8" max="8" width="14.875" style="4" customWidth="1"/>
    <col min="9" max="9" width="11" style="4" customWidth="1"/>
    <col min="10" max="10" width="34.5" style="4" customWidth="1"/>
    <col min="11" max="11" width="18.25" style="4" customWidth="1"/>
    <col min="12" max="12" width="22.375" style="4" customWidth="1"/>
    <col min="13" max="16" width="18.25" style="4" customWidth="1"/>
    <col min="17" max="16384" width="9" style="4"/>
  </cols>
  <sheetData>
    <row r="1" ht="21.75" customHeight="1" spans="1:9">
      <c r="A1" s="18" t="s">
        <v>260</v>
      </c>
      <c r="B1" s="18" t="s">
        <v>261</v>
      </c>
      <c r="C1" s="18" t="s">
        <v>262</v>
      </c>
      <c r="D1" s="18" t="s">
        <v>151</v>
      </c>
      <c r="E1" s="18" t="s">
        <v>154</v>
      </c>
      <c r="F1" s="18" t="s">
        <v>155</v>
      </c>
      <c r="G1" s="18" t="s">
        <v>263</v>
      </c>
      <c r="H1" s="18" t="s">
        <v>149</v>
      </c>
      <c r="I1" s="18" t="s">
        <v>264</v>
      </c>
    </row>
    <row r="2" spans="1:9">
      <c r="A2" s="19"/>
      <c r="B2" s="19"/>
      <c r="C2" s="19"/>
      <c r="D2" s="19"/>
      <c r="E2" s="19"/>
      <c r="F2" s="19"/>
      <c r="G2" s="19"/>
      <c r="H2" s="19"/>
      <c r="I2" s="19"/>
    </row>
    <row r="3" spans="1:9">
      <c r="A3" s="19"/>
      <c r="B3" s="19"/>
      <c r="C3" s="19"/>
      <c r="D3" s="19"/>
      <c r="E3" s="19"/>
      <c r="F3" s="19"/>
      <c r="G3" s="19"/>
      <c r="H3" s="19"/>
      <c r="I3" s="19"/>
    </row>
    <row r="4" spans="1:9">
      <c r="A4" s="19"/>
      <c r="B4" s="19"/>
      <c r="C4" s="19"/>
      <c r="D4" s="19"/>
      <c r="E4" s="19"/>
      <c r="F4" s="19"/>
      <c r="G4" s="19"/>
      <c r="H4" s="19"/>
      <c r="I4" s="19"/>
    </row>
    <row r="5" spans="1:9">
      <c r="A5" s="19"/>
      <c r="B5" s="19"/>
      <c r="C5" s="19"/>
      <c r="D5" s="19"/>
      <c r="E5" s="19"/>
      <c r="F5" s="19"/>
      <c r="G5" s="19"/>
      <c r="H5" s="19"/>
      <c r="I5" s="19"/>
    </row>
    <row r="6" spans="1:9">
      <c r="A6" s="19"/>
      <c r="B6" s="19"/>
      <c r="C6" s="19"/>
      <c r="D6" s="19"/>
      <c r="E6" s="19"/>
      <c r="F6" s="19"/>
      <c r="G6" s="19"/>
      <c r="H6" s="19"/>
      <c r="I6" s="19"/>
    </row>
    <row r="7" spans="1:9">
      <c r="A7" s="19"/>
      <c r="B7" s="19"/>
      <c r="C7" s="19"/>
      <c r="D7" s="19"/>
      <c r="E7" s="19"/>
      <c r="F7" s="19"/>
      <c r="G7" s="19"/>
      <c r="H7" s="19"/>
      <c r="I7" s="19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  <row r="15" spans="1:9">
      <c r="A15" s="19"/>
      <c r="B15" s="19"/>
      <c r="C15" s="19"/>
      <c r="D15" s="19"/>
      <c r="E15" s="19"/>
      <c r="F15" s="19"/>
      <c r="G15" s="19"/>
      <c r="H15" s="19"/>
      <c r="I15" s="19"/>
    </row>
    <row r="16" spans="1:9">
      <c r="A16" s="19"/>
      <c r="B16" s="19"/>
      <c r="C16" s="19"/>
      <c r="D16" s="19"/>
      <c r="E16" s="19"/>
      <c r="F16" s="19"/>
      <c r="G16" s="19"/>
      <c r="H16" s="19"/>
      <c r="I16" s="19"/>
    </row>
    <row r="17" spans="1:9">
      <c r="A17" s="19"/>
      <c r="B17" s="19"/>
      <c r="C17" s="19"/>
      <c r="D17" s="19"/>
      <c r="E17" s="19"/>
      <c r="F17" s="19"/>
      <c r="G17" s="19"/>
      <c r="H17" s="19"/>
      <c r="I17" s="19"/>
    </row>
    <row r="18" spans="1:9">
      <c r="A18" s="19"/>
      <c r="B18" s="19"/>
      <c r="C18" s="19"/>
      <c r="D18" s="19"/>
      <c r="E18" s="19"/>
      <c r="F18" s="19"/>
      <c r="G18" s="19"/>
      <c r="H18" s="19"/>
      <c r="I18" s="19"/>
    </row>
    <row r="19" spans="1:9">
      <c r="A19" s="19"/>
      <c r="B19" s="19"/>
      <c r="C19" s="19"/>
      <c r="D19" s="19"/>
      <c r="E19" s="19"/>
      <c r="F19" s="19"/>
      <c r="G19" s="19"/>
      <c r="H19" s="19"/>
      <c r="I19" s="19"/>
    </row>
    <row r="20" spans="1:9">
      <c r="A20" s="19"/>
      <c r="B20" s="19"/>
      <c r="C20" s="19"/>
      <c r="D20" s="19"/>
      <c r="E20" s="19"/>
      <c r="F20" s="19"/>
      <c r="G20" s="19"/>
      <c r="H20" s="19"/>
      <c r="I20" s="19"/>
    </row>
    <row r="21" spans="1:9">
      <c r="A21" s="19"/>
      <c r="B21" s="19"/>
      <c r="C21" s="19"/>
      <c r="D21" s="19"/>
      <c r="E21" s="19"/>
      <c r="F21" s="19"/>
      <c r="G21" s="19"/>
      <c r="H21" s="19"/>
      <c r="I21" s="19"/>
    </row>
    <row r="22" spans="1:9">
      <c r="A22" s="19"/>
      <c r="B22" s="19"/>
      <c r="C22" s="19"/>
      <c r="D22" s="19"/>
      <c r="E22" s="19"/>
      <c r="F22" s="19"/>
      <c r="G22" s="19"/>
      <c r="H22" s="19"/>
      <c r="I22" s="19"/>
    </row>
    <row r="23" spans="1:9">
      <c r="A23" s="19"/>
      <c r="B23" s="19"/>
      <c r="C23" s="19"/>
      <c r="D23" s="19"/>
      <c r="E23" s="19"/>
      <c r="F23" s="19"/>
      <c r="G23" s="19"/>
      <c r="H23" s="19"/>
      <c r="I23" s="19"/>
    </row>
    <row r="24" spans="1:9">
      <c r="A24" s="19"/>
      <c r="B24" s="19"/>
      <c r="C24" s="19"/>
      <c r="D24" s="19"/>
      <c r="E24" s="19"/>
      <c r="F24" s="19"/>
      <c r="G24" s="19"/>
      <c r="H24" s="19"/>
      <c r="I24" s="19"/>
    </row>
    <row r="25" spans="1:9">
      <c r="A25" s="19"/>
      <c r="B25" s="19"/>
      <c r="C25" s="19"/>
      <c r="D25" s="19"/>
      <c r="E25" s="19"/>
      <c r="F25" s="19"/>
      <c r="G25" s="19"/>
      <c r="H25" s="19"/>
      <c r="I25" s="19"/>
    </row>
    <row r="26" spans="1:9">
      <c r="A26" s="19"/>
      <c r="B26" s="19"/>
      <c r="C26" s="19"/>
      <c r="D26" s="19"/>
      <c r="E26" s="19"/>
      <c r="F26" s="19"/>
      <c r="G26" s="19"/>
      <c r="H26" s="19"/>
      <c r="I26" s="19"/>
    </row>
    <row r="27" spans="1:9">
      <c r="A27" s="19"/>
      <c r="B27" s="19"/>
      <c r="C27" s="19"/>
      <c r="D27" s="19"/>
      <c r="E27" s="19"/>
      <c r="F27" s="19"/>
      <c r="G27" s="19"/>
      <c r="H27" s="19"/>
      <c r="I27" s="19"/>
    </row>
    <row r="28" spans="1:9">
      <c r="A28" s="19"/>
      <c r="B28" s="19"/>
      <c r="C28" s="19"/>
      <c r="D28" s="19"/>
      <c r="E28" s="19"/>
      <c r="F28" s="19"/>
      <c r="G28" s="19"/>
      <c r="H28" s="19"/>
      <c r="I28" s="19"/>
    </row>
    <row r="29" spans="1:9">
      <c r="A29" s="19"/>
      <c r="B29" s="19"/>
      <c r="C29" s="19"/>
      <c r="D29" s="19"/>
      <c r="E29" s="19"/>
      <c r="F29" s="19"/>
      <c r="G29" s="19"/>
      <c r="H29" s="19"/>
      <c r="I29" s="19"/>
    </row>
    <row r="30" spans="1:9">
      <c r="A30" s="19"/>
      <c r="B30" s="19"/>
      <c r="C30" s="19"/>
      <c r="D30" s="19"/>
      <c r="E30" s="19"/>
      <c r="F30" s="19"/>
      <c r="G30" s="19"/>
      <c r="H30" s="19"/>
      <c r="I30" s="19"/>
    </row>
    <row r="31" spans="1:9">
      <c r="A31" s="19"/>
      <c r="B31" s="19"/>
      <c r="C31" s="19"/>
      <c r="D31" s="19"/>
      <c r="E31" s="19"/>
      <c r="F31" s="19"/>
      <c r="G31" s="19"/>
      <c r="H31" s="19"/>
      <c r="I31" s="19"/>
    </row>
    <row r="32" spans="1:9">
      <c r="A32" s="19"/>
      <c r="B32" s="19"/>
      <c r="C32" s="19"/>
      <c r="D32" s="19"/>
      <c r="E32" s="19"/>
      <c r="F32" s="19"/>
      <c r="G32" s="19"/>
      <c r="H32" s="19"/>
      <c r="I32" s="19"/>
    </row>
    <row r="33" spans="1:9">
      <c r="A33" s="19"/>
      <c r="B33" s="19"/>
      <c r="C33" s="19"/>
      <c r="D33" s="19"/>
      <c r="E33" s="19"/>
      <c r="F33" s="19"/>
      <c r="G33" s="19"/>
      <c r="H33" s="19"/>
      <c r="I33" s="19"/>
    </row>
    <row r="34" spans="1:9">
      <c r="A34" s="19"/>
      <c r="B34" s="19"/>
      <c r="C34" s="19"/>
      <c r="D34" s="19"/>
      <c r="E34" s="19"/>
      <c r="F34" s="19"/>
      <c r="G34" s="19"/>
      <c r="H34" s="19"/>
      <c r="I34" s="19"/>
    </row>
    <row r="35" spans="1:9">
      <c r="A35" s="19"/>
      <c r="B35" s="19"/>
      <c r="C35" s="19"/>
      <c r="D35" s="19"/>
      <c r="E35" s="19"/>
      <c r="F35" s="19"/>
      <c r="G35" s="19"/>
      <c r="H35" s="19"/>
      <c r="I35" s="19"/>
    </row>
    <row r="36" spans="1:9">
      <c r="A36" s="19"/>
      <c r="B36" s="19"/>
      <c r="C36" s="19"/>
      <c r="D36" s="19"/>
      <c r="E36" s="19"/>
      <c r="F36" s="19"/>
      <c r="G36" s="19"/>
      <c r="H36" s="19"/>
      <c r="I36" s="19"/>
    </row>
    <row r="37" spans="1:9">
      <c r="A37" s="19"/>
      <c r="B37" s="19"/>
      <c r="C37" s="19"/>
      <c r="D37" s="19"/>
      <c r="E37" s="19"/>
      <c r="F37" s="19"/>
      <c r="G37" s="19"/>
      <c r="H37" s="19"/>
      <c r="I37" s="19"/>
    </row>
    <row r="38" spans="1:9">
      <c r="A38" s="19"/>
      <c r="B38" s="19"/>
      <c r="C38" s="19"/>
      <c r="D38" s="19"/>
      <c r="E38" s="19"/>
      <c r="F38" s="19"/>
      <c r="G38" s="19"/>
      <c r="H38" s="19"/>
      <c r="I38" s="19"/>
    </row>
    <row r="39" spans="1:9">
      <c r="A39" s="19"/>
      <c r="B39" s="19"/>
      <c r="C39" s="19"/>
      <c r="D39" s="19"/>
      <c r="E39" s="19"/>
      <c r="F39" s="19"/>
      <c r="G39" s="19"/>
      <c r="H39" s="19"/>
      <c r="I39" s="19"/>
    </row>
    <row r="40" spans="1:9">
      <c r="A40" s="19"/>
      <c r="B40" s="19"/>
      <c r="C40" s="19"/>
      <c r="D40" s="19"/>
      <c r="E40" s="19"/>
      <c r="F40" s="19"/>
      <c r="G40" s="19"/>
      <c r="H40" s="19"/>
      <c r="I40" s="19"/>
    </row>
    <row r="41" spans="1:9">
      <c r="A41" s="19"/>
      <c r="B41" s="19"/>
      <c r="C41" s="19"/>
      <c r="D41" s="19"/>
      <c r="E41" s="19"/>
      <c r="F41" s="19"/>
      <c r="G41" s="19"/>
      <c r="H41" s="19"/>
      <c r="I41" s="19"/>
    </row>
    <row r="42" spans="1:9">
      <c r="A42" s="19"/>
      <c r="B42" s="19"/>
      <c r="C42" s="19"/>
      <c r="D42" s="19"/>
      <c r="E42" s="19"/>
      <c r="F42" s="19"/>
      <c r="G42" s="19"/>
      <c r="H42" s="19"/>
      <c r="I42" s="19"/>
    </row>
    <row r="43" spans="1:9">
      <c r="A43" s="19"/>
      <c r="B43" s="19"/>
      <c r="C43" s="19"/>
      <c r="D43" s="19"/>
      <c r="E43" s="19"/>
      <c r="F43" s="19"/>
      <c r="G43" s="19"/>
      <c r="H43" s="19"/>
      <c r="I43" s="19"/>
    </row>
    <row r="44" spans="1:9">
      <c r="A44" s="19"/>
      <c r="B44" s="19"/>
      <c r="C44" s="19"/>
      <c r="D44" s="19"/>
      <c r="E44" s="19"/>
      <c r="F44" s="19"/>
      <c r="G44" s="19"/>
      <c r="H44" s="19"/>
      <c r="I44" s="19"/>
    </row>
    <row r="45" spans="1:9">
      <c r="A45" s="19"/>
      <c r="B45" s="19"/>
      <c r="C45" s="19"/>
      <c r="D45" s="19"/>
      <c r="E45" s="19"/>
      <c r="F45" s="19"/>
      <c r="G45" s="19"/>
      <c r="H45" s="19"/>
      <c r="I45" s="19"/>
    </row>
    <row r="46" spans="1:9">
      <c r="A46" s="19"/>
      <c r="B46" s="19"/>
      <c r="C46" s="19"/>
      <c r="D46" s="19"/>
      <c r="E46" s="19"/>
      <c r="F46" s="19"/>
      <c r="G46" s="19"/>
      <c r="H46" s="19"/>
      <c r="I46" s="19"/>
    </row>
    <row r="47" spans="1:9">
      <c r="A47" s="19"/>
      <c r="B47" s="19"/>
      <c r="C47" s="19"/>
      <c r="D47" s="19"/>
      <c r="E47" s="19"/>
      <c r="F47" s="19"/>
      <c r="G47" s="19"/>
      <c r="H47" s="19"/>
      <c r="I47" s="19"/>
    </row>
    <row r="48" spans="1:9">
      <c r="A48" s="19"/>
      <c r="B48" s="19"/>
      <c r="C48" s="19"/>
      <c r="D48" s="19"/>
      <c r="E48" s="19"/>
      <c r="F48" s="19"/>
      <c r="G48" s="19"/>
      <c r="H48" s="19"/>
      <c r="I48" s="19"/>
    </row>
    <row r="49" spans="1:9">
      <c r="A49" s="19"/>
      <c r="B49" s="19"/>
      <c r="C49" s="19"/>
      <c r="D49" s="19"/>
      <c r="E49" s="19"/>
      <c r="F49" s="19"/>
      <c r="G49" s="19"/>
      <c r="H49" s="19"/>
      <c r="I49" s="19"/>
    </row>
    <row r="50" spans="1:9">
      <c r="A50" s="19"/>
      <c r="B50" s="19"/>
      <c r="C50" s="19"/>
      <c r="D50" s="19"/>
      <c r="E50" s="19"/>
      <c r="F50" s="19"/>
      <c r="G50" s="19"/>
      <c r="H50" s="19"/>
      <c r="I50" s="19"/>
    </row>
    <row r="51" spans="1:9">
      <c r="A51" s="19"/>
      <c r="B51" s="19"/>
      <c r="C51" s="19"/>
      <c r="D51" s="19"/>
      <c r="E51" s="19"/>
      <c r="F51" s="19"/>
      <c r="G51" s="19"/>
      <c r="H51" s="19"/>
      <c r="I51" s="19"/>
    </row>
    <row r="52" spans="1:9">
      <c r="A52" s="19"/>
      <c r="B52" s="19"/>
      <c r="C52" s="19"/>
      <c r="D52" s="19"/>
      <c r="E52" s="19"/>
      <c r="F52" s="19"/>
      <c r="G52" s="19"/>
      <c r="H52" s="19"/>
      <c r="I52" s="19"/>
    </row>
    <row r="53" spans="1:9">
      <c r="A53" s="19"/>
      <c r="B53" s="19"/>
      <c r="C53" s="19"/>
      <c r="D53" s="19"/>
      <c r="E53" s="19"/>
      <c r="F53" s="19"/>
      <c r="G53" s="19"/>
      <c r="H53" s="19"/>
      <c r="I53" s="19"/>
    </row>
    <row r="54" spans="1:9">
      <c r="A54" s="19"/>
      <c r="B54" s="19"/>
      <c r="C54" s="19"/>
      <c r="D54" s="19"/>
      <c r="E54" s="19"/>
      <c r="F54" s="19"/>
      <c r="G54" s="19"/>
      <c r="H54" s="19"/>
      <c r="I54" s="19"/>
    </row>
    <row r="55" spans="1:9">
      <c r="A55" s="19"/>
      <c r="B55" s="19"/>
      <c r="C55" s="19"/>
      <c r="D55" s="19"/>
      <c r="E55" s="19"/>
      <c r="F55" s="19"/>
      <c r="G55" s="19"/>
      <c r="H55" s="19"/>
      <c r="I55" s="19"/>
    </row>
    <row r="56" spans="1:9">
      <c r="A56" s="19"/>
      <c r="B56" s="19"/>
      <c r="C56" s="19"/>
      <c r="D56" s="19"/>
      <c r="E56" s="19"/>
      <c r="F56" s="19"/>
      <c r="G56" s="19"/>
      <c r="H56" s="19"/>
      <c r="I56" s="19"/>
    </row>
    <row r="57" spans="1:9">
      <c r="A57" s="19"/>
      <c r="B57" s="19"/>
      <c r="C57" s="19"/>
      <c r="D57" s="19"/>
      <c r="E57" s="19"/>
      <c r="F57" s="19"/>
      <c r="G57" s="19"/>
      <c r="H57" s="19"/>
      <c r="I57" s="19"/>
    </row>
    <row r="58" spans="1:9">
      <c r="A58" s="19"/>
      <c r="B58" s="19"/>
      <c r="C58" s="19"/>
      <c r="D58" s="19"/>
      <c r="E58" s="19"/>
      <c r="F58" s="19"/>
      <c r="G58" s="19"/>
      <c r="H58" s="19"/>
      <c r="I58" s="19"/>
    </row>
    <row r="59" spans="1:9">
      <c r="A59" s="19"/>
      <c r="B59" s="19"/>
      <c r="C59" s="19"/>
      <c r="D59" s="19"/>
      <c r="E59" s="19"/>
      <c r="F59" s="19"/>
      <c r="G59" s="19"/>
      <c r="H59" s="19"/>
      <c r="I59" s="19"/>
    </row>
  </sheetData>
  <autoFilter ref="A1:I59"/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"/>
  <sheetViews>
    <sheetView showGridLines="0" workbookViewId="0">
      <selection activeCell="A2" sqref="A2:I2"/>
    </sheetView>
  </sheetViews>
  <sheetFormatPr defaultColWidth="9" defaultRowHeight="13.5" outlineLevelRow="3"/>
  <cols>
    <col min="1" max="1" width="12.5" customWidth="1"/>
    <col min="2" max="2" width="13.25" customWidth="1"/>
    <col min="3" max="3" width="30.75" customWidth="1"/>
    <col min="4" max="4" width="9.25" customWidth="1"/>
    <col min="5" max="5" width="21.75" customWidth="1"/>
    <col min="6" max="6" width="20" customWidth="1"/>
    <col min="7" max="7" width="18.75" customWidth="1"/>
    <col min="8" max="8" width="16.25" customWidth="1"/>
    <col min="9" max="9" width="11" customWidth="1"/>
  </cols>
  <sheetData>
    <row r="1" spans="1:9">
      <c r="A1" s="15" t="s">
        <v>260</v>
      </c>
      <c r="B1" s="15" t="s">
        <v>261</v>
      </c>
      <c r="C1" s="15" t="s">
        <v>262</v>
      </c>
      <c r="D1" s="15" t="s">
        <v>151</v>
      </c>
      <c r="E1" s="15" t="s">
        <v>154</v>
      </c>
      <c r="F1" s="15" t="s">
        <v>155</v>
      </c>
      <c r="G1" s="15" t="s">
        <v>263</v>
      </c>
      <c r="H1" s="15" t="s">
        <v>149</v>
      </c>
      <c r="I1" s="15" t="s">
        <v>264</v>
      </c>
    </row>
    <row r="2" spans="1:9">
      <c r="A2" s="17"/>
      <c r="B2" s="16"/>
      <c r="C2" s="16"/>
      <c r="D2" s="16"/>
      <c r="E2" s="16"/>
      <c r="F2" s="16"/>
      <c r="G2" s="16"/>
      <c r="H2" s="16"/>
      <c r="I2" s="16"/>
    </row>
    <row r="3" spans="1:9">
      <c r="A3" s="17"/>
      <c r="B3" s="16"/>
      <c r="C3" s="16"/>
      <c r="D3" s="16"/>
      <c r="E3" s="16"/>
      <c r="F3" s="16"/>
      <c r="G3" s="16"/>
      <c r="H3" s="16"/>
      <c r="I3" s="16"/>
    </row>
    <row r="4" spans="1:9">
      <c r="A4" s="17"/>
      <c r="B4" s="16"/>
      <c r="C4" s="16"/>
      <c r="D4" s="16"/>
      <c r="E4" s="16"/>
      <c r="F4" s="16"/>
      <c r="G4" s="16"/>
      <c r="H4" s="16"/>
      <c r="I4" s="16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showGridLines="0" workbookViewId="0">
      <selection activeCell="A45" sqref="A45"/>
    </sheetView>
  </sheetViews>
  <sheetFormatPr defaultColWidth="9" defaultRowHeight="13.5" outlineLevelRow="4"/>
  <cols>
    <col min="1" max="1" width="13.25" customWidth="1"/>
    <col min="2" max="2" width="12.25" customWidth="1"/>
    <col min="3" max="3" width="11" customWidth="1"/>
    <col min="4" max="4" width="9.25" customWidth="1"/>
    <col min="5" max="5" width="10.875" customWidth="1"/>
    <col min="6" max="6" width="13" customWidth="1"/>
    <col min="7" max="7" width="19.625" customWidth="1"/>
    <col min="8" max="8" width="10.75" customWidth="1"/>
    <col min="9" max="9" width="14.5" customWidth="1"/>
    <col min="10" max="10" width="34.5" customWidth="1"/>
    <col min="11" max="11" width="18.25" customWidth="1"/>
    <col min="12" max="12" width="22.375" customWidth="1"/>
    <col min="13" max="14" width="18.25" customWidth="1"/>
  </cols>
  <sheetData>
    <row r="1" spans="1:9">
      <c r="A1" s="15" t="s">
        <v>260</v>
      </c>
      <c r="B1" s="15" t="s">
        <v>261</v>
      </c>
      <c r="C1" s="15" t="s">
        <v>262</v>
      </c>
      <c r="D1" s="15" t="s">
        <v>151</v>
      </c>
      <c r="E1" s="15" t="s">
        <v>154</v>
      </c>
      <c r="F1" s="15" t="s">
        <v>155</v>
      </c>
      <c r="G1" s="15" t="s">
        <v>263</v>
      </c>
      <c r="H1" s="15" t="s">
        <v>149</v>
      </c>
      <c r="I1" s="15" t="s">
        <v>264</v>
      </c>
    </row>
    <row r="2" spans="1:9">
      <c r="A2" s="16"/>
      <c r="B2" s="16"/>
      <c r="C2" s="16"/>
      <c r="D2" s="16"/>
      <c r="E2" s="16"/>
      <c r="F2" s="16"/>
      <c r="G2" s="16"/>
      <c r="H2" s="16"/>
      <c r="I2" s="16"/>
    </row>
    <row r="3" spans="1:9">
      <c r="A3" s="16"/>
      <c r="B3" s="16"/>
      <c r="C3" s="16"/>
      <c r="D3" s="16"/>
      <c r="E3" s="16"/>
      <c r="F3" s="16"/>
      <c r="G3" s="16"/>
      <c r="H3" s="16"/>
      <c r="I3" s="16"/>
    </row>
    <row r="4" spans="1:9">
      <c r="A4" s="16"/>
      <c r="B4" s="16"/>
      <c r="C4" s="16"/>
      <c r="D4" s="16"/>
      <c r="E4" s="16"/>
      <c r="F4" s="16"/>
      <c r="G4" s="16"/>
      <c r="H4" s="16"/>
      <c r="I4" s="16"/>
    </row>
    <row r="5" spans="1:9">
      <c r="A5" s="16"/>
      <c r="B5" s="16"/>
      <c r="C5" s="16"/>
      <c r="D5" s="16"/>
      <c r="E5" s="16"/>
      <c r="F5" s="16"/>
      <c r="G5" s="16"/>
      <c r="H5" s="16"/>
      <c r="I5" s="16"/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"/>
  <sheetViews>
    <sheetView showGridLines="0" workbookViewId="0">
      <selection activeCell="A44" sqref="A44"/>
    </sheetView>
  </sheetViews>
  <sheetFormatPr defaultColWidth="9" defaultRowHeight="12" outlineLevelRow="4"/>
  <cols>
    <col min="1" max="1" width="9.75" style="3" customWidth="1"/>
    <col min="2" max="2" width="8.75" style="4" customWidth="1"/>
    <col min="3" max="3" width="14.75" style="4" customWidth="1"/>
    <col min="4" max="4" width="12" style="4" customWidth="1"/>
    <col min="5" max="7" width="9" style="4"/>
    <col min="8" max="8" width="20.5" style="4" customWidth="1"/>
    <col min="9" max="9" width="13.625" style="4" customWidth="1"/>
    <col min="10" max="10" width="16.25" style="4" customWidth="1"/>
    <col min="11" max="11" width="9.625" style="4"/>
    <col min="12" max="15" width="9" style="4"/>
    <col min="16" max="16" width="17.625" style="4"/>
    <col min="17" max="17" width="18.625" style="4"/>
    <col min="18" max="19" width="20.75" style="4"/>
    <col min="20" max="21" width="18.625" style="4"/>
    <col min="22" max="22" width="9.625" style="4"/>
    <col min="23" max="16384" width="9" style="4"/>
  </cols>
  <sheetData>
    <row r="1" s="1" customFormat="1" ht="13.5" spans="1:33">
      <c r="A1" s="5" t="s">
        <v>270</v>
      </c>
      <c r="B1" s="5" t="s">
        <v>271</v>
      </c>
      <c r="C1" s="5" t="s">
        <v>272</v>
      </c>
      <c r="D1" s="5" t="s">
        <v>273</v>
      </c>
      <c r="E1" s="5" t="s">
        <v>274</v>
      </c>
      <c r="F1" s="5" t="s">
        <v>275</v>
      </c>
      <c r="G1" s="5" t="s">
        <v>276</v>
      </c>
      <c r="H1" s="6" t="s">
        <v>277</v>
      </c>
      <c r="I1" s="5" t="s">
        <v>278</v>
      </c>
      <c r="J1" s="5" t="s">
        <v>279</v>
      </c>
      <c r="K1" s="5" t="s">
        <v>280</v>
      </c>
      <c r="L1" s="6" t="s">
        <v>281</v>
      </c>
      <c r="M1" s="5" t="s">
        <v>282</v>
      </c>
      <c r="N1" s="5" t="s">
        <v>283</v>
      </c>
      <c r="O1" s="5" t="s">
        <v>284</v>
      </c>
      <c r="P1" s="5" t="s">
        <v>285</v>
      </c>
      <c r="Q1" s="5" t="s">
        <v>286</v>
      </c>
      <c r="R1" s="12" t="s">
        <v>287</v>
      </c>
      <c r="S1" s="12" t="s">
        <v>288</v>
      </c>
      <c r="T1" s="5" t="s">
        <v>289</v>
      </c>
      <c r="U1" s="6" t="s">
        <v>290</v>
      </c>
      <c r="V1" s="5" t="s">
        <v>291</v>
      </c>
      <c r="W1" s="5" t="s">
        <v>292</v>
      </c>
      <c r="X1" s="5" t="s">
        <v>293</v>
      </c>
      <c r="Y1" s="5" t="s">
        <v>294</v>
      </c>
      <c r="Z1" s="5" t="s">
        <v>295</v>
      </c>
      <c r="AA1" s="5" t="s">
        <v>296</v>
      </c>
      <c r="AB1" s="5" t="s">
        <v>297</v>
      </c>
      <c r="AC1" s="5" t="s">
        <v>298</v>
      </c>
      <c r="AD1" s="5" t="s">
        <v>299</v>
      </c>
      <c r="AE1" s="5" t="s">
        <v>300</v>
      </c>
      <c r="AF1" s="5" t="s">
        <v>301</v>
      </c>
      <c r="AG1" s="5" t="s">
        <v>302</v>
      </c>
    </row>
    <row r="2" s="2" customFormat="1" ht="13.5" spans="1:33">
      <c r="A2" s="7"/>
      <c r="B2" s="7"/>
      <c r="C2" s="8"/>
      <c r="D2" s="8"/>
      <c r="E2" s="8"/>
      <c r="F2" s="8"/>
      <c r="G2" s="8"/>
      <c r="H2" s="9"/>
      <c r="I2" s="9"/>
      <c r="J2" s="9"/>
      <c r="K2" s="10"/>
      <c r="L2" s="7"/>
      <c r="M2" s="7"/>
      <c r="N2" s="7"/>
      <c r="O2" s="7"/>
      <c r="P2" s="7"/>
      <c r="Q2" s="7"/>
      <c r="R2" s="11"/>
      <c r="S2" s="7"/>
      <c r="T2" s="13"/>
      <c r="U2" s="13"/>
      <c r="V2" s="10"/>
      <c r="W2" s="10"/>
      <c r="X2" s="10"/>
      <c r="Y2" s="8"/>
      <c r="Z2" s="11"/>
      <c r="AA2" s="11"/>
      <c r="AB2" s="14"/>
      <c r="AC2" s="8"/>
      <c r="AD2" s="8"/>
      <c r="AE2" s="8"/>
      <c r="AF2" s="8"/>
      <c r="AG2" s="7"/>
    </row>
    <row r="3" s="2" customFormat="1" ht="13.5" spans="1:33">
      <c r="A3" s="7"/>
      <c r="B3" s="7"/>
      <c r="C3" s="8"/>
      <c r="D3" s="8"/>
      <c r="E3" s="8"/>
      <c r="F3" s="8"/>
      <c r="G3" s="8"/>
      <c r="H3" s="9"/>
      <c r="I3" s="9"/>
      <c r="J3" s="9"/>
      <c r="K3" s="10"/>
      <c r="L3" s="7"/>
      <c r="M3" s="7"/>
      <c r="N3" s="7"/>
      <c r="O3" s="7"/>
      <c r="P3" s="7"/>
      <c r="Q3" s="7"/>
      <c r="R3" s="11"/>
      <c r="S3" s="7"/>
      <c r="T3" s="13"/>
      <c r="U3" s="13"/>
      <c r="V3" s="10"/>
      <c r="W3" s="10"/>
      <c r="X3" s="10"/>
      <c r="Y3" s="8"/>
      <c r="Z3" s="11"/>
      <c r="AA3" s="11"/>
      <c r="AB3" s="14"/>
      <c r="AC3" s="8"/>
      <c r="AD3" s="8"/>
      <c r="AE3" s="8"/>
      <c r="AF3" s="8"/>
      <c r="AG3" s="7"/>
    </row>
    <row r="4" s="2" customFormat="1" ht="13.5" spans="1:33">
      <c r="A4" s="7"/>
      <c r="B4" s="7"/>
      <c r="C4" s="8"/>
      <c r="D4" s="8"/>
      <c r="E4" s="8"/>
      <c r="F4" s="8"/>
      <c r="G4" s="8"/>
      <c r="H4" s="9"/>
      <c r="I4" s="9"/>
      <c r="J4" s="9"/>
      <c r="K4" s="10"/>
      <c r="L4" s="7"/>
      <c r="M4" s="7"/>
      <c r="N4" s="7"/>
      <c r="O4" s="7"/>
      <c r="P4" s="7"/>
      <c r="Q4" s="7"/>
      <c r="R4" s="11"/>
      <c r="S4" s="7"/>
      <c r="T4" s="13"/>
      <c r="U4" s="13"/>
      <c r="V4" s="10"/>
      <c r="W4" s="10"/>
      <c r="X4" s="10"/>
      <c r="Y4" s="8"/>
      <c r="Z4" s="11"/>
      <c r="AA4" s="11"/>
      <c r="AB4" s="14"/>
      <c r="AC4" s="8"/>
      <c r="AD4" s="8"/>
      <c r="AE4" s="8"/>
      <c r="AF4" s="8"/>
      <c r="AG4" s="7"/>
    </row>
    <row r="5" ht="13.5" spans="1:33">
      <c r="A5" s="7"/>
      <c r="B5" s="7"/>
      <c r="C5" s="8"/>
      <c r="D5" s="8"/>
      <c r="E5" s="8"/>
      <c r="F5" s="8"/>
      <c r="G5" s="8"/>
      <c r="H5" s="9"/>
      <c r="I5" s="9"/>
      <c r="J5" s="9"/>
      <c r="K5" s="10"/>
      <c r="L5" s="7"/>
      <c r="M5" s="7"/>
      <c r="N5" s="7"/>
      <c r="O5" s="11"/>
      <c r="P5" s="11"/>
      <c r="Q5" s="7"/>
      <c r="R5" s="11"/>
      <c r="S5" s="7"/>
      <c r="T5" s="13"/>
      <c r="U5" s="13"/>
      <c r="V5" s="11"/>
      <c r="W5" s="11"/>
      <c r="X5" s="10"/>
      <c r="Y5" s="8"/>
      <c r="Z5" s="11"/>
      <c r="AA5" s="11"/>
      <c r="AB5" s="14"/>
      <c r="AC5" s="8"/>
      <c r="AD5" s="8"/>
      <c r="AE5" s="8"/>
      <c r="AF5" s="8"/>
      <c r="AG5" s="7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5"/>
  <sheetViews>
    <sheetView workbookViewId="0">
      <selection activeCell="A12" sqref="A12"/>
    </sheetView>
  </sheetViews>
  <sheetFormatPr defaultColWidth="9" defaultRowHeight="13.5" outlineLevelCol="2"/>
  <cols>
    <col min="1" max="1" width="27.5" style="52" customWidth="1"/>
    <col min="2" max="2" width="18.125" style="52" customWidth="1"/>
    <col min="3" max="3" width="21.75" style="52" customWidth="1"/>
  </cols>
  <sheetData>
    <row r="1" spans="1:3">
      <c r="A1" s="16" t="s">
        <v>14</v>
      </c>
      <c r="B1" s="16" t="s">
        <v>15</v>
      </c>
      <c r="C1" s="16" t="s">
        <v>16</v>
      </c>
    </row>
    <row r="2" spans="1:3">
      <c r="A2" s="22" t="s">
        <v>17</v>
      </c>
      <c r="B2" s="16" t="s">
        <v>18</v>
      </c>
      <c r="C2" s="16" t="s">
        <v>19</v>
      </c>
    </row>
    <row r="3" spans="1:3">
      <c r="A3" s="16" t="s">
        <v>20</v>
      </c>
      <c r="B3" s="16" t="s">
        <v>21</v>
      </c>
      <c r="C3" s="16" t="s">
        <v>22</v>
      </c>
    </row>
    <row r="4" spans="1:3">
      <c r="A4" s="16" t="s">
        <v>23</v>
      </c>
      <c r="B4" s="16" t="s">
        <v>24</v>
      </c>
      <c r="C4" s="16" t="s">
        <v>16</v>
      </c>
    </row>
    <row r="5" spans="1:3">
      <c r="A5" s="16" t="s">
        <v>25</v>
      </c>
      <c r="B5" s="16" t="s">
        <v>24</v>
      </c>
      <c r="C5" s="16" t="s">
        <v>16</v>
      </c>
    </row>
    <row r="6" spans="1:3">
      <c r="A6" s="16" t="s">
        <v>26</v>
      </c>
      <c r="B6" s="16" t="s">
        <v>27</v>
      </c>
      <c r="C6" s="16" t="s">
        <v>16</v>
      </c>
    </row>
    <row r="7" spans="1:3">
      <c r="A7" s="16" t="s">
        <v>28</v>
      </c>
      <c r="B7" s="16" t="s">
        <v>29</v>
      </c>
      <c r="C7" s="16" t="s">
        <v>16</v>
      </c>
    </row>
    <row r="8" spans="1:3">
      <c r="A8" s="16" t="s">
        <v>30</v>
      </c>
      <c r="B8" s="16" t="s">
        <v>27</v>
      </c>
      <c r="C8" s="53" t="s">
        <v>16</v>
      </c>
    </row>
    <row r="9" spans="1:3">
      <c r="A9" s="16" t="s">
        <v>31</v>
      </c>
      <c r="B9" s="16" t="s">
        <v>24</v>
      </c>
      <c r="C9" s="16" t="s">
        <v>16</v>
      </c>
    </row>
    <row r="10" spans="1:3">
      <c r="A10" s="16" t="s">
        <v>32</v>
      </c>
      <c r="B10" s="16" t="s">
        <v>33</v>
      </c>
      <c r="C10" s="16" t="s">
        <v>16</v>
      </c>
    </row>
    <row r="11" spans="1:3">
      <c r="A11" s="16" t="s">
        <v>34</v>
      </c>
      <c r="B11" s="16" t="s">
        <v>24</v>
      </c>
      <c r="C11" s="16" t="s">
        <v>16</v>
      </c>
    </row>
    <row r="12" spans="1:3">
      <c r="A12" s="16" t="s">
        <v>35</v>
      </c>
      <c r="B12" s="16" t="s">
        <v>24</v>
      </c>
      <c r="C12" s="16" t="s">
        <v>16</v>
      </c>
    </row>
    <row r="13" spans="1:3">
      <c r="A13" s="16" t="s">
        <v>36</v>
      </c>
      <c r="B13" s="16" t="s">
        <v>33</v>
      </c>
      <c r="C13" s="16" t="s">
        <v>16</v>
      </c>
    </row>
    <row r="14" spans="1:3">
      <c r="A14" s="16" t="s">
        <v>37</v>
      </c>
      <c r="B14" s="16" t="s">
        <v>38</v>
      </c>
      <c r="C14" s="16" t="s">
        <v>16</v>
      </c>
    </row>
    <row r="15" spans="1:3">
      <c r="A15" s="16" t="s">
        <v>39</v>
      </c>
      <c r="B15" s="16" t="s">
        <v>33</v>
      </c>
      <c r="C15" s="16" t="s">
        <v>16</v>
      </c>
    </row>
    <row r="16" spans="1:3">
      <c r="A16" s="16" t="s">
        <v>40</v>
      </c>
      <c r="B16" s="16" t="s">
        <v>41</v>
      </c>
      <c r="C16" s="16" t="s">
        <v>16</v>
      </c>
    </row>
    <row r="17" spans="1:3">
      <c r="A17" s="16" t="s">
        <v>42</v>
      </c>
      <c r="B17" s="16" t="s">
        <v>38</v>
      </c>
      <c r="C17" s="16" t="s">
        <v>16</v>
      </c>
    </row>
    <row r="18" spans="1:3">
      <c r="A18" s="16" t="s">
        <v>43</v>
      </c>
      <c r="B18" s="16" t="s">
        <v>41</v>
      </c>
      <c r="C18" s="16" t="s">
        <v>16</v>
      </c>
    </row>
    <row r="19" spans="1:3">
      <c r="A19" s="16" t="s">
        <v>44</v>
      </c>
      <c r="B19" s="16" t="s">
        <v>24</v>
      </c>
      <c r="C19" s="16" t="s">
        <v>16</v>
      </c>
    </row>
    <row r="20" spans="1:3">
      <c r="A20" s="16" t="s">
        <v>45</v>
      </c>
      <c r="B20" s="16" t="s">
        <v>33</v>
      </c>
      <c r="C20" s="16" t="s">
        <v>16</v>
      </c>
    </row>
    <row r="21" spans="1:3">
      <c r="A21" s="16" t="s">
        <v>46</v>
      </c>
      <c r="B21" s="16" t="s">
        <v>29</v>
      </c>
      <c r="C21" s="16" t="s">
        <v>16</v>
      </c>
    </row>
    <row r="22" spans="1:3">
      <c r="A22" s="16" t="s">
        <v>47</v>
      </c>
      <c r="B22" s="16" t="s">
        <v>24</v>
      </c>
      <c r="C22" s="16" t="s">
        <v>16</v>
      </c>
    </row>
    <row r="23" spans="1:3">
      <c r="A23" s="16" t="s">
        <v>48</v>
      </c>
      <c r="B23" s="16" t="s">
        <v>29</v>
      </c>
      <c r="C23" s="16" t="s">
        <v>16</v>
      </c>
    </row>
    <row r="24" spans="1:3">
      <c r="A24" s="16" t="s">
        <v>49</v>
      </c>
      <c r="B24" s="16" t="s">
        <v>29</v>
      </c>
      <c r="C24" s="16" t="s">
        <v>16</v>
      </c>
    </row>
    <row r="25" spans="1:3">
      <c r="A25" s="53" t="s">
        <v>50</v>
      </c>
      <c r="B25" s="53" t="s">
        <v>51</v>
      </c>
      <c r="C25" s="53" t="s">
        <v>52</v>
      </c>
    </row>
    <row r="26" spans="1:3">
      <c r="A26" s="16" t="s">
        <v>53</v>
      </c>
      <c r="B26" s="16" t="s">
        <v>24</v>
      </c>
      <c r="C26" s="16" t="s">
        <v>16</v>
      </c>
    </row>
    <row r="27" spans="1:3">
      <c r="A27" s="16" t="s">
        <v>54</v>
      </c>
      <c r="B27" s="16" t="s">
        <v>24</v>
      </c>
      <c r="C27" s="16" t="s">
        <v>16</v>
      </c>
    </row>
    <row r="28" spans="1:3">
      <c r="A28" s="16" t="s">
        <v>55</v>
      </c>
      <c r="B28" s="16" t="s">
        <v>33</v>
      </c>
      <c r="C28" s="16" t="s">
        <v>16</v>
      </c>
    </row>
    <row r="29" spans="1:3">
      <c r="A29" s="16" t="s">
        <v>56</v>
      </c>
      <c r="B29" s="16" t="s">
        <v>33</v>
      </c>
      <c r="C29" s="16" t="s">
        <v>16</v>
      </c>
    </row>
    <row r="30" spans="1:3">
      <c r="A30" s="16" t="s">
        <v>57</v>
      </c>
      <c r="B30" s="16" t="s">
        <v>33</v>
      </c>
      <c r="C30" s="16" t="s">
        <v>16</v>
      </c>
    </row>
    <row r="31" spans="1:3">
      <c r="A31" s="16" t="s">
        <v>58</v>
      </c>
      <c r="B31" s="16" t="s">
        <v>59</v>
      </c>
      <c r="C31" s="16" t="s">
        <v>16</v>
      </c>
    </row>
    <row r="32" spans="1:3">
      <c r="A32" s="16" t="s">
        <v>60</v>
      </c>
      <c r="B32" s="16" t="s">
        <v>27</v>
      </c>
      <c r="C32" s="53" t="s">
        <v>16</v>
      </c>
    </row>
    <row r="33" spans="1:3">
      <c r="A33" s="16" t="s">
        <v>61</v>
      </c>
      <c r="B33" s="16" t="s">
        <v>29</v>
      </c>
      <c r="C33" s="16" t="s">
        <v>16</v>
      </c>
    </row>
    <row r="34" spans="1:3">
      <c r="A34" s="16" t="s">
        <v>62</v>
      </c>
      <c r="B34" s="16" t="s">
        <v>33</v>
      </c>
      <c r="C34" s="16" t="s">
        <v>16</v>
      </c>
    </row>
    <row r="35" spans="1:3">
      <c r="A35" s="16" t="s">
        <v>63</v>
      </c>
      <c r="B35" s="16" t="s">
        <v>64</v>
      </c>
      <c r="C35" s="16" t="s">
        <v>65</v>
      </c>
    </row>
    <row r="36" spans="1:3">
      <c r="A36" s="16" t="s">
        <v>66</v>
      </c>
      <c r="B36" s="16" t="s">
        <v>67</v>
      </c>
      <c r="C36" s="16" t="s">
        <v>65</v>
      </c>
    </row>
    <row r="37" spans="1:3">
      <c r="A37" s="16" t="s">
        <v>68</v>
      </c>
      <c r="B37" s="16" t="s">
        <v>69</v>
      </c>
      <c r="C37" s="16" t="s">
        <v>65</v>
      </c>
    </row>
    <row r="38" spans="1:3">
      <c r="A38" s="16" t="s">
        <v>70</v>
      </c>
      <c r="B38" s="16" t="s">
        <v>71</v>
      </c>
      <c r="C38" s="16" t="s">
        <v>65</v>
      </c>
    </row>
    <row r="39" spans="1:3">
      <c r="A39" s="16" t="s">
        <v>72</v>
      </c>
      <c r="B39" s="16" t="s">
        <v>73</v>
      </c>
      <c r="C39" s="16" t="s">
        <v>65</v>
      </c>
    </row>
    <row r="40" spans="1:3">
      <c r="A40" s="16" t="s">
        <v>74</v>
      </c>
      <c r="B40" s="16" t="s">
        <v>75</v>
      </c>
      <c r="C40" s="53" t="s">
        <v>65</v>
      </c>
    </row>
    <row r="41" spans="1:3">
      <c r="A41" s="16" t="s">
        <v>76</v>
      </c>
      <c r="B41" s="16" t="s">
        <v>77</v>
      </c>
      <c r="C41" s="16" t="s">
        <v>65</v>
      </c>
    </row>
    <row r="42" spans="1:3">
      <c r="A42" s="16" t="s">
        <v>78</v>
      </c>
      <c r="B42" s="16" t="s">
        <v>67</v>
      </c>
      <c r="C42" s="16" t="s">
        <v>65</v>
      </c>
    </row>
    <row r="43" spans="1:3">
      <c r="A43" s="16" t="s">
        <v>79</v>
      </c>
      <c r="B43" s="16" t="s">
        <v>67</v>
      </c>
      <c r="C43" s="16" t="s">
        <v>65</v>
      </c>
    </row>
    <row r="44" spans="1:3">
      <c r="A44" s="16" t="s">
        <v>80</v>
      </c>
      <c r="B44" s="16" t="s">
        <v>81</v>
      </c>
      <c r="C44" s="16" t="s">
        <v>65</v>
      </c>
    </row>
    <row r="45" spans="1:3">
      <c r="A45" s="16" t="s">
        <v>82</v>
      </c>
      <c r="B45" s="16" t="s">
        <v>83</v>
      </c>
      <c r="C45" s="16" t="s">
        <v>19</v>
      </c>
    </row>
    <row r="46" spans="1:3">
      <c r="A46" s="16" t="s">
        <v>84</v>
      </c>
      <c r="B46" s="16" t="s">
        <v>85</v>
      </c>
      <c r="C46" s="16" t="s">
        <v>19</v>
      </c>
    </row>
    <row r="47" spans="1:3">
      <c r="A47" s="16" t="s">
        <v>86</v>
      </c>
      <c r="B47" s="16" t="s">
        <v>87</v>
      </c>
      <c r="C47" s="16" t="s">
        <v>19</v>
      </c>
    </row>
    <row r="48" spans="1:3">
      <c r="A48" s="16" t="s">
        <v>88</v>
      </c>
      <c r="B48" s="16" t="s">
        <v>83</v>
      </c>
      <c r="C48" s="16" t="s">
        <v>19</v>
      </c>
    </row>
    <row r="49" spans="1:3">
      <c r="A49" s="16" t="s">
        <v>89</v>
      </c>
      <c r="B49" s="16" t="s">
        <v>21</v>
      </c>
      <c r="C49" s="16" t="s">
        <v>19</v>
      </c>
    </row>
    <row r="50" spans="1:3">
      <c r="A50" s="16" t="s">
        <v>90</v>
      </c>
      <c r="B50" s="16" t="s">
        <v>21</v>
      </c>
      <c r="C50" s="16" t="s">
        <v>19</v>
      </c>
    </row>
    <row r="51" spans="1:3">
      <c r="A51" s="16" t="s">
        <v>91</v>
      </c>
      <c r="B51" s="16" t="s">
        <v>21</v>
      </c>
      <c r="C51" s="16" t="s">
        <v>19</v>
      </c>
    </row>
    <row r="52" spans="1:3">
      <c r="A52" s="16" t="s">
        <v>92</v>
      </c>
      <c r="B52" s="16" t="s">
        <v>93</v>
      </c>
      <c r="C52" s="16" t="s">
        <v>19</v>
      </c>
    </row>
    <row r="53" spans="1:3">
      <c r="A53" s="16" t="s">
        <v>94</v>
      </c>
      <c r="B53" s="16" t="s">
        <v>51</v>
      </c>
      <c r="C53" s="16" t="s">
        <v>19</v>
      </c>
    </row>
    <row r="54" spans="1:3">
      <c r="A54" s="16" t="s">
        <v>95</v>
      </c>
      <c r="B54" s="16" t="s">
        <v>18</v>
      </c>
      <c r="C54" s="16" t="s">
        <v>19</v>
      </c>
    </row>
    <row r="55" spans="1:3">
      <c r="A55" s="16" t="s">
        <v>96</v>
      </c>
      <c r="B55" s="16" t="s">
        <v>18</v>
      </c>
      <c r="C55" s="53" t="s">
        <v>19</v>
      </c>
    </row>
    <row r="56" spans="1:3">
      <c r="A56" s="16" t="s">
        <v>97</v>
      </c>
      <c r="B56" s="16" t="s">
        <v>85</v>
      </c>
      <c r="C56" s="16" t="s">
        <v>19</v>
      </c>
    </row>
    <row r="57" spans="1:3">
      <c r="A57" s="16" t="s">
        <v>98</v>
      </c>
      <c r="B57" s="16" t="s">
        <v>85</v>
      </c>
      <c r="C57" s="16" t="s">
        <v>19</v>
      </c>
    </row>
    <row r="58" spans="1:3">
      <c r="A58" s="16" t="s">
        <v>99</v>
      </c>
      <c r="B58" s="16" t="s">
        <v>87</v>
      </c>
      <c r="C58" s="16" t="s">
        <v>19</v>
      </c>
    </row>
    <row r="59" spans="1:3">
      <c r="A59" s="16" t="s">
        <v>100</v>
      </c>
      <c r="B59" s="16" t="s">
        <v>85</v>
      </c>
      <c r="C59" s="16" t="s">
        <v>19</v>
      </c>
    </row>
    <row r="60" spans="1:3">
      <c r="A60" s="16" t="s">
        <v>101</v>
      </c>
      <c r="B60" s="16" t="s">
        <v>85</v>
      </c>
      <c r="C60" s="16" t="s">
        <v>19</v>
      </c>
    </row>
    <row r="61" spans="1:3">
      <c r="A61" s="16" t="s">
        <v>102</v>
      </c>
      <c r="B61" s="16" t="s">
        <v>93</v>
      </c>
      <c r="C61" s="16" t="s">
        <v>19</v>
      </c>
    </row>
    <row r="62" spans="1:3">
      <c r="A62" s="16" t="s">
        <v>103</v>
      </c>
      <c r="B62" s="16" t="s">
        <v>87</v>
      </c>
      <c r="C62" s="16" t="s">
        <v>19</v>
      </c>
    </row>
    <row r="63" spans="1:3">
      <c r="A63" s="16" t="s">
        <v>104</v>
      </c>
      <c r="B63" s="16" t="s">
        <v>85</v>
      </c>
      <c r="C63" s="16" t="s">
        <v>19</v>
      </c>
    </row>
    <row r="64" spans="1:3">
      <c r="A64" s="16" t="s">
        <v>105</v>
      </c>
      <c r="B64" s="16" t="s">
        <v>85</v>
      </c>
      <c r="C64" s="16" t="s">
        <v>19</v>
      </c>
    </row>
    <row r="65" spans="1:3">
      <c r="A65" s="16" t="s">
        <v>106</v>
      </c>
      <c r="B65" s="16" t="s">
        <v>107</v>
      </c>
      <c r="C65" s="16" t="s">
        <v>108</v>
      </c>
    </row>
    <row r="66" spans="1:3">
      <c r="A66" s="16" t="s">
        <v>109</v>
      </c>
      <c r="B66" s="16" t="s">
        <v>110</v>
      </c>
      <c r="C66" s="16" t="s">
        <v>108</v>
      </c>
    </row>
    <row r="67" spans="1:3">
      <c r="A67" s="16" t="s">
        <v>111</v>
      </c>
      <c r="B67" s="16" t="s">
        <v>110</v>
      </c>
      <c r="C67" s="16" t="s">
        <v>108</v>
      </c>
    </row>
    <row r="68" spans="1:3">
      <c r="A68" s="16" t="s">
        <v>112</v>
      </c>
      <c r="B68" s="16" t="s">
        <v>113</v>
      </c>
      <c r="C68" s="16" t="s">
        <v>108</v>
      </c>
    </row>
    <row r="69" spans="1:3">
      <c r="A69" s="16" t="s">
        <v>114</v>
      </c>
      <c r="B69" s="16" t="s">
        <v>110</v>
      </c>
      <c r="C69" s="16" t="s">
        <v>108</v>
      </c>
    </row>
    <row r="70" spans="1:3">
      <c r="A70" s="16" t="s">
        <v>115</v>
      </c>
      <c r="B70" s="16" t="s">
        <v>113</v>
      </c>
      <c r="C70" s="16" t="s">
        <v>108</v>
      </c>
    </row>
    <row r="71" spans="1:3">
      <c r="A71" s="16" t="s">
        <v>116</v>
      </c>
      <c r="B71" s="16" t="s">
        <v>113</v>
      </c>
      <c r="C71" s="16" t="s">
        <v>108</v>
      </c>
    </row>
    <row r="72" spans="1:3">
      <c r="A72" s="16" t="s">
        <v>117</v>
      </c>
      <c r="B72" s="16" t="s">
        <v>118</v>
      </c>
      <c r="C72" s="16" t="s">
        <v>108</v>
      </c>
    </row>
    <row r="73" spans="1:3">
      <c r="A73" s="16" t="s">
        <v>119</v>
      </c>
      <c r="B73" s="16" t="s">
        <v>118</v>
      </c>
      <c r="C73" s="53" t="s">
        <v>108</v>
      </c>
    </row>
    <row r="74" spans="1:3">
      <c r="A74" s="16" t="s">
        <v>120</v>
      </c>
      <c r="B74" s="16" t="s">
        <v>118</v>
      </c>
      <c r="C74" s="16" t="s">
        <v>108</v>
      </c>
    </row>
    <row r="75" spans="1:3">
      <c r="A75" s="16" t="s">
        <v>121</v>
      </c>
      <c r="B75" s="16" t="s">
        <v>107</v>
      </c>
      <c r="C75" s="16" t="s">
        <v>108</v>
      </c>
    </row>
    <row r="76" spans="1:3">
      <c r="A76" s="16" t="s">
        <v>122</v>
      </c>
      <c r="B76" s="16" t="s">
        <v>118</v>
      </c>
      <c r="C76" s="16" t="s">
        <v>108</v>
      </c>
    </row>
    <row r="77" spans="1:3">
      <c r="A77" s="16" t="s">
        <v>123</v>
      </c>
      <c r="B77" s="16" t="s">
        <v>124</v>
      </c>
      <c r="C77" s="16" t="s">
        <v>52</v>
      </c>
    </row>
    <row r="78" spans="1:3">
      <c r="A78" s="16" t="s">
        <v>125</v>
      </c>
      <c r="B78" s="16" t="s">
        <v>124</v>
      </c>
      <c r="C78" s="16" t="s">
        <v>52</v>
      </c>
    </row>
    <row r="79" spans="1:3">
      <c r="A79" s="16" t="s">
        <v>126</v>
      </c>
      <c r="B79" s="16" t="s">
        <v>124</v>
      </c>
      <c r="C79" s="16" t="s">
        <v>52</v>
      </c>
    </row>
    <row r="80" spans="1:3">
      <c r="A80" s="16" t="s">
        <v>127</v>
      </c>
      <c r="B80" s="16" t="s">
        <v>51</v>
      </c>
      <c r="C80" s="16" t="s">
        <v>52</v>
      </c>
    </row>
    <row r="81" spans="1:3">
      <c r="A81" s="16" t="s">
        <v>128</v>
      </c>
      <c r="B81" s="16" t="s">
        <v>129</v>
      </c>
      <c r="C81" s="16" t="s">
        <v>52</v>
      </c>
    </row>
    <row r="82" spans="1:3">
      <c r="A82" s="16" t="s">
        <v>130</v>
      </c>
      <c r="B82" s="16" t="s">
        <v>129</v>
      </c>
      <c r="C82" s="16" t="s">
        <v>52</v>
      </c>
    </row>
    <row r="83" spans="1:3">
      <c r="A83" s="16" t="s">
        <v>131</v>
      </c>
      <c r="B83" s="16" t="s">
        <v>51</v>
      </c>
      <c r="C83" s="16" t="s">
        <v>52</v>
      </c>
    </row>
    <row r="84" spans="1:3">
      <c r="A84" s="16" t="s">
        <v>132</v>
      </c>
      <c r="B84" s="16" t="s">
        <v>133</v>
      </c>
      <c r="C84" s="53" t="s">
        <v>134</v>
      </c>
    </row>
    <row r="85" spans="1:3">
      <c r="A85" s="16" t="s">
        <v>135</v>
      </c>
      <c r="B85" s="16" t="s">
        <v>136</v>
      </c>
      <c r="C85" s="16" t="s">
        <v>22</v>
      </c>
    </row>
    <row r="86" spans="1:3">
      <c r="A86" s="16" t="s">
        <v>137</v>
      </c>
      <c r="B86" s="16" t="s">
        <v>138</v>
      </c>
      <c r="C86" s="16" t="s">
        <v>22</v>
      </c>
    </row>
    <row r="87" spans="1:3">
      <c r="A87" s="16" t="s">
        <v>139</v>
      </c>
      <c r="B87" s="16" t="s">
        <v>140</v>
      </c>
      <c r="C87" s="16" t="s">
        <v>22</v>
      </c>
    </row>
    <row r="88" spans="1:3">
      <c r="A88" s="16" t="s">
        <v>141</v>
      </c>
      <c r="B88" s="16" t="s">
        <v>140</v>
      </c>
      <c r="C88" s="16" t="s">
        <v>22</v>
      </c>
    </row>
    <row r="89" spans="1:3">
      <c r="A89" s="16" t="s">
        <v>142</v>
      </c>
      <c r="B89" s="16" t="s">
        <v>136</v>
      </c>
      <c r="C89" s="16" t="s">
        <v>22</v>
      </c>
    </row>
    <row r="90" spans="1:3">
      <c r="A90" s="16" t="s">
        <v>143</v>
      </c>
      <c r="B90" s="16" t="s">
        <v>136</v>
      </c>
      <c r="C90" s="16" t="s">
        <v>22</v>
      </c>
    </row>
    <row r="91" spans="1:3">
      <c r="A91" s="16" t="s">
        <v>144</v>
      </c>
      <c r="B91" s="16" t="s">
        <v>136</v>
      </c>
      <c r="C91" s="16" t="s">
        <v>22</v>
      </c>
    </row>
    <row r="92" spans="1:3">
      <c r="A92" s="16" t="s">
        <v>145</v>
      </c>
      <c r="B92" s="16" t="s">
        <v>140</v>
      </c>
      <c r="C92" s="16" t="s">
        <v>22</v>
      </c>
    </row>
    <row r="93" spans="1:3">
      <c r="A93" s="16" t="s">
        <v>146</v>
      </c>
      <c r="B93" s="16" t="s">
        <v>140</v>
      </c>
      <c r="C93" s="53" t="s">
        <v>22</v>
      </c>
    </row>
    <row r="94" spans="1:3">
      <c r="A94" s="16" t="s">
        <v>147</v>
      </c>
      <c r="B94" s="16" t="s">
        <v>21</v>
      </c>
      <c r="C94" s="16" t="s">
        <v>22</v>
      </c>
    </row>
    <row r="95" spans="1:3">
      <c r="A95" s="16" t="s">
        <v>148</v>
      </c>
      <c r="B95" s="16" t="s">
        <v>140</v>
      </c>
      <c r="C95" s="16" t="s">
        <v>22</v>
      </c>
    </row>
  </sheetData>
  <conditionalFormatting sqref="A1:C95">
    <cfRule type="expression" dxfId="0" priority="1" stopIfTrue="1">
      <formula>$F1="已交接深研"</formula>
    </cfRule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7"/>
  <sheetViews>
    <sheetView showGridLines="0" workbookViewId="0">
      <selection activeCell="A21" sqref="A21"/>
    </sheetView>
  </sheetViews>
  <sheetFormatPr defaultColWidth="9" defaultRowHeight="13.5"/>
  <cols>
    <col min="1" max="1" width="13.9583333333333" customWidth="1"/>
    <col min="2" max="2" width="6.125" customWidth="1"/>
    <col min="3" max="3" width="11.25" customWidth="1"/>
    <col min="4" max="4" width="12.125" customWidth="1"/>
    <col min="5" max="5" width="35.55" customWidth="1"/>
    <col min="6" max="7" width="16.25" customWidth="1"/>
    <col min="8" max="8" width="16" customWidth="1"/>
    <col min="9" max="9" width="11.25" customWidth="1"/>
    <col min="10" max="10" width="15.1416666666667" customWidth="1"/>
    <col min="11" max="11" width="12.875" customWidth="1"/>
    <col min="12" max="12" width="8.875" customWidth="1"/>
    <col min="13" max="13" width="9.5" customWidth="1"/>
    <col min="14" max="14" width="11.625" customWidth="1"/>
    <col min="15" max="15" width="10.5" style="48" customWidth="1"/>
    <col min="16" max="16" width="11" customWidth="1"/>
    <col min="17" max="17" width="11.875" customWidth="1"/>
  </cols>
  <sheetData>
    <row r="1" ht="21.75" customHeight="1" spans="1:17">
      <c r="A1" s="23" t="s">
        <v>149</v>
      </c>
      <c r="B1" s="23" t="s">
        <v>150</v>
      </c>
      <c r="C1" s="23" t="s">
        <v>151</v>
      </c>
      <c r="D1" s="23" t="s">
        <v>152</v>
      </c>
      <c r="E1" s="23" t="s">
        <v>153</v>
      </c>
      <c r="F1" s="23" t="s">
        <v>154</v>
      </c>
      <c r="G1" s="23" t="s">
        <v>155</v>
      </c>
      <c r="H1" s="23" t="s">
        <v>156</v>
      </c>
      <c r="I1" s="23" t="s">
        <v>157</v>
      </c>
      <c r="J1" s="23" t="s">
        <v>158</v>
      </c>
      <c r="K1" s="23" t="s">
        <v>159</v>
      </c>
      <c r="L1" s="23" t="s">
        <v>160</v>
      </c>
      <c r="M1" s="23" t="s">
        <v>161</v>
      </c>
      <c r="N1" s="49" t="s">
        <v>162</v>
      </c>
      <c r="O1" s="50" t="s">
        <v>163</v>
      </c>
      <c r="P1" s="49" t="s">
        <v>164</v>
      </c>
      <c r="Q1" s="23" t="s">
        <v>165</v>
      </c>
    </row>
    <row r="2" spans="1:17">
      <c r="A2" s="19" t="s">
        <v>166</v>
      </c>
      <c r="B2" s="19">
        <v>1</v>
      </c>
      <c r="C2" s="19" t="s">
        <v>167</v>
      </c>
      <c r="D2" s="19"/>
      <c r="E2" s="19" t="s">
        <v>168</v>
      </c>
      <c r="F2" s="19" t="s">
        <v>79</v>
      </c>
      <c r="G2" s="19" t="s">
        <v>79</v>
      </c>
      <c r="H2" s="19" t="s">
        <v>169</v>
      </c>
      <c r="I2" s="25">
        <v>43249</v>
      </c>
      <c r="J2" s="25">
        <v>43251</v>
      </c>
      <c r="K2" s="25">
        <v>43274</v>
      </c>
      <c r="L2" s="19" t="s">
        <v>170</v>
      </c>
      <c r="M2" s="19" t="s">
        <v>171</v>
      </c>
      <c r="N2" s="17">
        <v>43249</v>
      </c>
      <c r="O2" s="41">
        <f>WEEKDAY(N2,1)</f>
        <v>3</v>
      </c>
      <c r="P2" s="42">
        <f>TEXT(N2,"yyyy-mm-dd")-TEXT(I2,"yyyy-mm-dd")</f>
        <v>0</v>
      </c>
      <c r="Q2" s="16" t="str">
        <f>VLOOKUP(G2,'查询表－子系统'!$A:$C,3,FALSE)</f>
        <v>数据仓库组</v>
      </c>
    </row>
    <row r="3" spans="1:17">
      <c r="A3" s="19" t="s">
        <v>172</v>
      </c>
      <c r="B3" s="19">
        <v>1</v>
      </c>
      <c r="C3" s="19" t="s">
        <v>173</v>
      </c>
      <c r="D3" s="19"/>
      <c r="E3" s="19" t="s">
        <v>174</v>
      </c>
      <c r="F3" s="19" t="s">
        <v>175</v>
      </c>
      <c r="G3" s="19" t="s">
        <v>114</v>
      </c>
      <c r="H3" s="19" t="s">
        <v>176</v>
      </c>
      <c r="I3" s="25">
        <v>43249</v>
      </c>
      <c r="J3" s="25">
        <v>43251</v>
      </c>
      <c r="K3" s="25">
        <v>43302</v>
      </c>
      <c r="L3" s="19" t="s">
        <v>170</v>
      </c>
      <c r="M3" s="19"/>
      <c r="N3" s="51">
        <v>43249</v>
      </c>
      <c r="O3" s="41">
        <f t="shared" ref="O3:O26" si="0">WEEKDAY(N3,1)</f>
        <v>3</v>
      </c>
      <c r="P3" s="42">
        <f t="shared" ref="P3:P26" si="1">TEXT(N3,"yyyy-mm-dd")-TEXT(I3,"yyyy-mm-dd")</f>
        <v>0</v>
      </c>
      <c r="Q3" s="16" t="str">
        <f>VLOOKUP(G3,'查询表－子系统'!$A:$C,3,FALSE)</f>
        <v>客户关系组</v>
      </c>
    </row>
    <row r="4" spans="1:17">
      <c r="A4" s="19" t="s">
        <v>177</v>
      </c>
      <c r="B4" s="19">
        <v>1</v>
      </c>
      <c r="C4" s="19" t="s">
        <v>167</v>
      </c>
      <c r="D4" s="19"/>
      <c r="E4" s="19" t="s">
        <v>178</v>
      </c>
      <c r="F4" s="19" t="s">
        <v>175</v>
      </c>
      <c r="G4" s="19" t="s">
        <v>114</v>
      </c>
      <c r="H4" s="19" t="s">
        <v>179</v>
      </c>
      <c r="I4" s="25">
        <v>43249</v>
      </c>
      <c r="J4" s="25">
        <v>43251</v>
      </c>
      <c r="K4" s="25">
        <v>43274</v>
      </c>
      <c r="L4" s="19" t="s">
        <v>170</v>
      </c>
      <c r="M4" s="19" t="s">
        <v>180</v>
      </c>
      <c r="N4" s="17">
        <v>43249</v>
      </c>
      <c r="O4" s="41">
        <f t="shared" si="0"/>
        <v>3</v>
      </c>
      <c r="P4" s="42">
        <f t="shared" si="1"/>
        <v>0</v>
      </c>
      <c r="Q4" s="16" t="str">
        <f>VLOOKUP(G4,'查询表－子系统'!$A:$C,3,FALSE)</f>
        <v>客户关系组</v>
      </c>
    </row>
    <row r="5" spans="1:17">
      <c r="A5" s="19" t="s">
        <v>181</v>
      </c>
      <c r="B5" s="19">
        <v>8</v>
      </c>
      <c r="C5" s="19" t="s">
        <v>167</v>
      </c>
      <c r="D5" s="19"/>
      <c r="E5" s="19" t="s">
        <v>182</v>
      </c>
      <c r="F5" s="19" t="s">
        <v>183</v>
      </c>
      <c r="G5" s="19" t="s">
        <v>92</v>
      </c>
      <c r="H5" s="19" t="s">
        <v>184</v>
      </c>
      <c r="I5" s="25">
        <v>43249</v>
      </c>
      <c r="J5" s="25">
        <v>43250</v>
      </c>
      <c r="K5" s="25">
        <v>43274</v>
      </c>
      <c r="L5" s="19" t="s">
        <v>170</v>
      </c>
      <c r="M5" s="19"/>
      <c r="N5" s="51">
        <v>43249</v>
      </c>
      <c r="O5" s="41">
        <f t="shared" si="0"/>
        <v>3</v>
      </c>
      <c r="P5" s="42">
        <f t="shared" si="1"/>
        <v>0</v>
      </c>
      <c r="Q5" s="16" t="str">
        <f>VLOOKUP(G5,'查询表－子系统'!$A:$C,3,FALSE)</f>
        <v>实时数据组</v>
      </c>
    </row>
    <row r="6" spans="1:17">
      <c r="A6" s="19" t="s">
        <v>185</v>
      </c>
      <c r="B6" s="19">
        <v>7</v>
      </c>
      <c r="C6" s="19" t="s">
        <v>173</v>
      </c>
      <c r="D6" s="19"/>
      <c r="E6" s="19" t="s">
        <v>186</v>
      </c>
      <c r="F6" s="19" t="s">
        <v>183</v>
      </c>
      <c r="G6" s="19" t="s">
        <v>92</v>
      </c>
      <c r="H6" s="19" t="s">
        <v>187</v>
      </c>
      <c r="I6" s="25">
        <v>43249</v>
      </c>
      <c r="J6" s="25">
        <v>43251</v>
      </c>
      <c r="K6" s="25">
        <v>43274</v>
      </c>
      <c r="L6" s="19" t="s">
        <v>170</v>
      </c>
      <c r="M6" s="19"/>
      <c r="N6" s="17">
        <v>43249</v>
      </c>
      <c r="O6" s="41">
        <f t="shared" si="0"/>
        <v>3</v>
      </c>
      <c r="P6" s="42">
        <f t="shared" si="1"/>
        <v>0</v>
      </c>
      <c r="Q6" s="16" t="str">
        <f>VLOOKUP(G6,'查询表－子系统'!$A:$C,3,FALSE)</f>
        <v>实时数据组</v>
      </c>
    </row>
    <row r="7" ht="12" customHeight="1" spans="1:17">
      <c r="A7" s="19" t="s">
        <v>188</v>
      </c>
      <c r="B7" s="19">
        <v>8</v>
      </c>
      <c r="C7" s="19" t="s">
        <v>173</v>
      </c>
      <c r="D7" s="19"/>
      <c r="E7" s="19" t="s">
        <v>189</v>
      </c>
      <c r="F7" s="19" t="s">
        <v>183</v>
      </c>
      <c r="G7" s="19" t="s">
        <v>92</v>
      </c>
      <c r="H7" s="19" t="s">
        <v>190</v>
      </c>
      <c r="I7" s="25">
        <v>43249</v>
      </c>
      <c r="J7" s="25">
        <v>43252</v>
      </c>
      <c r="K7" s="25">
        <v>43302</v>
      </c>
      <c r="L7" s="19" t="s">
        <v>170</v>
      </c>
      <c r="M7" s="19"/>
      <c r="N7" s="51">
        <v>43249</v>
      </c>
      <c r="O7" s="41">
        <f t="shared" si="0"/>
        <v>3</v>
      </c>
      <c r="P7" s="42">
        <f t="shared" si="1"/>
        <v>0</v>
      </c>
      <c r="Q7" s="16" t="str">
        <f>VLOOKUP(G7,'查询表－子系统'!$A:$C,3,FALSE)</f>
        <v>实时数据组</v>
      </c>
    </row>
    <row r="8" spans="1:17">
      <c r="A8" s="19" t="s">
        <v>191</v>
      </c>
      <c r="B8" s="19">
        <v>9</v>
      </c>
      <c r="C8" s="19" t="s">
        <v>173</v>
      </c>
      <c r="D8" s="19"/>
      <c r="E8" s="19" t="s">
        <v>192</v>
      </c>
      <c r="F8" s="19" t="s">
        <v>183</v>
      </c>
      <c r="G8" s="19" t="s">
        <v>92</v>
      </c>
      <c r="H8" s="19" t="s">
        <v>190</v>
      </c>
      <c r="I8" s="25">
        <v>43249</v>
      </c>
      <c r="J8" s="25">
        <v>43252</v>
      </c>
      <c r="K8" s="25">
        <v>43302</v>
      </c>
      <c r="L8" s="19" t="s">
        <v>170</v>
      </c>
      <c r="M8" s="19"/>
      <c r="N8" s="17">
        <v>43249</v>
      </c>
      <c r="O8" s="41">
        <f t="shared" si="0"/>
        <v>3</v>
      </c>
      <c r="P8" s="42">
        <f t="shared" si="1"/>
        <v>0</v>
      </c>
      <c r="Q8" s="16" t="str">
        <f>VLOOKUP(G8,'查询表－子系统'!$A:$C,3,FALSE)</f>
        <v>实时数据组</v>
      </c>
    </row>
    <row r="9" spans="1:17">
      <c r="A9" s="19" t="s">
        <v>193</v>
      </c>
      <c r="B9" s="19">
        <v>1</v>
      </c>
      <c r="C9" s="19" t="s">
        <v>173</v>
      </c>
      <c r="D9" s="19"/>
      <c r="E9" s="19" t="s">
        <v>194</v>
      </c>
      <c r="F9" s="19" t="s">
        <v>175</v>
      </c>
      <c r="G9" s="19" t="s">
        <v>115</v>
      </c>
      <c r="H9" s="19" t="s">
        <v>195</v>
      </c>
      <c r="I9" s="25">
        <v>43250</v>
      </c>
      <c r="J9" s="25">
        <v>43262</v>
      </c>
      <c r="K9" s="25">
        <v>43302</v>
      </c>
      <c r="L9" s="19" t="s">
        <v>170</v>
      </c>
      <c r="M9" s="19"/>
      <c r="N9" s="51">
        <v>43249</v>
      </c>
      <c r="O9" s="41">
        <f t="shared" si="0"/>
        <v>3</v>
      </c>
      <c r="P9" s="42">
        <f t="shared" si="1"/>
        <v>-1</v>
      </c>
      <c r="Q9" s="16" t="str">
        <f>VLOOKUP(G9,'查询表－子系统'!$A:$C,3,FALSE)</f>
        <v>客户关系组</v>
      </c>
    </row>
    <row r="10" spans="1:17">
      <c r="A10" s="19" t="s">
        <v>196</v>
      </c>
      <c r="B10" s="19">
        <v>4</v>
      </c>
      <c r="C10" s="19" t="s">
        <v>173</v>
      </c>
      <c r="D10" s="19"/>
      <c r="E10" s="19" t="s">
        <v>197</v>
      </c>
      <c r="F10" s="19" t="s">
        <v>198</v>
      </c>
      <c r="G10" s="19" t="s">
        <v>90</v>
      </c>
      <c r="H10" s="19" t="s">
        <v>199</v>
      </c>
      <c r="I10" s="25">
        <v>43250</v>
      </c>
      <c r="J10" s="25">
        <v>43258</v>
      </c>
      <c r="K10" s="25">
        <v>43302</v>
      </c>
      <c r="L10" s="19" t="s">
        <v>170</v>
      </c>
      <c r="M10" s="19"/>
      <c r="N10" s="17">
        <v>43249</v>
      </c>
      <c r="O10" s="41">
        <f t="shared" si="0"/>
        <v>3</v>
      </c>
      <c r="P10" s="42">
        <f t="shared" si="1"/>
        <v>-1</v>
      </c>
      <c r="Q10" s="16" t="str">
        <f>VLOOKUP(G10,'查询表－子系统'!$A:$C,3,FALSE)</f>
        <v>实时数据组</v>
      </c>
    </row>
    <row r="11" spans="1:17">
      <c r="A11" s="19" t="s">
        <v>200</v>
      </c>
      <c r="B11" s="19">
        <v>6</v>
      </c>
      <c r="C11" s="19" t="s">
        <v>173</v>
      </c>
      <c r="D11" s="19"/>
      <c r="E11" s="19" t="s">
        <v>201</v>
      </c>
      <c r="F11" s="19" t="s">
        <v>175</v>
      </c>
      <c r="G11" s="19" t="s">
        <v>114</v>
      </c>
      <c r="H11" s="19" t="s">
        <v>179</v>
      </c>
      <c r="I11" s="25">
        <v>43250</v>
      </c>
      <c r="J11" s="25">
        <v>43262</v>
      </c>
      <c r="K11" s="25">
        <v>43302</v>
      </c>
      <c r="L11" s="19" t="s">
        <v>170</v>
      </c>
      <c r="M11" s="19"/>
      <c r="N11" s="51">
        <v>43249</v>
      </c>
      <c r="O11" s="41">
        <f t="shared" si="0"/>
        <v>3</v>
      </c>
      <c r="P11" s="42">
        <f t="shared" si="1"/>
        <v>-1</v>
      </c>
      <c r="Q11" s="16" t="str">
        <f>VLOOKUP(G11,'查询表－子系统'!$A:$C,3,FALSE)</f>
        <v>客户关系组</v>
      </c>
    </row>
    <row r="12" spans="1:17">
      <c r="A12" s="19" t="s">
        <v>202</v>
      </c>
      <c r="B12" s="19">
        <v>1</v>
      </c>
      <c r="C12" s="19" t="s">
        <v>173</v>
      </c>
      <c r="D12" s="19"/>
      <c r="E12" s="19" t="s">
        <v>203</v>
      </c>
      <c r="F12" s="19" t="s">
        <v>204</v>
      </c>
      <c r="G12" s="19" t="s">
        <v>72</v>
      </c>
      <c r="H12" s="19" t="s">
        <v>205</v>
      </c>
      <c r="I12" s="25">
        <v>43250</v>
      </c>
      <c r="J12" s="25">
        <v>43252</v>
      </c>
      <c r="K12" s="25">
        <v>43274</v>
      </c>
      <c r="L12" s="19" t="s">
        <v>170</v>
      </c>
      <c r="M12" s="19"/>
      <c r="N12" s="17">
        <v>43249</v>
      </c>
      <c r="O12" s="41">
        <f t="shared" si="0"/>
        <v>3</v>
      </c>
      <c r="P12" s="42">
        <f t="shared" si="1"/>
        <v>-1</v>
      </c>
      <c r="Q12" s="16" t="str">
        <f>VLOOKUP(G12,'查询表－子系统'!$A:$C,3,FALSE)</f>
        <v>数据仓库组</v>
      </c>
    </row>
    <row r="13" spans="1:17">
      <c r="A13" s="19" t="s">
        <v>196</v>
      </c>
      <c r="B13" s="19">
        <v>9</v>
      </c>
      <c r="C13" s="19" t="s">
        <v>173</v>
      </c>
      <c r="D13" s="19"/>
      <c r="E13" s="19" t="s">
        <v>197</v>
      </c>
      <c r="F13" s="19" t="s">
        <v>175</v>
      </c>
      <c r="G13" s="19" t="s">
        <v>112</v>
      </c>
      <c r="H13" s="19" t="s">
        <v>206</v>
      </c>
      <c r="I13" s="25">
        <v>43250</v>
      </c>
      <c r="J13" s="25">
        <v>43258</v>
      </c>
      <c r="K13" s="25">
        <v>43302</v>
      </c>
      <c r="L13" s="19" t="s">
        <v>170</v>
      </c>
      <c r="M13" s="19"/>
      <c r="N13" s="51">
        <v>43249</v>
      </c>
      <c r="O13" s="41">
        <f t="shared" si="0"/>
        <v>3</v>
      </c>
      <c r="P13" s="42">
        <f t="shared" si="1"/>
        <v>-1</v>
      </c>
      <c r="Q13" s="16" t="str">
        <f>VLOOKUP(G13,'查询表－子系统'!$A:$C,3,FALSE)</f>
        <v>客户关系组</v>
      </c>
    </row>
    <row r="14" spans="1:17">
      <c r="A14" s="19" t="s">
        <v>207</v>
      </c>
      <c r="B14" s="19">
        <v>3</v>
      </c>
      <c r="C14" s="19" t="s">
        <v>173</v>
      </c>
      <c r="D14" s="19"/>
      <c r="E14" s="19" t="s">
        <v>208</v>
      </c>
      <c r="F14" s="19" t="s">
        <v>23</v>
      </c>
      <c r="G14" s="19" t="s">
        <v>23</v>
      </c>
      <c r="H14" s="19" t="s">
        <v>209</v>
      </c>
      <c r="I14" s="25">
        <v>43250</v>
      </c>
      <c r="J14" s="25">
        <v>43255</v>
      </c>
      <c r="K14" s="25">
        <v>43274</v>
      </c>
      <c r="L14" s="19" t="s">
        <v>170</v>
      </c>
      <c r="M14" s="19"/>
      <c r="N14" s="17">
        <v>43249</v>
      </c>
      <c r="O14" s="41">
        <f t="shared" si="0"/>
        <v>3</v>
      </c>
      <c r="P14" s="42">
        <f t="shared" si="1"/>
        <v>-1</v>
      </c>
      <c r="Q14" s="16" t="str">
        <f>VLOOKUP(G14,'查询表－子系统'!$A:$C,3,FALSE)</f>
        <v>统计管理组</v>
      </c>
    </row>
    <row r="15" spans="1:17">
      <c r="A15" s="19"/>
      <c r="B15" s="19"/>
      <c r="C15" s="19"/>
      <c r="D15" s="19"/>
      <c r="E15" s="19"/>
      <c r="F15" s="19"/>
      <c r="G15" s="19"/>
      <c r="H15" s="19"/>
      <c r="I15" s="25"/>
      <c r="J15" s="25"/>
      <c r="K15" s="25"/>
      <c r="L15" s="19"/>
      <c r="M15" s="19"/>
      <c r="N15" s="17"/>
      <c r="O15" s="41"/>
      <c r="P15" s="42"/>
      <c r="Q15" s="16"/>
    </row>
    <row r="16" spans="1:17">
      <c r="A16" s="19"/>
      <c r="B16" s="19"/>
      <c r="C16" s="19"/>
      <c r="D16" s="19"/>
      <c r="E16" s="19"/>
      <c r="F16" s="19"/>
      <c r="G16" s="19"/>
      <c r="H16" s="19"/>
      <c r="I16" s="25"/>
      <c r="J16" s="25"/>
      <c r="K16" s="25"/>
      <c r="L16" s="19"/>
      <c r="M16" s="19"/>
      <c r="N16" s="17"/>
      <c r="O16" s="41"/>
      <c r="P16" s="42"/>
      <c r="Q16" s="16"/>
    </row>
    <row r="17" spans="1:17">
      <c r="A17" s="19"/>
      <c r="B17" s="19"/>
      <c r="C17" s="19"/>
      <c r="D17" s="19"/>
      <c r="E17" s="19"/>
      <c r="F17" s="19"/>
      <c r="G17" s="19"/>
      <c r="H17" s="19"/>
      <c r="I17" s="25"/>
      <c r="J17" s="25"/>
      <c r="K17" s="25"/>
      <c r="L17" s="19"/>
      <c r="M17" s="19"/>
      <c r="N17" s="17"/>
      <c r="O17" s="41"/>
      <c r="P17" s="42"/>
      <c r="Q17" s="16"/>
    </row>
    <row r="18" spans="1:17">
      <c r="A18" s="19"/>
      <c r="B18" s="19"/>
      <c r="C18" s="19"/>
      <c r="D18" s="19"/>
      <c r="E18" s="19"/>
      <c r="F18" s="19"/>
      <c r="G18" s="19"/>
      <c r="H18" s="19"/>
      <c r="I18" s="25"/>
      <c r="J18" s="25"/>
      <c r="K18" s="25"/>
      <c r="L18" s="19"/>
      <c r="M18" s="19"/>
      <c r="N18" s="17"/>
      <c r="O18" s="41"/>
      <c r="P18" s="42"/>
      <c r="Q18" s="16"/>
    </row>
    <row r="19" spans="1:17">
      <c r="A19" s="19"/>
      <c r="B19" s="19"/>
      <c r="C19" s="19"/>
      <c r="D19" s="19"/>
      <c r="E19" s="19"/>
      <c r="F19" s="19"/>
      <c r="G19" s="19"/>
      <c r="H19" s="19"/>
      <c r="I19" s="25"/>
      <c r="J19" s="25"/>
      <c r="K19" s="25"/>
      <c r="L19" s="19"/>
      <c r="M19" s="19"/>
      <c r="N19" s="17"/>
      <c r="O19" s="41"/>
      <c r="P19" s="42"/>
      <c r="Q19" s="16"/>
    </row>
    <row r="20" spans="1:17">
      <c r="A20" s="19"/>
      <c r="B20" s="19"/>
      <c r="C20" s="19"/>
      <c r="D20" s="19"/>
      <c r="E20" s="19"/>
      <c r="F20" s="19"/>
      <c r="G20" s="19"/>
      <c r="H20" s="19"/>
      <c r="I20" s="25"/>
      <c r="J20" s="25"/>
      <c r="K20" s="25"/>
      <c r="L20" s="19"/>
      <c r="M20" s="19"/>
      <c r="N20" s="17"/>
      <c r="O20" s="41"/>
      <c r="P20" s="42"/>
      <c r="Q20" s="16"/>
    </row>
    <row r="21" spans="1:17">
      <c r="A21" s="19"/>
      <c r="B21" s="19"/>
      <c r="C21" s="19"/>
      <c r="D21" s="19"/>
      <c r="E21" s="19"/>
      <c r="F21" s="19"/>
      <c r="G21" s="19"/>
      <c r="H21" s="19"/>
      <c r="I21" s="25"/>
      <c r="J21" s="25"/>
      <c r="K21" s="25"/>
      <c r="L21" s="19"/>
      <c r="M21" s="19"/>
      <c r="N21" s="17"/>
      <c r="O21" s="41"/>
      <c r="P21" s="42"/>
      <c r="Q21" s="16"/>
    </row>
    <row r="22" spans="1:17">
      <c r="A22" s="19"/>
      <c r="B22" s="19"/>
      <c r="C22" s="19"/>
      <c r="D22" s="19"/>
      <c r="E22" s="19"/>
      <c r="F22" s="19"/>
      <c r="G22" s="19"/>
      <c r="H22" s="19"/>
      <c r="I22" s="25"/>
      <c r="J22" s="25"/>
      <c r="K22" s="25"/>
      <c r="L22" s="19"/>
      <c r="M22" s="19"/>
      <c r="N22" s="17"/>
      <c r="O22" s="41"/>
      <c r="P22" s="42"/>
      <c r="Q22" s="16"/>
    </row>
    <row r="23" spans="1:17">
      <c r="A23" s="19"/>
      <c r="B23" s="19"/>
      <c r="C23" s="19"/>
      <c r="D23" s="19"/>
      <c r="E23" s="19"/>
      <c r="F23" s="19"/>
      <c r="G23" s="19"/>
      <c r="H23" s="19"/>
      <c r="I23" s="25"/>
      <c r="J23" s="25"/>
      <c r="K23" s="25"/>
      <c r="L23" s="19"/>
      <c r="M23" s="19"/>
      <c r="N23" s="17"/>
      <c r="O23" s="41"/>
      <c r="P23" s="42"/>
      <c r="Q23" s="16"/>
    </row>
    <row r="24" spans="1:17">
      <c r="A24" s="19"/>
      <c r="B24" s="19"/>
      <c r="C24" s="19"/>
      <c r="D24" s="19"/>
      <c r="E24" s="19"/>
      <c r="F24" s="19"/>
      <c r="G24" s="19"/>
      <c r="H24" s="19"/>
      <c r="I24" s="25"/>
      <c r="J24" s="25"/>
      <c r="K24" s="25"/>
      <c r="L24" s="19"/>
      <c r="M24" s="19"/>
      <c r="N24" s="17"/>
      <c r="O24" s="41"/>
      <c r="P24" s="42"/>
      <c r="Q24" s="16"/>
    </row>
    <row r="25" spans="1:17">
      <c r="A25" s="19"/>
      <c r="B25" s="19"/>
      <c r="C25" s="19"/>
      <c r="D25" s="19"/>
      <c r="E25" s="19"/>
      <c r="F25" s="19"/>
      <c r="G25" s="19"/>
      <c r="H25" s="19"/>
      <c r="I25" s="25"/>
      <c r="J25" s="25"/>
      <c r="K25" s="25"/>
      <c r="L25" s="19"/>
      <c r="M25" s="19"/>
      <c r="N25" s="17"/>
      <c r="O25" s="41"/>
      <c r="P25" s="42"/>
      <c r="Q25" s="16"/>
    </row>
    <row r="26" spans="1:17">
      <c r="A26" s="19"/>
      <c r="B26" s="19"/>
      <c r="C26" s="19"/>
      <c r="D26" s="19"/>
      <c r="E26" s="19"/>
      <c r="F26" s="19"/>
      <c r="G26" s="19"/>
      <c r="H26" s="19"/>
      <c r="I26" s="25"/>
      <c r="J26" s="25"/>
      <c r="K26" s="25"/>
      <c r="L26" s="19"/>
      <c r="M26" s="19"/>
      <c r="N26" s="17"/>
      <c r="O26" s="41"/>
      <c r="P26" s="42"/>
      <c r="Q26" s="16"/>
    </row>
    <row r="27" spans="1:17">
      <c r="A27" s="19"/>
      <c r="B27" s="19"/>
      <c r="C27" s="19"/>
      <c r="D27" s="19"/>
      <c r="E27" s="19"/>
      <c r="F27" s="19"/>
      <c r="G27" s="19"/>
      <c r="H27" s="19"/>
      <c r="I27" s="25"/>
      <c r="J27" s="25"/>
      <c r="K27" s="25"/>
      <c r="L27" s="19"/>
      <c r="M27" s="19"/>
      <c r="N27" s="17"/>
      <c r="O27" s="41"/>
      <c r="P27" s="42"/>
      <c r="Q27" s="16"/>
    </row>
    <row r="28" spans="1:17">
      <c r="A28" s="16"/>
      <c r="B28" s="16"/>
      <c r="C28" s="16"/>
      <c r="D28" s="16"/>
      <c r="E28" s="16"/>
      <c r="F28" s="16"/>
      <c r="G28" s="16"/>
      <c r="H28" s="16"/>
      <c r="I28" s="17"/>
      <c r="J28" s="17"/>
      <c r="K28" s="17"/>
      <c r="L28" s="16"/>
      <c r="M28" s="16"/>
      <c r="N28" s="17"/>
      <c r="O28" s="41"/>
      <c r="P28" s="42"/>
      <c r="Q28" s="16"/>
    </row>
    <row r="29" spans="1:17">
      <c r="A29" s="16"/>
      <c r="B29" s="16"/>
      <c r="C29" s="16"/>
      <c r="D29" s="16"/>
      <c r="E29" s="16"/>
      <c r="F29" s="16"/>
      <c r="G29" s="16"/>
      <c r="H29" s="16"/>
      <c r="I29" s="17"/>
      <c r="J29" s="17"/>
      <c r="K29" s="17"/>
      <c r="L29" s="16"/>
      <c r="M29" s="16"/>
      <c r="N29" s="17"/>
      <c r="O29" s="41"/>
      <c r="P29" s="42"/>
      <c r="Q29" s="16"/>
    </row>
    <row r="30" spans="1:17">
      <c r="A30" s="16"/>
      <c r="B30" s="16"/>
      <c r="C30" s="16"/>
      <c r="D30" s="16"/>
      <c r="E30" s="16"/>
      <c r="F30" s="16"/>
      <c r="G30" s="16"/>
      <c r="H30" s="16"/>
      <c r="I30" s="17"/>
      <c r="J30" s="17"/>
      <c r="K30" s="17"/>
      <c r="L30" s="16"/>
      <c r="M30" s="16"/>
      <c r="N30" s="17"/>
      <c r="O30" s="41"/>
      <c r="P30" s="42"/>
      <c r="Q30" s="16"/>
    </row>
    <row r="31" spans="1:17">
      <c r="A31" s="16"/>
      <c r="B31" s="16"/>
      <c r="C31" s="16"/>
      <c r="D31" s="16"/>
      <c r="E31" s="16"/>
      <c r="F31" s="16"/>
      <c r="G31" s="16"/>
      <c r="H31" s="16"/>
      <c r="I31" s="17"/>
      <c r="J31" s="17"/>
      <c r="K31" s="17"/>
      <c r="L31" s="16"/>
      <c r="M31" s="16"/>
      <c r="N31" s="17"/>
      <c r="O31" s="41"/>
      <c r="P31" s="42"/>
      <c r="Q31" s="16"/>
    </row>
    <row r="32" spans="1:17">
      <c r="A32" s="16"/>
      <c r="B32" s="16"/>
      <c r="C32" s="16"/>
      <c r="D32" s="16"/>
      <c r="E32" s="16"/>
      <c r="F32" s="16"/>
      <c r="G32" s="16"/>
      <c r="H32" s="16"/>
      <c r="I32" s="17"/>
      <c r="J32" s="17"/>
      <c r="K32" s="17"/>
      <c r="L32" s="16"/>
      <c r="M32" s="16"/>
      <c r="N32" s="17"/>
      <c r="O32" s="41"/>
      <c r="P32" s="42"/>
      <c r="Q32" s="16"/>
    </row>
    <row r="33" spans="1:17">
      <c r="A33" s="16"/>
      <c r="B33" s="16"/>
      <c r="C33" s="16"/>
      <c r="D33" s="16"/>
      <c r="E33" s="16"/>
      <c r="F33" s="16"/>
      <c r="G33" s="16"/>
      <c r="H33" s="16"/>
      <c r="I33" s="17"/>
      <c r="J33" s="17"/>
      <c r="K33" s="17"/>
      <c r="L33" s="16"/>
      <c r="M33" s="16"/>
      <c r="N33" s="17"/>
      <c r="O33" s="41"/>
      <c r="P33" s="42"/>
      <c r="Q33" s="16"/>
    </row>
    <row r="34" spans="1:17">
      <c r="A34" s="16"/>
      <c r="B34" s="16"/>
      <c r="C34" s="16"/>
      <c r="D34" s="16"/>
      <c r="E34" s="16"/>
      <c r="F34" s="16"/>
      <c r="G34" s="16"/>
      <c r="H34" s="16"/>
      <c r="I34" s="17"/>
      <c r="J34" s="17"/>
      <c r="K34" s="17"/>
      <c r="L34" s="16"/>
      <c r="M34" s="16"/>
      <c r="N34" s="17"/>
      <c r="O34" s="41"/>
      <c r="P34" s="42"/>
      <c r="Q34" s="16"/>
    </row>
    <row r="35" spans="1:17">
      <c r="A35" s="16"/>
      <c r="B35" s="16"/>
      <c r="C35" s="16"/>
      <c r="D35" s="16"/>
      <c r="E35" s="16"/>
      <c r="F35" s="16"/>
      <c r="G35" s="16"/>
      <c r="H35" s="16"/>
      <c r="I35" s="17"/>
      <c r="J35" s="17"/>
      <c r="K35" s="17"/>
      <c r="L35" s="16"/>
      <c r="M35" s="16"/>
      <c r="N35" s="17"/>
      <c r="O35" s="41"/>
      <c r="P35" s="42"/>
      <c r="Q35" s="16"/>
    </row>
    <row r="36" spans="1:17">
      <c r="A36" s="16"/>
      <c r="B36" s="16"/>
      <c r="C36" s="16"/>
      <c r="D36" s="16"/>
      <c r="E36" s="16"/>
      <c r="F36" s="16"/>
      <c r="G36" s="16"/>
      <c r="H36" s="16"/>
      <c r="I36" s="17"/>
      <c r="J36" s="17"/>
      <c r="K36" s="17"/>
      <c r="L36" s="16"/>
      <c r="M36" s="16"/>
      <c r="N36" s="17"/>
      <c r="O36" s="41"/>
      <c r="P36" s="42"/>
      <c r="Q36" s="16"/>
    </row>
    <row r="37" spans="1:17">
      <c r="A37" s="16"/>
      <c r="B37" s="16"/>
      <c r="C37" s="16"/>
      <c r="D37" s="16"/>
      <c r="E37" s="16"/>
      <c r="F37" s="16"/>
      <c r="G37" s="16"/>
      <c r="H37" s="16"/>
      <c r="I37" s="17"/>
      <c r="J37" s="17"/>
      <c r="K37" s="17"/>
      <c r="L37" s="16"/>
      <c r="M37" s="16"/>
      <c r="N37" s="17"/>
      <c r="O37" s="41"/>
      <c r="P37" s="42"/>
      <c r="Q37" s="16"/>
    </row>
    <row r="38" spans="1:17">
      <c r="A38" s="16"/>
      <c r="B38" s="16"/>
      <c r="C38" s="16"/>
      <c r="D38" s="16"/>
      <c r="E38" s="16"/>
      <c r="F38" s="16"/>
      <c r="G38" s="16"/>
      <c r="H38" s="16"/>
      <c r="I38" s="17"/>
      <c r="J38" s="17"/>
      <c r="K38" s="17"/>
      <c r="L38" s="16"/>
      <c r="M38" s="16"/>
      <c r="N38" s="17"/>
      <c r="O38" s="41"/>
      <c r="P38" s="42"/>
      <c r="Q38" s="16"/>
    </row>
    <row r="39" spans="1:17">
      <c r="A39" s="16"/>
      <c r="B39" s="16"/>
      <c r="C39" s="16"/>
      <c r="D39" s="16"/>
      <c r="E39" s="16"/>
      <c r="F39" s="16"/>
      <c r="G39" s="16"/>
      <c r="H39" s="16"/>
      <c r="I39" s="17"/>
      <c r="J39" s="17"/>
      <c r="K39" s="17"/>
      <c r="L39" s="16"/>
      <c r="M39" s="16"/>
      <c r="N39" s="17"/>
      <c r="O39" s="41"/>
      <c r="P39" s="42"/>
      <c r="Q39" s="16"/>
    </row>
    <row r="40" spans="1:17">
      <c r="A40" s="16"/>
      <c r="B40" s="16"/>
      <c r="C40" s="16"/>
      <c r="D40" s="16"/>
      <c r="E40" s="16"/>
      <c r="F40" s="16"/>
      <c r="G40" s="16"/>
      <c r="H40" s="16"/>
      <c r="I40" s="17"/>
      <c r="J40" s="17"/>
      <c r="K40" s="17"/>
      <c r="L40" s="16"/>
      <c r="M40" s="16"/>
      <c r="N40" s="17"/>
      <c r="O40" s="41"/>
      <c r="P40" s="42"/>
      <c r="Q40" s="16"/>
    </row>
    <row r="41" spans="1:17">
      <c r="A41" s="16"/>
      <c r="B41" s="16"/>
      <c r="C41" s="16"/>
      <c r="D41" s="16"/>
      <c r="E41" s="16"/>
      <c r="F41" s="16"/>
      <c r="G41" s="16"/>
      <c r="H41" s="16"/>
      <c r="I41" s="17"/>
      <c r="J41" s="17"/>
      <c r="K41" s="17"/>
      <c r="L41" s="16"/>
      <c r="M41" s="16"/>
      <c r="N41" s="17"/>
      <c r="O41" s="41"/>
      <c r="P41" s="42"/>
      <c r="Q41" s="16"/>
    </row>
    <row r="42" spans="1:17">
      <c r="A42" s="16"/>
      <c r="B42" s="16"/>
      <c r="C42" s="16"/>
      <c r="D42" s="16"/>
      <c r="E42" s="16"/>
      <c r="F42" s="16"/>
      <c r="G42" s="16"/>
      <c r="H42" s="16"/>
      <c r="I42" s="17"/>
      <c r="J42" s="17"/>
      <c r="K42" s="17"/>
      <c r="L42" s="16"/>
      <c r="M42" s="16"/>
      <c r="N42" s="17"/>
      <c r="O42" s="41"/>
      <c r="P42" s="42"/>
      <c r="Q42" s="16"/>
    </row>
    <row r="43" spans="1:17">
      <c r="A43" s="16"/>
      <c r="B43" s="16"/>
      <c r="C43" s="16"/>
      <c r="D43" s="16"/>
      <c r="E43" s="16"/>
      <c r="F43" s="16"/>
      <c r="G43" s="16"/>
      <c r="H43" s="16"/>
      <c r="I43" s="17"/>
      <c r="J43" s="17"/>
      <c r="K43" s="17"/>
      <c r="L43" s="16"/>
      <c r="M43" s="16"/>
      <c r="N43" s="17"/>
      <c r="O43" s="41"/>
      <c r="P43" s="42"/>
      <c r="Q43" s="16"/>
    </row>
    <row r="44" spans="1:17">
      <c r="A44" s="16"/>
      <c r="B44" s="16"/>
      <c r="C44" s="16"/>
      <c r="D44" s="16"/>
      <c r="E44" s="16"/>
      <c r="F44" s="16"/>
      <c r="G44" s="16"/>
      <c r="H44" s="16"/>
      <c r="I44" s="17"/>
      <c r="J44" s="17"/>
      <c r="K44" s="17"/>
      <c r="L44" s="16"/>
      <c r="M44" s="16"/>
      <c r="N44" s="17"/>
      <c r="O44" s="41"/>
      <c r="P44" s="42"/>
      <c r="Q44" s="16"/>
    </row>
    <row r="45" spans="1:17">
      <c r="A45" s="16"/>
      <c r="B45" s="16"/>
      <c r="C45" s="16"/>
      <c r="D45" s="16"/>
      <c r="E45" s="16"/>
      <c r="F45" s="16"/>
      <c r="G45" s="16"/>
      <c r="H45" s="16"/>
      <c r="I45" s="17"/>
      <c r="J45" s="17"/>
      <c r="K45" s="17"/>
      <c r="L45" s="16"/>
      <c r="M45" s="16"/>
      <c r="N45" s="17"/>
      <c r="O45" s="41"/>
      <c r="P45" s="42"/>
      <c r="Q45" s="16"/>
    </row>
    <row r="46" spans="1:17">
      <c r="A46" s="16"/>
      <c r="B46" s="16"/>
      <c r="C46" s="16"/>
      <c r="D46" s="16"/>
      <c r="E46" s="16"/>
      <c r="F46" s="16"/>
      <c r="G46" s="16"/>
      <c r="H46" s="16"/>
      <c r="I46" s="17"/>
      <c r="J46" s="17"/>
      <c r="K46" s="17"/>
      <c r="L46" s="16"/>
      <c r="M46" s="16"/>
      <c r="N46" s="17"/>
      <c r="O46" s="41"/>
      <c r="P46" s="42"/>
      <c r="Q46" s="16"/>
    </row>
    <row r="47" spans="1:17">
      <c r="A47" s="16"/>
      <c r="B47" s="16"/>
      <c r="C47" s="16"/>
      <c r="D47" s="16"/>
      <c r="E47" s="16"/>
      <c r="F47" s="16"/>
      <c r="G47" s="16"/>
      <c r="H47" s="16"/>
      <c r="I47" s="17"/>
      <c r="J47" s="17"/>
      <c r="K47" s="17"/>
      <c r="L47" s="16"/>
      <c r="M47" s="16"/>
      <c r="N47" s="17"/>
      <c r="O47" s="41"/>
      <c r="P47" s="42"/>
      <c r="Q47" s="16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51"/>
  <sheetViews>
    <sheetView showGridLines="0" topLeftCell="J1" workbookViewId="0">
      <selection activeCell="Q2" sqref="Q2"/>
    </sheetView>
  </sheetViews>
  <sheetFormatPr defaultColWidth="9" defaultRowHeight="13.5"/>
  <cols>
    <col min="1" max="1" width="13.3916666666667" style="31" customWidth="1"/>
    <col min="2" max="2" width="7" style="31" customWidth="1"/>
    <col min="3" max="3" width="11" style="31" customWidth="1"/>
    <col min="4" max="4" width="10.75" style="31" customWidth="1"/>
    <col min="5" max="5" width="37.125" style="31" customWidth="1"/>
    <col min="6" max="6" width="14.5" style="31" customWidth="1"/>
    <col min="7" max="7" width="18.2083333333333" style="31" customWidth="1"/>
    <col min="8" max="8" width="10" style="31" customWidth="1"/>
    <col min="9" max="9" width="14.6333333333333" style="31" customWidth="1"/>
    <col min="10" max="10" width="15.7083333333333" style="31" customWidth="1"/>
    <col min="11" max="11" width="15.3583333333333" style="31" customWidth="1"/>
    <col min="12" max="12" width="10.525" style="31" customWidth="1"/>
    <col min="13" max="13" width="38.5" style="31" customWidth="1"/>
    <col min="14" max="14" width="17" style="31" customWidth="1"/>
    <col min="15" max="15" width="10.5" style="34" customWidth="1"/>
    <col min="16" max="16" width="11" style="31" customWidth="1"/>
    <col min="17" max="17" width="15.25" style="31" customWidth="1"/>
    <col min="18" max="16384" width="9" style="31"/>
  </cols>
  <sheetData>
    <row r="1" ht="27.75" customHeight="1" spans="1:17">
      <c r="A1" s="24" t="s">
        <v>149</v>
      </c>
      <c r="B1" s="24" t="s">
        <v>150</v>
      </c>
      <c r="C1" s="24" t="s">
        <v>151</v>
      </c>
      <c r="D1" s="24" t="s">
        <v>152</v>
      </c>
      <c r="E1" s="24" t="s">
        <v>153</v>
      </c>
      <c r="F1" s="24" t="s">
        <v>154</v>
      </c>
      <c r="G1" s="24" t="s">
        <v>155</v>
      </c>
      <c r="H1" s="24" t="s">
        <v>156</v>
      </c>
      <c r="I1" s="24" t="s">
        <v>157</v>
      </c>
      <c r="J1" s="24" t="s">
        <v>158</v>
      </c>
      <c r="K1" s="24" t="s">
        <v>159</v>
      </c>
      <c r="L1" s="24" t="s">
        <v>160</v>
      </c>
      <c r="M1" s="24" t="s">
        <v>161</v>
      </c>
      <c r="N1" s="37" t="s">
        <v>162</v>
      </c>
      <c r="O1" s="38" t="s">
        <v>163</v>
      </c>
      <c r="P1" s="37" t="s">
        <v>164</v>
      </c>
      <c r="Q1" s="24" t="s">
        <v>165</v>
      </c>
    </row>
    <row r="2" s="4" customFormat="1" spans="1:17">
      <c r="A2" s="35" t="s">
        <v>210</v>
      </c>
      <c r="B2" s="35">
        <v>2</v>
      </c>
      <c r="C2" s="35" t="s">
        <v>211</v>
      </c>
      <c r="D2" s="35"/>
      <c r="E2" s="35" t="s">
        <v>212</v>
      </c>
      <c r="F2" s="35" t="s">
        <v>204</v>
      </c>
      <c r="G2" s="35" t="s">
        <v>70</v>
      </c>
      <c r="H2" s="35" t="s">
        <v>213</v>
      </c>
      <c r="I2" s="39">
        <v>43245</v>
      </c>
      <c r="J2" s="39">
        <v>43249</v>
      </c>
      <c r="K2" s="39">
        <v>43274</v>
      </c>
      <c r="L2" s="35" t="s">
        <v>170</v>
      </c>
      <c r="M2" s="35" t="s">
        <v>214</v>
      </c>
      <c r="N2" s="40">
        <v>43249</v>
      </c>
      <c r="O2" s="41">
        <f>WEEKDAY(N2,1)</f>
        <v>3</v>
      </c>
      <c r="P2" s="42">
        <f t="shared" ref="P2:P19" si="0">TEXT(N2,"yyyy-mm-dd")-TEXT(J2,"yyyy-mm-dd")</f>
        <v>0</v>
      </c>
      <c r="Q2" s="19" t="str">
        <f>VLOOKUP(G2,'查询表－子系统'!$A:$C,3,FALSE)</f>
        <v>数据仓库组</v>
      </c>
    </row>
    <row r="3" s="4" customFormat="1" ht="28" customHeight="1" spans="1:17">
      <c r="A3" s="35" t="s">
        <v>210</v>
      </c>
      <c r="B3" s="35">
        <v>7</v>
      </c>
      <c r="C3" s="35" t="s">
        <v>211</v>
      </c>
      <c r="D3" s="35"/>
      <c r="E3" s="35" t="s">
        <v>212</v>
      </c>
      <c r="F3" s="35" t="s">
        <v>79</v>
      </c>
      <c r="G3" s="35" t="s">
        <v>79</v>
      </c>
      <c r="H3" s="35" t="s">
        <v>169</v>
      </c>
      <c r="I3" s="39">
        <v>43245</v>
      </c>
      <c r="J3" s="39">
        <v>43249</v>
      </c>
      <c r="K3" s="39">
        <v>43274</v>
      </c>
      <c r="L3" s="35" t="s">
        <v>170</v>
      </c>
      <c r="M3" s="35" t="s">
        <v>215</v>
      </c>
      <c r="N3" s="27">
        <v>43249</v>
      </c>
      <c r="O3" s="41">
        <f>WEEKDAY(N3,1)</f>
        <v>3</v>
      </c>
      <c r="P3" s="42">
        <f t="shared" si="0"/>
        <v>0</v>
      </c>
      <c r="Q3" s="19" t="str">
        <f>VLOOKUP(G3,'查询表－子系统'!$A:$C,3,FALSE)</f>
        <v>数据仓库组</v>
      </c>
    </row>
    <row r="4" s="4" customFormat="1" ht="17" customHeight="1" spans="1:17">
      <c r="A4" s="19" t="s">
        <v>210</v>
      </c>
      <c r="B4" s="19">
        <v>8</v>
      </c>
      <c r="C4" s="19" t="s">
        <v>211</v>
      </c>
      <c r="D4" s="19"/>
      <c r="E4" s="19" t="s">
        <v>212</v>
      </c>
      <c r="F4" s="19" t="s">
        <v>198</v>
      </c>
      <c r="G4" s="19" t="s">
        <v>86</v>
      </c>
      <c r="H4" s="19" t="s">
        <v>216</v>
      </c>
      <c r="I4" s="25">
        <v>43245</v>
      </c>
      <c r="J4" s="25">
        <v>43249</v>
      </c>
      <c r="K4" s="25">
        <v>43274</v>
      </c>
      <c r="L4" s="19" t="s">
        <v>170</v>
      </c>
      <c r="M4" s="19" t="s">
        <v>217</v>
      </c>
      <c r="N4" s="40">
        <v>43249</v>
      </c>
      <c r="O4" s="41">
        <f>WEEKDAY(N4,1)</f>
        <v>3</v>
      </c>
      <c r="P4" s="42">
        <f t="shared" si="0"/>
        <v>0</v>
      </c>
      <c r="Q4" s="19" t="str">
        <f>VLOOKUP(G4,'查询表－子系统'!$A:$C,3,FALSE)</f>
        <v>实时数据组</v>
      </c>
    </row>
    <row r="5" s="4" customFormat="1" ht="26" customHeight="1" spans="1:17">
      <c r="A5" s="35" t="s">
        <v>218</v>
      </c>
      <c r="B5" s="35">
        <v>1</v>
      </c>
      <c r="C5" s="35" t="s">
        <v>219</v>
      </c>
      <c r="D5" s="35"/>
      <c r="E5" s="35" t="s">
        <v>220</v>
      </c>
      <c r="F5" s="35" t="s">
        <v>128</v>
      </c>
      <c r="G5" s="35" t="s">
        <v>60</v>
      </c>
      <c r="H5" s="35" t="s">
        <v>221</v>
      </c>
      <c r="I5" s="39">
        <v>43248</v>
      </c>
      <c r="J5" s="39">
        <v>43249</v>
      </c>
      <c r="K5" s="39">
        <v>43274</v>
      </c>
      <c r="L5" s="35" t="s">
        <v>170</v>
      </c>
      <c r="M5" s="35" t="s">
        <v>222</v>
      </c>
      <c r="N5" s="27">
        <v>43249</v>
      </c>
      <c r="O5" s="41">
        <f>WEEKDAY(N5,1)</f>
        <v>3</v>
      </c>
      <c r="P5" s="42">
        <f t="shared" si="0"/>
        <v>0</v>
      </c>
      <c r="Q5" s="19" t="str">
        <f>VLOOKUP(G5,'查询表－子系统'!$A:$C,3,FALSE)</f>
        <v>统计管理组</v>
      </c>
    </row>
    <row r="6" s="4" customFormat="1" spans="1:17">
      <c r="A6" s="35" t="s">
        <v>218</v>
      </c>
      <c r="B6" s="35">
        <v>4</v>
      </c>
      <c r="C6" s="35" t="s">
        <v>219</v>
      </c>
      <c r="D6" s="35"/>
      <c r="E6" s="35" t="s">
        <v>220</v>
      </c>
      <c r="F6" s="35" t="s">
        <v>79</v>
      </c>
      <c r="G6" s="35" t="s">
        <v>79</v>
      </c>
      <c r="H6" s="35" t="s">
        <v>67</v>
      </c>
      <c r="I6" s="39">
        <v>43242</v>
      </c>
      <c r="J6" s="39">
        <v>43249</v>
      </c>
      <c r="K6" s="39">
        <v>43274</v>
      </c>
      <c r="L6" s="35" t="s">
        <v>170</v>
      </c>
      <c r="M6" s="35" t="s">
        <v>223</v>
      </c>
      <c r="N6" s="40">
        <v>43249</v>
      </c>
      <c r="O6" s="41">
        <f>WEEKDAY(N6,1)</f>
        <v>3</v>
      </c>
      <c r="P6" s="42">
        <f t="shared" si="0"/>
        <v>0</v>
      </c>
      <c r="Q6" s="19" t="str">
        <f>VLOOKUP(G6,'查询表－子系统'!$A:$C,3,FALSE)</f>
        <v>数据仓库组</v>
      </c>
    </row>
    <row r="7" s="4" customFormat="1" spans="1:17">
      <c r="A7" s="35" t="s">
        <v>224</v>
      </c>
      <c r="B7" s="35">
        <v>1</v>
      </c>
      <c r="C7" s="35" t="s">
        <v>219</v>
      </c>
      <c r="D7" s="35"/>
      <c r="E7" s="35" t="s">
        <v>225</v>
      </c>
      <c r="F7" s="35" t="s">
        <v>175</v>
      </c>
      <c r="G7" s="35" t="s">
        <v>112</v>
      </c>
      <c r="H7" s="35" t="s">
        <v>226</v>
      </c>
      <c r="I7" s="39">
        <v>43248</v>
      </c>
      <c r="J7" s="39">
        <v>43249</v>
      </c>
      <c r="K7" s="39">
        <v>43274</v>
      </c>
      <c r="L7" s="35" t="s">
        <v>170</v>
      </c>
      <c r="M7" s="35" t="s">
        <v>227</v>
      </c>
      <c r="N7" s="27">
        <v>43249</v>
      </c>
      <c r="O7" s="41">
        <f>WEEKDAY(N7,1)</f>
        <v>3</v>
      </c>
      <c r="P7" s="42">
        <f t="shared" si="0"/>
        <v>0</v>
      </c>
      <c r="Q7" s="19" t="str">
        <f>VLOOKUP(G7,'查询表－子系统'!$A:$C,3,FALSE)</f>
        <v>客户关系组</v>
      </c>
    </row>
    <row r="8" s="4" customFormat="1" spans="1:17">
      <c r="A8" s="35" t="s">
        <v>218</v>
      </c>
      <c r="B8" s="35">
        <v>5</v>
      </c>
      <c r="C8" s="35" t="s">
        <v>219</v>
      </c>
      <c r="D8" s="35"/>
      <c r="E8" s="35" t="s">
        <v>220</v>
      </c>
      <c r="F8" s="35" t="s">
        <v>61</v>
      </c>
      <c r="G8" s="35" t="s">
        <v>61</v>
      </c>
      <c r="H8" s="35" t="s">
        <v>228</v>
      </c>
      <c r="I8" s="39">
        <v>43242</v>
      </c>
      <c r="J8" s="39">
        <v>43249</v>
      </c>
      <c r="K8" s="39">
        <v>43274</v>
      </c>
      <c r="L8" s="35" t="s">
        <v>170</v>
      </c>
      <c r="M8" s="35" t="s">
        <v>229</v>
      </c>
      <c r="N8" s="40">
        <v>43249</v>
      </c>
      <c r="O8" s="41">
        <f>WEEKDAY(N8,1)</f>
        <v>3</v>
      </c>
      <c r="P8" s="42">
        <f t="shared" si="0"/>
        <v>0</v>
      </c>
      <c r="Q8" s="19" t="str">
        <f>VLOOKUP(G8,'查询表－子系统'!$A:$C,3,FALSE)</f>
        <v>统计管理组</v>
      </c>
    </row>
    <row r="9" s="4" customFormat="1" spans="1:17">
      <c r="A9" s="35" t="s">
        <v>224</v>
      </c>
      <c r="B9" s="35">
        <v>3</v>
      </c>
      <c r="C9" s="35" t="s">
        <v>230</v>
      </c>
      <c r="D9" s="35"/>
      <c r="E9" s="35" t="s">
        <v>225</v>
      </c>
      <c r="F9" s="35" t="s">
        <v>198</v>
      </c>
      <c r="G9" s="35" t="s">
        <v>90</v>
      </c>
      <c r="H9" s="35" t="s">
        <v>199</v>
      </c>
      <c r="I9" s="39">
        <v>43248</v>
      </c>
      <c r="J9" s="39">
        <v>43249</v>
      </c>
      <c r="K9" s="39">
        <v>43274</v>
      </c>
      <c r="L9" s="35" t="s">
        <v>170</v>
      </c>
      <c r="M9" s="35" t="s">
        <v>231</v>
      </c>
      <c r="N9" s="27">
        <v>43249</v>
      </c>
      <c r="O9" s="41">
        <f>WEEKDAY(N9,1)</f>
        <v>3</v>
      </c>
      <c r="P9" s="42">
        <f t="shared" si="0"/>
        <v>0</v>
      </c>
      <c r="Q9" s="19" t="str">
        <f>VLOOKUP(G9,'查询表－子系统'!$A:$C,3,FALSE)</f>
        <v>实时数据组</v>
      </c>
    </row>
    <row r="10" s="4" customFormat="1" spans="1:17">
      <c r="A10" s="35" t="s">
        <v>232</v>
      </c>
      <c r="B10" s="35">
        <v>1</v>
      </c>
      <c r="C10" s="35" t="s">
        <v>219</v>
      </c>
      <c r="D10" s="35"/>
      <c r="E10" s="35" t="s">
        <v>233</v>
      </c>
      <c r="F10" s="35" t="s">
        <v>30</v>
      </c>
      <c r="G10" s="35" t="s">
        <v>30</v>
      </c>
      <c r="H10" s="35" t="s">
        <v>81</v>
      </c>
      <c r="I10" s="39">
        <v>43243</v>
      </c>
      <c r="J10" s="39">
        <v>43250</v>
      </c>
      <c r="K10" s="39">
        <v>43274</v>
      </c>
      <c r="L10" s="35" t="s">
        <v>170</v>
      </c>
      <c r="M10" s="35" t="s">
        <v>234</v>
      </c>
      <c r="N10" s="40">
        <v>43249</v>
      </c>
      <c r="O10" s="41">
        <f>WEEKDAY(N10,1)</f>
        <v>3</v>
      </c>
      <c r="P10" s="42">
        <f t="shared" si="0"/>
        <v>-1</v>
      </c>
      <c r="Q10" s="19" t="str">
        <f>VLOOKUP(G10,'查询表－子系统'!$A:$C,3,FALSE)</f>
        <v>统计管理组</v>
      </c>
    </row>
    <row r="11" s="4" customFormat="1" ht="17" customHeight="1" spans="1:17">
      <c r="A11" s="35" t="s">
        <v>235</v>
      </c>
      <c r="B11" s="35">
        <v>1</v>
      </c>
      <c r="C11" s="35" t="s">
        <v>236</v>
      </c>
      <c r="D11" s="35"/>
      <c r="E11" s="35" t="s">
        <v>237</v>
      </c>
      <c r="F11" s="35" t="s">
        <v>238</v>
      </c>
      <c r="G11" s="35" t="s">
        <v>40</v>
      </c>
      <c r="H11" s="35" t="s">
        <v>239</v>
      </c>
      <c r="I11" s="39">
        <v>43245</v>
      </c>
      <c r="J11" s="39">
        <v>43250</v>
      </c>
      <c r="K11" s="39">
        <v>43274</v>
      </c>
      <c r="L11" s="35" t="s">
        <v>170</v>
      </c>
      <c r="M11" s="35" t="s">
        <v>240</v>
      </c>
      <c r="N11" s="27">
        <v>43249</v>
      </c>
      <c r="O11" s="41">
        <f>WEEKDAY(N11,1)</f>
        <v>3</v>
      </c>
      <c r="P11" s="42">
        <f t="shared" si="0"/>
        <v>-1</v>
      </c>
      <c r="Q11" s="19" t="str">
        <f>VLOOKUP(G11,'查询表－子系统'!$A:$C,3,FALSE)</f>
        <v>统计管理组</v>
      </c>
    </row>
    <row r="12" s="4" customFormat="1" spans="1:17">
      <c r="A12" s="35" t="s">
        <v>241</v>
      </c>
      <c r="B12" s="35">
        <v>1</v>
      </c>
      <c r="C12" s="35" t="s">
        <v>219</v>
      </c>
      <c r="D12" s="35"/>
      <c r="E12" s="35" t="s">
        <v>242</v>
      </c>
      <c r="F12" s="35" t="s">
        <v>198</v>
      </c>
      <c r="G12" s="35" t="s">
        <v>88</v>
      </c>
      <c r="H12" s="35" t="s">
        <v>243</v>
      </c>
      <c r="I12" s="39">
        <v>43248</v>
      </c>
      <c r="J12" s="39">
        <v>43250</v>
      </c>
      <c r="K12" s="39">
        <v>43274</v>
      </c>
      <c r="L12" s="35" t="s">
        <v>170</v>
      </c>
      <c r="M12" s="35" t="s">
        <v>244</v>
      </c>
      <c r="N12" s="40">
        <v>43249</v>
      </c>
      <c r="O12" s="41">
        <f>WEEKDAY(N12,1)</f>
        <v>3</v>
      </c>
      <c r="P12" s="42">
        <f t="shared" si="0"/>
        <v>-1</v>
      </c>
      <c r="Q12" s="19" t="str">
        <f>VLOOKUP(G12,'查询表－子系统'!$A:$C,3,FALSE)</f>
        <v>实时数据组</v>
      </c>
    </row>
    <row r="13" s="4" customFormat="1" spans="1:17">
      <c r="A13" s="35" t="s">
        <v>245</v>
      </c>
      <c r="B13" s="35">
        <v>1</v>
      </c>
      <c r="C13" s="35" t="s">
        <v>219</v>
      </c>
      <c r="D13" s="35"/>
      <c r="E13" s="35" t="s">
        <v>246</v>
      </c>
      <c r="F13" s="35" t="s">
        <v>198</v>
      </c>
      <c r="G13" s="35" t="s">
        <v>88</v>
      </c>
      <c r="H13" s="35" t="s">
        <v>247</v>
      </c>
      <c r="I13" s="39">
        <v>43245</v>
      </c>
      <c r="J13" s="39">
        <v>43250</v>
      </c>
      <c r="K13" s="39">
        <v>43274</v>
      </c>
      <c r="L13" s="35" t="s">
        <v>170</v>
      </c>
      <c r="M13" s="35" t="s">
        <v>248</v>
      </c>
      <c r="N13" s="27">
        <v>43249</v>
      </c>
      <c r="O13" s="41">
        <f>WEEKDAY(N13,1)</f>
        <v>3</v>
      </c>
      <c r="P13" s="42">
        <f t="shared" si="0"/>
        <v>-1</v>
      </c>
      <c r="Q13" s="19" t="str">
        <f>VLOOKUP(G13,'查询表－子系统'!$A:$C,3,FALSE)</f>
        <v>实时数据组</v>
      </c>
    </row>
    <row r="14" s="4" customFormat="1" spans="1:17">
      <c r="A14" s="35" t="s">
        <v>249</v>
      </c>
      <c r="B14" s="35">
        <v>3</v>
      </c>
      <c r="C14" s="35" t="s">
        <v>219</v>
      </c>
      <c r="D14" s="35"/>
      <c r="E14" s="35" t="s">
        <v>250</v>
      </c>
      <c r="F14" s="35" t="s">
        <v>198</v>
      </c>
      <c r="G14" s="35" t="s">
        <v>88</v>
      </c>
      <c r="H14" s="35" t="s">
        <v>243</v>
      </c>
      <c r="I14" s="39">
        <v>43241</v>
      </c>
      <c r="J14" s="39">
        <v>43250</v>
      </c>
      <c r="K14" s="39">
        <v>43274</v>
      </c>
      <c r="L14" s="35" t="s">
        <v>170</v>
      </c>
      <c r="M14" s="35" t="s">
        <v>251</v>
      </c>
      <c r="N14" s="40">
        <v>43249</v>
      </c>
      <c r="O14" s="41">
        <f>WEEKDAY(N14,1)</f>
        <v>3</v>
      </c>
      <c r="P14" s="42">
        <f t="shared" si="0"/>
        <v>-1</v>
      </c>
      <c r="Q14" s="19" t="str">
        <f>VLOOKUP(G14,'查询表－子系统'!$A:$C,3,FALSE)</f>
        <v>实时数据组</v>
      </c>
    </row>
    <row r="15" s="4" customFormat="1" spans="1:17">
      <c r="A15" s="19" t="s">
        <v>241</v>
      </c>
      <c r="B15" s="19">
        <v>3</v>
      </c>
      <c r="C15" s="19" t="s">
        <v>219</v>
      </c>
      <c r="D15" s="19"/>
      <c r="E15" s="19" t="s">
        <v>242</v>
      </c>
      <c r="F15" s="19" t="s">
        <v>198</v>
      </c>
      <c r="G15" s="19" t="s">
        <v>86</v>
      </c>
      <c r="H15" s="19" t="s">
        <v>216</v>
      </c>
      <c r="I15" s="25">
        <v>43249</v>
      </c>
      <c r="J15" s="25">
        <v>43250</v>
      </c>
      <c r="K15" s="25">
        <v>43274</v>
      </c>
      <c r="L15" s="19" t="s">
        <v>170</v>
      </c>
      <c r="M15" s="19" t="s">
        <v>252</v>
      </c>
      <c r="N15" s="27">
        <v>43249</v>
      </c>
      <c r="O15" s="41">
        <f>WEEKDAY(N15,1)</f>
        <v>3</v>
      </c>
      <c r="P15" s="42">
        <f t="shared" si="0"/>
        <v>-1</v>
      </c>
      <c r="Q15" s="19" t="str">
        <f>VLOOKUP(G15,'查询表－子系统'!$A:$C,3,FALSE)</f>
        <v>实时数据组</v>
      </c>
    </row>
    <row r="16" s="4" customFormat="1" spans="1:17">
      <c r="A16" s="19" t="s">
        <v>181</v>
      </c>
      <c r="B16" s="19">
        <v>8</v>
      </c>
      <c r="C16" s="19" t="s">
        <v>167</v>
      </c>
      <c r="D16" s="19"/>
      <c r="E16" s="19" t="s">
        <v>182</v>
      </c>
      <c r="F16" s="19" t="s">
        <v>183</v>
      </c>
      <c r="G16" s="19" t="s">
        <v>92</v>
      </c>
      <c r="H16" s="19" t="s">
        <v>184</v>
      </c>
      <c r="I16" s="25">
        <v>43249</v>
      </c>
      <c r="J16" s="25">
        <v>43250</v>
      </c>
      <c r="K16" s="25">
        <v>43274</v>
      </c>
      <c r="L16" s="19" t="s">
        <v>170</v>
      </c>
      <c r="M16" s="19"/>
      <c r="N16" s="40">
        <v>43249</v>
      </c>
      <c r="O16" s="41">
        <f>WEEKDAY(N16,1)</f>
        <v>3</v>
      </c>
      <c r="P16" s="42">
        <f t="shared" si="0"/>
        <v>-1</v>
      </c>
      <c r="Q16" s="19" t="str">
        <f>VLOOKUP(G16,'查询表－子系统'!$A:$C,3,FALSE)</f>
        <v>实时数据组</v>
      </c>
    </row>
    <row r="17" s="4" customFormat="1" spans="1:17">
      <c r="A17" s="19"/>
      <c r="B17" s="19"/>
      <c r="C17" s="19"/>
      <c r="D17" s="19"/>
      <c r="E17" s="19"/>
      <c r="F17" s="19"/>
      <c r="G17" s="19"/>
      <c r="H17" s="19"/>
      <c r="I17" s="25"/>
      <c r="J17" s="25"/>
      <c r="K17" s="25"/>
      <c r="L17" s="19"/>
      <c r="M17" s="19"/>
      <c r="N17" s="40"/>
      <c r="O17" s="41"/>
      <c r="P17" s="42"/>
      <c r="Q17" s="19"/>
    </row>
    <row r="18" s="4" customFormat="1" spans="1:17">
      <c r="A18" s="19"/>
      <c r="B18" s="19"/>
      <c r="C18" s="19"/>
      <c r="D18" s="19"/>
      <c r="E18" s="19"/>
      <c r="F18" s="19"/>
      <c r="G18" s="19"/>
      <c r="H18" s="19"/>
      <c r="I18" s="25"/>
      <c r="J18" s="25"/>
      <c r="K18" s="25"/>
      <c r="L18" s="19"/>
      <c r="M18" s="19"/>
      <c r="N18" s="40"/>
      <c r="O18" s="41"/>
      <c r="P18" s="42"/>
      <c r="Q18" s="19"/>
    </row>
    <row r="19" s="4" customFormat="1" spans="1:17">
      <c r="A19" s="19"/>
      <c r="B19" s="19"/>
      <c r="C19" s="19"/>
      <c r="D19" s="19"/>
      <c r="E19" s="19"/>
      <c r="F19" s="19"/>
      <c r="G19" s="19"/>
      <c r="H19" s="19"/>
      <c r="I19" s="25"/>
      <c r="J19" s="25"/>
      <c r="K19" s="25"/>
      <c r="L19" s="19"/>
      <c r="M19" s="19"/>
      <c r="N19" s="40"/>
      <c r="O19" s="41"/>
      <c r="P19" s="42"/>
      <c r="Q19" s="19"/>
    </row>
    <row r="20" s="4" customFormat="1" spans="1:17">
      <c r="A20" s="19"/>
      <c r="B20" s="19"/>
      <c r="C20" s="19"/>
      <c r="D20" s="19"/>
      <c r="E20" s="19"/>
      <c r="F20" s="19"/>
      <c r="G20" s="19"/>
      <c r="H20" s="19"/>
      <c r="I20" s="25"/>
      <c r="J20" s="25"/>
      <c r="K20" s="25"/>
      <c r="L20" s="19"/>
      <c r="M20" s="19"/>
      <c r="N20" s="40"/>
      <c r="O20" s="41"/>
      <c r="P20" s="42"/>
      <c r="Q20" s="19"/>
    </row>
    <row r="21" s="4" customFormat="1" spans="1:17">
      <c r="A21" s="19"/>
      <c r="B21" s="19"/>
      <c r="C21" s="19"/>
      <c r="D21" s="19"/>
      <c r="E21" s="19"/>
      <c r="F21" s="19"/>
      <c r="G21" s="19"/>
      <c r="H21" s="19"/>
      <c r="I21" s="25"/>
      <c r="J21" s="25"/>
      <c r="K21" s="25"/>
      <c r="L21" s="19"/>
      <c r="M21" s="19"/>
      <c r="N21" s="40"/>
      <c r="O21" s="41"/>
      <c r="P21" s="42"/>
      <c r="Q21" s="19"/>
    </row>
    <row r="22" s="4" customFormat="1" spans="1:17">
      <c r="A22" s="19"/>
      <c r="B22" s="19"/>
      <c r="C22" s="19"/>
      <c r="D22" s="19"/>
      <c r="E22" s="19"/>
      <c r="F22" s="19"/>
      <c r="G22" s="19"/>
      <c r="H22" s="19"/>
      <c r="I22" s="25"/>
      <c r="J22" s="25"/>
      <c r="K22" s="25"/>
      <c r="L22" s="19"/>
      <c r="M22" s="19"/>
      <c r="N22" s="40"/>
      <c r="O22" s="41"/>
      <c r="P22" s="42"/>
      <c r="Q22" s="19"/>
    </row>
    <row r="23" s="4" customFormat="1" spans="1:17">
      <c r="A23" s="19"/>
      <c r="B23" s="19"/>
      <c r="C23" s="19"/>
      <c r="D23" s="19"/>
      <c r="E23" s="19"/>
      <c r="F23" s="19"/>
      <c r="G23" s="19"/>
      <c r="H23" s="19"/>
      <c r="I23" s="25"/>
      <c r="J23" s="25"/>
      <c r="K23" s="25"/>
      <c r="L23" s="19"/>
      <c r="M23" s="19"/>
      <c r="N23" s="40"/>
      <c r="O23" s="41"/>
      <c r="P23" s="42"/>
      <c r="Q23" s="19"/>
    </row>
    <row r="24" s="4" customFormat="1" spans="1:17">
      <c r="A24" s="19"/>
      <c r="B24" s="19"/>
      <c r="C24" s="19"/>
      <c r="D24" s="19"/>
      <c r="E24" s="19"/>
      <c r="F24" s="19"/>
      <c r="G24" s="19"/>
      <c r="H24" s="19"/>
      <c r="I24" s="25"/>
      <c r="J24" s="25"/>
      <c r="K24" s="25"/>
      <c r="L24" s="19"/>
      <c r="M24" s="19"/>
      <c r="N24" s="40"/>
      <c r="O24" s="41"/>
      <c r="P24" s="42"/>
      <c r="Q24" s="19"/>
    </row>
    <row r="25" s="4" customFormat="1" spans="1:17">
      <c r="A25" s="19"/>
      <c r="B25" s="19"/>
      <c r="C25" s="19"/>
      <c r="D25" s="19"/>
      <c r="E25" s="19"/>
      <c r="F25" s="19"/>
      <c r="G25" s="19"/>
      <c r="H25" s="19"/>
      <c r="I25" s="25"/>
      <c r="J25" s="25"/>
      <c r="K25" s="25"/>
      <c r="L25" s="19"/>
      <c r="M25" s="19"/>
      <c r="N25" s="40"/>
      <c r="O25" s="41"/>
      <c r="P25" s="42"/>
      <c r="Q25" s="19"/>
    </row>
    <row r="26" s="4" customFormat="1" spans="1:17">
      <c r="A26" s="19"/>
      <c r="B26" s="19"/>
      <c r="C26" s="19"/>
      <c r="D26" s="19"/>
      <c r="E26" s="19"/>
      <c r="F26" s="19"/>
      <c r="G26" s="19"/>
      <c r="H26" s="19"/>
      <c r="I26" s="25"/>
      <c r="J26" s="25"/>
      <c r="K26" s="25"/>
      <c r="L26" s="19"/>
      <c r="M26" s="19"/>
      <c r="N26" s="40"/>
      <c r="O26" s="41"/>
      <c r="P26" s="42"/>
      <c r="Q26" s="19"/>
    </row>
    <row r="27" s="4" customFormat="1" spans="1:17">
      <c r="A27" s="19"/>
      <c r="B27" s="19"/>
      <c r="C27" s="19"/>
      <c r="D27" s="19"/>
      <c r="E27" s="19"/>
      <c r="F27" s="19"/>
      <c r="G27" s="19"/>
      <c r="H27" s="19"/>
      <c r="I27" s="25"/>
      <c r="J27" s="25"/>
      <c r="K27" s="25"/>
      <c r="L27" s="19"/>
      <c r="M27" s="19"/>
      <c r="N27" s="40"/>
      <c r="O27" s="41"/>
      <c r="P27" s="42"/>
      <c r="Q27" s="19"/>
    </row>
    <row r="28" s="4" customFormat="1" spans="1:17">
      <c r="A28" s="19"/>
      <c r="B28" s="19"/>
      <c r="C28" s="19"/>
      <c r="D28" s="19"/>
      <c r="E28" s="19"/>
      <c r="F28" s="19"/>
      <c r="G28" s="19"/>
      <c r="H28" s="19"/>
      <c r="I28" s="25"/>
      <c r="J28" s="25"/>
      <c r="K28" s="25"/>
      <c r="L28" s="19"/>
      <c r="M28" s="19"/>
      <c r="N28" s="40"/>
      <c r="O28" s="41"/>
      <c r="P28" s="42"/>
      <c r="Q28" s="19"/>
    </row>
    <row r="29" s="4" customFormat="1" spans="1:17">
      <c r="A29" s="19"/>
      <c r="B29" s="19"/>
      <c r="C29" s="19"/>
      <c r="D29" s="19"/>
      <c r="E29" s="19"/>
      <c r="F29" s="19"/>
      <c r="G29" s="19"/>
      <c r="H29" s="19"/>
      <c r="I29" s="25"/>
      <c r="J29" s="25"/>
      <c r="K29" s="25"/>
      <c r="L29" s="19"/>
      <c r="M29" s="19"/>
      <c r="N29" s="40"/>
      <c r="O29" s="41"/>
      <c r="P29" s="42"/>
      <c r="Q29" s="19"/>
    </row>
    <row r="30" s="4" customFormat="1" spans="1:17">
      <c r="A30" s="19"/>
      <c r="B30" s="19"/>
      <c r="C30" s="19"/>
      <c r="D30" s="19"/>
      <c r="E30" s="19"/>
      <c r="F30" s="19"/>
      <c r="G30" s="19"/>
      <c r="H30" s="19"/>
      <c r="I30" s="25"/>
      <c r="J30" s="25"/>
      <c r="K30" s="25"/>
      <c r="L30" s="19"/>
      <c r="M30" s="19"/>
      <c r="N30" s="40"/>
      <c r="O30" s="41"/>
      <c r="P30" s="42"/>
      <c r="Q30" s="19"/>
    </row>
    <row r="31" s="4" customFormat="1" spans="1:17">
      <c r="A31" s="19"/>
      <c r="B31" s="19"/>
      <c r="C31" s="19"/>
      <c r="D31" s="19"/>
      <c r="E31" s="19"/>
      <c r="F31" s="19"/>
      <c r="G31" s="19"/>
      <c r="H31" s="19"/>
      <c r="I31" s="25"/>
      <c r="J31" s="25"/>
      <c r="K31" s="25"/>
      <c r="L31" s="19"/>
      <c r="M31" s="19"/>
      <c r="N31" s="40"/>
      <c r="O31" s="41"/>
      <c r="P31" s="42"/>
      <c r="Q31" s="19"/>
    </row>
    <row r="32" s="4" customFormat="1" spans="1:17">
      <c r="A32" s="19"/>
      <c r="B32" s="19"/>
      <c r="C32" s="19"/>
      <c r="D32" s="19"/>
      <c r="E32" s="19"/>
      <c r="F32" s="19"/>
      <c r="G32" s="19"/>
      <c r="H32" s="19"/>
      <c r="I32" s="25"/>
      <c r="J32" s="25"/>
      <c r="K32" s="25"/>
      <c r="L32" s="19"/>
      <c r="M32" s="19"/>
      <c r="N32" s="40"/>
      <c r="O32" s="41"/>
      <c r="P32" s="42"/>
      <c r="Q32" s="19"/>
    </row>
    <row r="33" s="4" customFormat="1" spans="1:17">
      <c r="A33" s="19"/>
      <c r="B33" s="19"/>
      <c r="C33" s="19"/>
      <c r="D33" s="19"/>
      <c r="E33" s="19"/>
      <c r="F33" s="19"/>
      <c r="G33" s="19"/>
      <c r="H33" s="19"/>
      <c r="I33" s="25"/>
      <c r="J33" s="25"/>
      <c r="K33" s="25"/>
      <c r="L33" s="19"/>
      <c r="M33" s="19"/>
      <c r="N33" s="40"/>
      <c r="O33" s="41"/>
      <c r="P33" s="42"/>
      <c r="Q33" s="19"/>
    </row>
    <row r="34" spans="1:17">
      <c r="A34" s="19"/>
      <c r="B34" s="19"/>
      <c r="C34" s="19"/>
      <c r="D34" s="19"/>
      <c r="E34" s="19"/>
      <c r="F34" s="19"/>
      <c r="G34" s="19"/>
      <c r="H34" s="19"/>
      <c r="I34" s="25"/>
      <c r="J34" s="25"/>
      <c r="K34" s="25"/>
      <c r="L34" s="19"/>
      <c r="M34" s="19"/>
      <c r="N34" s="40"/>
      <c r="O34" s="41"/>
      <c r="P34" s="42"/>
      <c r="Q34" s="19"/>
    </row>
    <row r="35" spans="1:17">
      <c r="A35" s="22"/>
      <c r="B35" s="22"/>
      <c r="C35" s="22"/>
      <c r="D35" s="22"/>
      <c r="E35" s="22"/>
      <c r="F35" s="22"/>
      <c r="G35" s="22"/>
      <c r="H35" s="22"/>
      <c r="I35" s="32"/>
      <c r="J35" s="32"/>
      <c r="K35" s="32"/>
      <c r="L35" s="22"/>
      <c r="M35" s="22"/>
      <c r="N35" s="40"/>
      <c r="O35" s="41"/>
      <c r="P35" s="42"/>
      <c r="Q35" s="19"/>
    </row>
    <row r="36" spans="1:17">
      <c r="A36" s="22"/>
      <c r="B36" s="22"/>
      <c r="C36" s="22"/>
      <c r="D36" s="22"/>
      <c r="E36" s="22"/>
      <c r="F36" s="22"/>
      <c r="G36" s="22"/>
      <c r="H36" s="22"/>
      <c r="I36" s="32"/>
      <c r="J36" s="32"/>
      <c r="K36" s="32"/>
      <c r="L36" s="22"/>
      <c r="M36" s="22"/>
      <c r="N36" s="40"/>
      <c r="O36" s="41"/>
      <c r="P36" s="42"/>
      <c r="Q36" s="19"/>
    </row>
    <row r="37" spans="1:17">
      <c r="A37" s="22"/>
      <c r="B37" s="22"/>
      <c r="C37" s="22"/>
      <c r="D37" s="22"/>
      <c r="E37" s="22"/>
      <c r="F37" s="22"/>
      <c r="G37" s="22"/>
      <c r="H37" s="22"/>
      <c r="I37" s="32"/>
      <c r="J37" s="32"/>
      <c r="K37" s="32"/>
      <c r="L37" s="22"/>
      <c r="M37" s="22"/>
      <c r="N37" s="40"/>
      <c r="O37" s="41"/>
      <c r="P37" s="42"/>
      <c r="Q37" s="19"/>
    </row>
    <row r="38" spans="1:17">
      <c r="A38" s="22"/>
      <c r="B38" s="22"/>
      <c r="C38" s="22"/>
      <c r="D38" s="22"/>
      <c r="E38" s="22"/>
      <c r="F38" s="22"/>
      <c r="G38" s="22"/>
      <c r="H38" s="22"/>
      <c r="I38" s="32"/>
      <c r="J38" s="32"/>
      <c r="K38" s="32"/>
      <c r="L38" s="22"/>
      <c r="M38" s="22"/>
      <c r="N38" s="40"/>
      <c r="O38" s="41"/>
      <c r="P38" s="42"/>
      <c r="Q38" s="19"/>
    </row>
    <row r="39" spans="1:17">
      <c r="A39" s="22"/>
      <c r="B39" s="22"/>
      <c r="C39" s="22"/>
      <c r="D39" s="22"/>
      <c r="E39" s="22"/>
      <c r="F39" s="22"/>
      <c r="G39" s="22"/>
      <c r="H39" s="22"/>
      <c r="I39" s="32"/>
      <c r="J39" s="32"/>
      <c r="K39" s="32"/>
      <c r="L39" s="22"/>
      <c r="M39" s="22"/>
      <c r="N39" s="40"/>
      <c r="O39" s="41"/>
      <c r="P39" s="42"/>
      <c r="Q39" s="19"/>
    </row>
    <row r="40" spans="1:17">
      <c r="A40" s="36"/>
      <c r="B40" s="36"/>
      <c r="C40" s="36"/>
      <c r="D40" s="36"/>
      <c r="E40" s="36"/>
      <c r="F40" s="36"/>
      <c r="G40" s="36"/>
      <c r="H40" s="36"/>
      <c r="I40" s="43"/>
      <c r="J40" s="43"/>
      <c r="K40" s="43"/>
      <c r="L40" s="36"/>
      <c r="M40" s="36"/>
      <c r="N40" s="44"/>
      <c r="O40" s="45"/>
      <c r="P40" s="46"/>
      <c r="Q40" s="47"/>
    </row>
    <row r="41" spans="1:17">
      <c r="A41" s="22"/>
      <c r="B41" s="22"/>
      <c r="C41" s="22"/>
      <c r="D41" s="22"/>
      <c r="E41" s="22"/>
      <c r="F41" s="22"/>
      <c r="G41" s="22"/>
      <c r="H41" s="22"/>
      <c r="I41" s="32"/>
      <c r="J41" s="32"/>
      <c r="K41" s="32"/>
      <c r="L41" s="22"/>
      <c r="M41" s="22"/>
      <c r="N41" s="17"/>
      <c r="O41" s="41"/>
      <c r="P41" s="42"/>
      <c r="Q41" s="19"/>
    </row>
    <row r="42" spans="1:17">
      <c r="A42" s="22"/>
      <c r="B42" s="22"/>
      <c r="C42" s="22"/>
      <c r="D42" s="22"/>
      <c r="E42" s="22"/>
      <c r="F42" s="22"/>
      <c r="G42" s="22"/>
      <c r="H42" s="22"/>
      <c r="I42" s="32"/>
      <c r="J42" s="32"/>
      <c r="K42" s="32"/>
      <c r="L42" s="22"/>
      <c r="M42" s="22"/>
      <c r="N42" s="17"/>
      <c r="O42" s="41"/>
      <c r="P42" s="42"/>
      <c r="Q42" s="19"/>
    </row>
    <row r="43" spans="1:17">
      <c r="A43" s="22"/>
      <c r="B43" s="22"/>
      <c r="C43" s="22"/>
      <c r="D43" s="22"/>
      <c r="E43" s="22"/>
      <c r="F43" s="22"/>
      <c r="G43" s="22"/>
      <c r="H43" s="22"/>
      <c r="I43" s="32"/>
      <c r="J43" s="32"/>
      <c r="K43" s="32"/>
      <c r="L43" s="22"/>
      <c r="M43" s="22"/>
      <c r="N43" s="17"/>
      <c r="O43" s="41"/>
      <c r="P43" s="42"/>
      <c r="Q43" s="19"/>
    </row>
    <row r="44" spans="1:17">
      <c r="A44" s="22"/>
      <c r="B44" s="22"/>
      <c r="C44" s="22"/>
      <c r="D44" s="22"/>
      <c r="E44" s="22"/>
      <c r="F44" s="22"/>
      <c r="G44" s="22"/>
      <c r="H44" s="22"/>
      <c r="I44" s="32"/>
      <c r="J44" s="32"/>
      <c r="K44" s="32"/>
      <c r="L44" s="22"/>
      <c r="M44" s="22"/>
      <c r="N44" s="17"/>
      <c r="O44" s="41"/>
      <c r="P44" s="42"/>
      <c r="Q44" s="19"/>
    </row>
    <row r="45" spans="1:17">
      <c r="A45" s="22"/>
      <c r="B45" s="22"/>
      <c r="C45" s="22"/>
      <c r="D45" s="22"/>
      <c r="E45" s="22"/>
      <c r="F45" s="22"/>
      <c r="G45" s="22"/>
      <c r="H45" s="22"/>
      <c r="I45" s="32"/>
      <c r="J45" s="32"/>
      <c r="K45" s="32"/>
      <c r="L45" s="22"/>
      <c r="M45" s="22"/>
      <c r="N45" s="17"/>
      <c r="O45" s="41"/>
      <c r="P45" s="42"/>
      <c r="Q45" s="19"/>
    </row>
    <row r="46" spans="1:17">
      <c r="A46" s="22"/>
      <c r="B46" s="22"/>
      <c r="C46" s="22"/>
      <c r="D46" s="22"/>
      <c r="E46" s="22"/>
      <c r="F46" s="22"/>
      <c r="G46" s="22"/>
      <c r="H46" s="22"/>
      <c r="I46" s="32"/>
      <c r="J46" s="32"/>
      <c r="K46" s="32"/>
      <c r="L46" s="22"/>
      <c r="M46" s="22"/>
      <c r="N46" s="17"/>
      <c r="O46" s="41"/>
      <c r="P46" s="42"/>
      <c r="Q46" s="19"/>
    </row>
    <row r="47" spans="1:17">
      <c r="A47" s="22"/>
      <c r="B47" s="22"/>
      <c r="C47" s="22"/>
      <c r="D47" s="22"/>
      <c r="E47" s="22"/>
      <c r="F47" s="22"/>
      <c r="G47" s="22"/>
      <c r="H47" s="22"/>
      <c r="I47" s="32"/>
      <c r="J47" s="32"/>
      <c r="K47" s="32"/>
      <c r="L47" s="22"/>
      <c r="M47" s="22"/>
      <c r="N47" s="17"/>
      <c r="O47" s="41"/>
      <c r="P47" s="42"/>
      <c r="Q47" s="19"/>
    </row>
    <row r="48" spans="1:17">
      <c r="A48" s="22"/>
      <c r="B48" s="22"/>
      <c r="C48" s="22"/>
      <c r="D48" s="22"/>
      <c r="E48" s="22"/>
      <c r="F48" s="22"/>
      <c r="G48" s="22"/>
      <c r="H48" s="22"/>
      <c r="I48" s="32"/>
      <c r="J48" s="32"/>
      <c r="K48" s="32"/>
      <c r="L48" s="22"/>
      <c r="M48" s="22"/>
      <c r="N48" s="17"/>
      <c r="O48" s="41"/>
      <c r="P48" s="42"/>
      <c r="Q48" s="19"/>
    </row>
    <row r="49" spans="1:17">
      <c r="A49" s="22"/>
      <c r="B49" s="22"/>
      <c r="C49" s="22"/>
      <c r="D49" s="22"/>
      <c r="E49" s="22"/>
      <c r="F49" s="22"/>
      <c r="G49" s="22"/>
      <c r="H49" s="22"/>
      <c r="I49" s="32"/>
      <c r="J49" s="32"/>
      <c r="K49" s="32"/>
      <c r="L49" s="22"/>
      <c r="M49" s="22"/>
      <c r="N49" s="17"/>
      <c r="O49" s="41"/>
      <c r="P49" s="42"/>
      <c r="Q49" s="19"/>
    </row>
    <row r="50" spans="1:17">
      <c r="A50" s="22"/>
      <c r="B50" s="22"/>
      <c r="C50" s="22"/>
      <c r="D50" s="22"/>
      <c r="E50" s="22"/>
      <c r="F50" s="22"/>
      <c r="G50" s="22"/>
      <c r="H50" s="22"/>
      <c r="I50" s="32"/>
      <c r="J50" s="32"/>
      <c r="K50" s="32"/>
      <c r="L50" s="22"/>
      <c r="M50" s="22"/>
      <c r="N50" s="17"/>
      <c r="O50" s="41"/>
      <c r="P50" s="42"/>
      <c r="Q50" s="19"/>
    </row>
    <row r="51" spans="1:17">
      <c r="A51" s="22"/>
      <c r="B51" s="22"/>
      <c r="C51" s="22"/>
      <c r="D51" s="22"/>
      <c r="E51" s="22"/>
      <c r="F51" s="22"/>
      <c r="G51" s="22"/>
      <c r="H51" s="22"/>
      <c r="I51" s="32"/>
      <c r="J51" s="32"/>
      <c r="K51" s="32"/>
      <c r="L51" s="22"/>
      <c r="M51" s="22"/>
      <c r="N51" s="17"/>
      <c r="O51" s="41"/>
      <c r="P51" s="42"/>
      <c r="Q51" s="19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2"/>
  <sheetViews>
    <sheetView showGridLines="0" topLeftCell="H1" workbookViewId="0">
      <selection activeCell="R2" sqref="R2"/>
    </sheetView>
  </sheetViews>
  <sheetFormatPr defaultColWidth="9" defaultRowHeight="13.5"/>
  <cols>
    <col min="1" max="1" width="14.875" style="31" customWidth="1"/>
    <col min="2" max="2" width="7" style="31" customWidth="1"/>
    <col min="3" max="3" width="8.875" style="31" customWidth="1"/>
    <col min="4" max="4" width="12.125" style="31" customWidth="1"/>
    <col min="5" max="5" width="35.125" style="31" customWidth="1"/>
    <col min="6" max="7" width="27.5" style="31" customWidth="1"/>
    <col min="8" max="8" width="16" style="31" customWidth="1"/>
    <col min="9" max="10" width="17.125" style="31" customWidth="1"/>
    <col min="11" max="11" width="12.875" style="31" customWidth="1"/>
    <col min="12" max="13" width="8.875" style="31" customWidth="1"/>
    <col min="14" max="14" width="15.875" style="31" customWidth="1"/>
    <col min="15" max="15" width="11.5" style="31" customWidth="1"/>
    <col min="16" max="16384" width="9" style="31"/>
  </cols>
  <sheetData>
    <row r="1" ht="22.5" customHeight="1" spans="1:18">
      <c r="A1" s="24" t="s">
        <v>149</v>
      </c>
      <c r="B1" s="24" t="s">
        <v>150</v>
      </c>
      <c r="C1" s="24" t="s">
        <v>151</v>
      </c>
      <c r="D1" s="24" t="s">
        <v>152</v>
      </c>
      <c r="E1" s="24" t="s">
        <v>153</v>
      </c>
      <c r="F1" s="24" t="s">
        <v>154</v>
      </c>
      <c r="G1" s="24" t="s">
        <v>155</v>
      </c>
      <c r="H1" s="24" t="s">
        <v>156</v>
      </c>
      <c r="I1" s="24" t="s">
        <v>157</v>
      </c>
      <c r="J1" s="24" t="s">
        <v>158</v>
      </c>
      <c r="K1" s="24" t="s">
        <v>159</v>
      </c>
      <c r="L1" s="24" t="s">
        <v>160</v>
      </c>
      <c r="M1" s="24" t="s">
        <v>253</v>
      </c>
      <c r="N1" s="24" t="s">
        <v>254</v>
      </c>
      <c r="O1" s="24" t="s">
        <v>162</v>
      </c>
      <c r="P1" s="24" t="s">
        <v>163</v>
      </c>
      <c r="Q1" s="24" t="s">
        <v>164</v>
      </c>
      <c r="R1" s="24" t="s">
        <v>165</v>
      </c>
    </row>
    <row r="2" s="31" customFormat="1" spans="1:18">
      <c r="A2" s="22" t="s">
        <v>255</v>
      </c>
      <c r="B2" s="22">
        <v>10</v>
      </c>
      <c r="C2" s="22" t="s">
        <v>256</v>
      </c>
      <c r="D2" s="22"/>
      <c r="E2" s="22" t="s">
        <v>257</v>
      </c>
      <c r="F2" s="22" t="s">
        <v>183</v>
      </c>
      <c r="G2" s="22" t="s">
        <v>92</v>
      </c>
      <c r="H2" s="22" t="s">
        <v>258</v>
      </c>
      <c r="I2" s="32">
        <v>43187</v>
      </c>
      <c r="J2" s="32">
        <v>43200</v>
      </c>
      <c r="K2" s="32">
        <v>43274</v>
      </c>
      <c r="L2" s="22" t="s">
        <v>170</v>
      </c>
      <c r="M2" s="22"/>
      <c r="N2" s="33" t="s">
        <v>259</v>
      </c>
      <c r="O2" s="27">
        <v>43249</v>
      </c>
      <c r="P2" s="28">
        <f>WEEKDAY(O2,1)</f>
        <v>3</v>
      </c>
      <c r="Q2" s="30">
        <f>TEXT(O2,"yyyy-mm-dd")-TEXT(K2,"yyyy-mm-dd")</f>
        <v>-25</v>
      </c>
      <c r="R2" s="19" t="str">
        <f>VLOOKUP(G2,'查询表－子系统'!$A:$C,3,FALSE)</f>
        <v>实时数据组</v>
      </c>
    </row>
    <row r="3" s="31" customFormat="1" spans="1:18">
      <c r="A3" s="22"/>
      <c r="B3" s="22"/>
      <c r="C3" s="22"/>
      <c r="D3" s="22"/>
      <c r="E3" s="22"/>
      <c r="F3" s="22"/>
      <c r="G3" s="22"/>
      <c r="H3" s="22"/>
      <c r="I3" s="32"/>
      <c r="J3" s="32"/>
      <c r="K3" s="32"/>
      <c r="L3" s="22"/>
      <c r="M3" s="22"/>
      <c r="N3" s="33"/>
      <c r="O3" s="22"/>
      <c r="P3" s="22"/>
      <c r="Q3" s="22"/>
      <c r="R3" s="22"/>
    </row>
    <row r="4" s="31" customFormat="1" spans="1:18">
      <c r="A4" s="22"/>
      <c r="B4" s="22"/>
      <c r="C4" s="22"/>
      <c r="D4" s="22"/>
      <c r="E4" s="22"/>
      <c r="F4" s="22"/>
      <c r="G4" s="22"/>
      <c r="H4" s="22"/>
      <c r="I4" s="32"/>
      <c r="J4" s="32"/>
      <c r="K4" s="32"/>
      <c r="L4" s="22"/>
      <c r="M4" s="22"/>
      <c r="N4" s="33"/>
      <c r="O4" s="22"/>
      <c r="P4" s="22"/>
      <c r="Q4" s="22"/>
      <c r="R4" s="22"/>
    </row>
    <row r="5" s="31" customFormat="1" spans="1:18">
      <c r="A5" s="22"/>
      <c r="B5" s="22"/>
      <c r="C5" s="22"/>
      <c r="D5" s="22"/>
      <c r="E5" s="22"/>
      <c r="F5" s="22"/>
      <c r="G5" s="22"/>
      <c r="H5" s="22"/>
      <c r="I5" s="32"/>
      <c r="J5" s="32"/>
      <c r="K5" s="32"/>
      <c r="L5" s="22"/>
      <c r="M5" s="22"/>
      <c r="N5" s="33"/>
      <c r="O5" s="22"/>
      <c r="P5" s="22"/>
      <c r="Q5" s="22"/>
      <c r="R5" s="22"/>
    </row>
    <row r="6" s="31" customFormat="1" spans="1:18">
      <c r="A6" s="22"/>
      <c r="B6" s="22"/>
      <c r="C6" s="22"/>
      <c r="D6" s="22"/>
      <c r="E6" s="22"/>
      <c r="F6" s="22"/>
      <c r="G6" s="22"/>
      <c r="H6" s="22"/>
      <c r="I6" s="32"/>
      <c r="J6" s="32"/>
      <c r="K6" s="32"/>
      <c r="L6" s="22"/>
      <c r="M6" s="22"/>
      <c r="N6" s="33"/>
      <c r="O6" s="22"/>
      <c r="P6" s="22"/>
      <c r="Q6" s="22"/>
      <c r="R6" s="22"/>
    </row>
    <row r="7" s="31" customFormat="1" spans="1:18">
      <c r="A7" s="22"/>
      <c r="B7" s="22"/>
      <c r="C7" s="22"/>
      <c r="D7" s="22"/>
      <c r="E7" s="22"/>
      <c r="F7" s="22"/>
      <c r="G7" s="22"/>
      <c r="H7" s="22"/>
      <c r="I7" s="32"/>
      <c r="J7" s="32"/>
      <c r="K7" s="32"/>
      <c r="L7" s="22"/>
      <c r="M7" s="22"/>
      <c r="N7" s="33"/>
      <c r="O7" s="22"/>
      <c r="P7" s="22"/>
      <c r="Q7" s="22"/>
      <c r="R7" s="22"/>
    </row>
    <row r="8" s="31" customFormat="1" spans="1:18">
      <c r="A8" s="22"/>
      <c r="B8" s="22"/>
      <c r="C8" s="22"/>
      <c r="D8" s="22"/>
      <c r="E8" s="22"/>
      <c r="F8" s="22"/>
      <c r="G8" s="22"/>
      <c r="H8" s="22"/>
      <c r="I8" s="32"/>
      <c r="J8" s="32"/>
      <c r="K8" s="32"/>
      <c r="L8" s="22"/>
      <c r="M8" s="22"/>
      <c r="N8" s="33"/>
      <c r="O8" s="22"/>
      <c r="P8" s="22"/>
      <c r="Q8" s="22"/>
      <c r="R8" s="22"/>
    </row>
    <row r="9" s="31" customFormat="1" spans="1:18">
      <c r="A9" s="22"/>
      <c r="B9" s="22"/>
      <c r="C9" s="22"/>
      <c r="D9" s="22"/>
      <c r="E9" s="22"/>
      <c r="F9" s="22"/>
      <c r="G9" s="22"/>
      <c r="H9" s="22"/>
      <c r="I9" s="32"/>
      <c r="J9" s="32"/>
      <c r="K9" s="32"/>
      <c r="L9" s="22"/>
      <c r="M9" s="22"/>
      <c r="N9" s="33"/>
      <c r="O9" s="22"/>
      <c r="P9" s="22"/>
      <c r="Q9" s="22"/>
      <c r="R9" s="22"/>
    </row>
    <row r="10" s="31" customFormat="1" spans="1:18">
      <c r="A10" s="22"/>
      <c r="B10" s="22"/>
      <c r="C10" s="22"/>
      <c r="D10" s="22"/>
      <c r="E10" s="22"/>
      <c r="F10" s="22"/>
      <c r="G10" s="22"/>
      <c r="H10" s="22"/>
      <c r="I10" s="32"/>
      <c r="J10" s="32"/>
      <c r="K10" s="32"/>
      <c r="L10" s="22"/>
      <c r="M10" s="22"/>
      <c r="N10" s="33"/>
      <c r="O10" s="22"/>
      <c r="P10" s="22"/>
      <c r="Q10" s="22"/>
      <c r="R10" s="22"/>
    </row>
    <row r="11" s="31" customFormat="1" spans="1:18">
      <c r="A11" s="22"/>
      <c r="B11" s="22"/>
      <c r="C11" s="22"/>
      <c r="D11" s="22"/>
      <c r="E11" s="22"/>
      <c r="F11" s="22"/>
      <c r="G11" s="22"/>
      <c r="H11" s="22"/>
      <c r="I11" s="32"/>
      <c r="J11" s="32"/>
      <c r="K11" s="32"/>
      <c r="L11" s="22"/>
      <c r="M11" s="22"/>
      <c r="N11" s="33"/>
      <c r="O11" s="22"/>
      <c r="P11" s="22"/>
      <c r="Q11" s="22"/>
      <c r="R11" s="22"/>
    </row>
    <row r="12" s="31" customFormat="1" spans="1:18">
      <c r="A12" s="22"/>
      <c r="B12" s="22"/>
      <c r="C12" s="22"/>
      <c r="D12" s="22"/>
      <c r="E12" s="22"/>
      <c r="F12" s="22"/>
      <c r="G12" s="22"/>
      <c r="H12" s="22"/>
      <c r="I12" s="32"/>
      <c r="J12" s="32"/>
      <c r="K12" s="32"/>
      <c r="L12" s="22"/>
      <c r="M12" s="22"/>
      <c r="N12" s="33"/>
      <c r="O12" s="22"/>
      <c r="P12" s="22"/>
      <c r="Q12" s="22"/>
      <c r="R12" s="22"/>
    </row>
    <row r="13" s="31" customFormat="1" spans="1:18">
      <c r="A13" s="22"/>
      <c r="B13" s="22"/>
      <c r="C13" s="22"/>
      <c r="D13" s="22"/>
      <c r="E13" s="22"/>
      <c r="F13" s="22"/>
      <c r="G13" s="22"/>
      <c r="H13" s="22"/>
      <c r="I13" s="32"/>
      <c r="J13" s="32"/>
      <c r="K13" s="32"/>
      <c r="L13" s="22"/>
      <c r="M13" s="22"/>
      <c r="N13" s="33"/>
      <c r="O13" s="22"/>
      <c r="P13" s="22"/>
      <c r="Q13" s="22"/>
      <c r="R13" s="22"/>
    </row>
    <row r="14" s="31" customFormat="1" spans="1:18">
      <c r="A14" s="22"/>
      <c r="B14" s="22"/>
      <c r="C14" s="22"/>
      <c r="D14" s="22"/>
      <c r="E14" s="22"/>
      <c r="F14" s="22"/>
      <c r="G14" s="22"/>
      <c r="H14" s="22"/>
      <c r="I14" s="32"/>
      <c r="J14" s="32"/>
      <c r="K14" s="32"/>
      <c r="L14" s="22"/>
      <c r="M14" s="22"/>
      <c r="N14" s="33"/>
      <c r="O14" s="22"/>
      <c r="P14" s="22"/>
      <c r="Q14" s="22"/>
      <c r="R14" s="22"/>
    </row>
    <row r="15" s="31" customFormat="1" spans="1:18">
      <c r="A15" s="22"/>
      <c r="B15" s="22"/>
      <c r="C15" s="22"/>
      <c r="D15" s="22"/>
      <c r="E15" s="22"/>
      <c r="F15" s="22"/>
      <c r="G15" s="22"/>
      <c r="H15" s="22"/>
      <c r="I15" s="32"/>
      <c r="J15" s="32"/>
      <c r="K15" s="32"/>
      <c r="L15" s="22"/>
      <c r="M15" s="22"/>
      <c r="N15" s="33"/>
      <c r="O15" s="22"/>
      <c r="P15" s="22"/>
      <c r="Q15" s="22"/>
      <c r="R15" s="22"/>
    </row>
    <row r="16" s="31" customFormat="1" spans="1:18">
      <c r="A16" s="22"/>
      <c r="B16" s="22"/>
      <c r="C16" s="22"/>
      <c r="D16" s="22"/>
      <c r="E16" s="22"/>
      <c r="F16" s="22"/>
      <c r="G16" s="22"/>
      <c r="H16" s="22"/>
      <c r="I16" s="32"/>
      <c r="J16" s="32"/>
      <c r="K16" s="32"/>
      <c r="L16" s="22"/>
      <c r="M16" s="22"/>
      <c r="N16" s="33"/>
      <c r="O16" s="22"/>
      <c r="P16" s="22"/>
      <c r="Q16" s="22"/>
      <c r="R16" s="22"/>
    </row>
    <row r="17" s="31" customFormat="1" spans="1:18">
      <c r="A17" s="22"/>
      <c r="B17" s="22"/>
      <c r="C17" s="22"/>
      <c r="D17" s="22"/>
      <c r="E17" s="22"/>
      <c r="F17" s="22"/>
      <c r="G17" s="22"/>
      <c r="H17" s="22"/>
      <c r="I17" s="32"/>
      <c r="J17" s="32"/>
      <c r="K17" s="32"/>
      <c r="L17" s="22"/>
      <c r="M17" s="22"/>
      <c r="N17" s="33"/>
      <c r="O17" s="22"/>
      <c r="P17" s="22"/>
      <c r="Q17" s="22"/>
      <c r="R17" s="22"/>
    </row>
    <row r="18" s="31" customFormat="1" spans="1:18">
      <c r="A18" s="22"/>
      <c r="B18" s="22"/>
      <c r="C18" s="22"/>
      <c r="D18" s="22"/>
      <c r="E18" s="22"/>
      <c r="F18" s="22"/>
      <c r="G18" s="22"/>
      <c r="H18" s="22"/>
      <c r="I18" s="32"/>
      <c r="J18" s="32"/>
      <c r="K18" s="32"/>
      <c r="L18" s="22"/>
      <c r="M18" s="22"/>
      <c r="N18" s="33"/>
      <c r="O18" s="22"/>
      <c r="P18" s="22"/>
      <c r="Q18" s="22"/>
      <c r="R18" s="22"/>
    </row>
    <row r="19" s="31" customFormat="1" spans="1:18">
      <c r="A19" s="22"/>
      <c r="B19" s="22"/>
      <c r="C19" s="22"/>
      <c r="D19" s="22"/>
      <c r="E19" s="22"/>
      <c r="F19" s="22"/>
      <c r="G19" s="22"/>
      <c r="H19" s="22"/>
      <c r="I19" s="32"/>
      <c r="J19" s="32"/>
      <c r="K19" s="32"/>
      <c r="L19" s="22"/>
      <c r="M19" s="22"/>
      <c r="N19" s="33"/>
      <c r="O19" s="22"/>
      <c r="P19" s="22"/>
      <c r="Q19" s="22"/>
      <c r="R19" s="22"/>
    </row>
    <row r="20" s="31" customFormat="1" spans="1:18">
      <c r="A20" s="22"/>
      <c r="B20" s="22"/>
      <c r="C20" s="22"/>
      <c r="D20" s="22"/>
      <c r="E20" s="22"/>
      <c r="F20" s="22"/>
      <c r="G20" s="22"/>
      <c r="H20" s="22"/>
      <c r="I20" s="32"/>
      <c r="J20" s="32"/>
      <c r="K20" s="32"/>
      <c r="L20" s="22"/>
      <c r="M20" s="22"/>
      <c r="N20" s="33"/>
      <c r="O20" s="22"/>
      <c r="P20" s="22"/>
      <c r="Q20" s="22"/>
      <c r="R20" s="22"/>
    </row>
    <row r="21" s="31" customFormat="1" spans="1:18">
      <c r="A21" s="22"/>
      <c r="B21" s="22"/>
      <c r="C21" s="22"/>
      <c r="D21" s="22"/>
      <c r="E21" s="22"/>
      <c r="F21" s="22"/>
      <c r="G21" s="22"/>
      <c r="H21" s="22"/>
      <c r="I21" s="32"/>
      <c r="J21" s="32"/>
      <c r="K21" s="32"/>
      <c r="L21" s="22"/>
      <c r="M21" s="22"/>
      <c r="N21" s="33"/>
      <c r="O21" s="22"/>
      <c r="P21" s="22"/>
      <c r="Q21" s="22"/>
      <c r="R21" s="22"/>
    </row>
    <row r="22" s="31" customFormat="1" spans="1:18">
      <c r="A22" s="22"/>
      <c r="B22" s="22"/>
      <c r="C22" s="22"/>
      <c r="D22" s="22"/>
      <c r="E22" s="22"/>
      <c r="F22" s="22"/>
      <c r="G22" s="22"/>
      <c r="H22" s="22"/>
      <c r="I22" s="32"/>
      <c r="J22" s="32"/>
      <c r="K22" s="32"/>
      <c r="L22" s="22"/>
      <c r="M22" s="22"/>
      <c r="N22" s="33"/>
      <c r="O22" s="22"/>
      <c r="P22" s="22"/>
      <c r="Q22" s="22"/>
      <c r="R22" s="22"/>
    </row>
    <row r="23" s="31" customFormat="1" spans="1:18">
      <c r="A23" s="22"/>
      <c r="B23" s="22"/>
      <c r="C23" s="22"/>
      <c r="D23" s="22"/>
      <c r="E23" s="22"/>
      <c r="F23" s="22"/>
      <c r="G23" s="22"/>
      <c r="H23" s="22"/>
      <c r="I23" s="32"/>
      <c r="J23" s="32"/>
      <c r="K23" s="32"/>
      <c r="L23" s="22"/>
      <c r="M23" s="22"/>
      <c r="N23" s="33"/>
      <c r="O23" s="22"/>
      <c r="P23" s="22"/>
      <c r="Q23" s="22"/>
      <c r="R23" s="22"/>
    </row>
    <row r="24" s="31" customFormat="1" spans="1:18">
      <c r="A24" s="22"/>
      <c r="B24" s="22"/>
      <c r="C24" s="22"/>
      <c r="D24" s="22"/>
      <c r="E24" s="22"/>
      <c r="F24" s="22"/>
      <c r="G24" s="22"/>
      <c r="H24" s="22"/>
      <c r="I24" s="32"/>
      <c r="J24" s="32"/>
      <c r="K24" s="32"/>
      <c r="L24" s="22"/>
      <c r="M24" s="22"/>
      <c r="N24" s="33"/>
      <c r="O24" s="22"/>
      <c r="P24" s="22"/>
      <c r="Q24" s="22"/>
      <c r="R24" s="22"/>
    </row>
    <row r="25" s="31" customFormat="1" spans="1:18">
      <c r="A25" s="22"/>
      <c r="B25" s="22"/>
      <c r="C25" s="22"/>
      <c r="D25" s="22"/>
      <c r="E25" s="22"/>
      <c r="F25" s="22"/>
      <c r="G25" s="22"/>
      <c r="H25" s="22"/>
      <c r="I25" s="32"/>
      <c r="J25" s="32"/>
      <c r="K25" s="32"/>
      <c r="L25" s="22"/>
      <c r="M25" s="22"/>
      <c r="N25" s="33"/>
      <c r="O25" s="22"/>
      <c r="P25" s="22"/>
      <c r="Q25" s="22"/>
      <c r="R25" s="22"/>
    </row>
    <row r="26" s="31" customFormat="1" spans="1:18">
      <c r="A26" s="22"/>
      <c r="B26" s="22"/>
      <c r="C26" s="22"/>
      <c r="D26" s="22"/>
      <c r="E26" s="22"/>
      <c r="F26" s="22"/>
      <c r="G26" s="22"/>
      <c r="H26" s="22"/>
      <c r="I26" s="32"/>
      <c r="J26" s="32"/>
      <c r="K26" s="32"/>
      <c r="L26" s="22"/>
      <c r="M26" s="22"/>
      <c r="N26" s="33"/>
      <c r="O26" s="22"/>
      <c r="P26" s="22"/>
      <c r="Q26" s="22"/>
      <c r="R26" s="22"/>
    </row>
    <row r="27" s="31" customFormat="1" spans="1:18">
      <c r="A27" s="22"/>
      <c r="B27" s="22"/>
      <c r="C27" s="22"/>
      <c r="D27" s="22"/>
      <c r="E27" s="22"/>
      <c r="F27" s="22"/>
      <c r="G27" s="22"/>
      <c r="H27" s="22"/>
      <c r="I27" s="32"/>
      <c r="J27" s="32"/>
      <c r="K27" s="32"/>
      <c r="L27" s="22"/>
      <c r="M27" s="22"/>
      <c r="N27" s="33"/>
      <c r="O27" s="22"/>
      <c r="P27" s="22"/>
      <c r="Q27" s="22"/>
      <c r="R27" s="22"/>
    </row>
    <row r="28" s="31" customFormat="1" spans="1:18">
      <c r="A28" s="22"/>
      <c r="B28" s="22"/>
      <c r="C28" s="22"/>
      <c r="D28" s="22"/>
      <c r="E28" s="22"/>
      <c r="F28" s="22"/>
      <c r="G28" s="22"/>
      <c r="H28" s="22"/>
      <c r="I28" s="32"/>
      <c r="J28" s="32"/>
      <c r="K28" s="32"/>
      <c r="L28" s="22"/>
      <c r="M28" s="22"/>
      <c r="N28" s="33"/>
      <c r="O28" s="22"/>
      <c r="P28" s="22"/>
      <c r="Q28" s="22"/>
      <c r="R28" s="22"/>
    </row>
    <row r="29" s="31" customFormat="1" spans="1:18">
      <c r="A29" s="22"/>
      <c r="B29" s="22"/>
      <c r="C29" s="22"/>
      <c r="D29" s="22"/>
      <c r="E29" s="22"/>
      <c r="F29" s="22"/>
      <c r="G29" s="22"/>
      <c r="H29" s="22"/>
      <c r="I29" s="32"/>
      <c r="J29" s="32"/>
      <c r="K29" s="32"/>
      <c r="L29" s="22"/>
      <c r="M29" s="22"/>
      <c r="N29" s="33"/>
      <c r="O29" s="22"/>
      <c r="P29" s="22"/>
      <c r="Q29" s="22"/>
      <c r="R29" s="22"/>
    </row>
    <row r="30" s="31" customFormat="1" spans="1:18">
      <c r="A30" s="22"/>
      <c r="B30" s="22"/>
      <c r="C30" s="22"/>
      <c r="D30" s="22"/>
      <c r="E30" s="22"/>
      <c r="F30" s="22"/>
      <c r="G30" s="22"/>
      <c r="H30" s="22"/>
      <c r="I30" s="32"/>
      <c r="J30" s="32"/>
      <c r="K30" s="32"/>
      <c r="L30" s="22"/>
      <c r="M30" s="22"/>
      <c r="N30" s="33"/>
      <c r="O30" s="22"/>
      <c r="P30" s="22"/>
      <c r="Q30" s="22"/>
      <c r="R30" s="22"/>
    </row>
    <row r="31" s="31" customFormat="1" spans="1:18">
      <c r="A31" s="22"/>
      <c r="B31" s="22"/>
      <c r="C31" s="22"/>
      <c r="D31" s="22"/>
      <c r="E31" s="22"/>
      <c r="F31" s="22"/>
      <c r="G31" s="22"/>
      <c r="H31" s="22"/>
      <c r="I31" s="32"/>
      <c r="J31" s="32"/>
      <c r="K31" s="32"/>
      <c r="L31" s="22"/>
      <c r="M31" s="22"/>
      <c r="N31" s="33"/>
      <c r="O31" s="22"/>
      <c r="P31" s="22"/>
      <c r="Q31" s="22"/>
      <c r="R31" s="22"/>
    </row>
    <row r="32" s="31" customFormat="1" spans="1:18">
      <c r="A32" s="22"/>
      <c r="B32" s="22"/>
      <c r="C32" s="22"/>
      <c r="D32" s="22"/>
      <c r="E32" s="22"/>
      <c r="F32" s="22"/>
      <c r="G32" s="22"/>
      <c r="H32" s="22"/>
      <c r="I32" s="32"/>
      <c r="J32" s="32"/>
      <c r="K32" s="32"/>
      <c r="L32" s="22"/>
      <c r="M32" s="22"/>
      <c r="N32" s="33"/>
      <c r="O32" s="22"/>
      <c r="P32" s="22"/>
      <c r="Q32" s="22"/>
      <c r="R32" s="22"/>
    </row>
    <row r="33" s="31" customFormat="1" spans="1:18">
      <c r="A33" s="22"/>
      <c r="B33" s="22"/>
      <c r="C33" s="22"/>
      <c r="D33" s="22"/>
      <c r="E33" s="22"/>
      <c r="F33" s="22"/>
      <c r="G33" s="22"/>
      <c r="H33" s="22"/>
      <c r="I33" s="32"/>
      <c r="J33" s="32"/>
      <c r="K33" s="32"/>
      <c r="L33" s="22"/>
      <c r="M33" s="22"/>
      <c r="N33" s="33"/>
      <c r="O33" s="22"/>
      <c r="P33" s="22"/>
      <c r="Q33" s="22"/>
      <c r="R33" s="22"/>
    </row>
    <row r="34" s="31" customFormat="1" spans="1:18">
      <c r="A34" s="22"/>
      <c r="B34" s="22"/>
      <c r="C34" s="22"/>
      <c r="D34" s="22"/>
      <c r="E34" s="22"/>
      <c r="F34" s="22"/>
      <c r="G34" s="22"/>
      <c r="H34" s="22"/>
      <c r="I34" s="32"/>
      <c r="J34" s="32"/>
      <c r="K34" s="32"/>
      <c r="L34" s="22"/>
      <c r="M34" s="22"/>
      <c r="N34" s="33"/>
      <c r="O34" s="22"/>
      <c r="P34" s="22"/>
      <c r="Q34" s="22"/>
      <c r="R34" s="22"/>
    </row>
    <row r="35" s="31" customFormat="1" spans="1:18">
      <c r="A35" s="22"/>
      <c r="B35" s="22"/>
      <c r="C35" s="22"/>
      <c r="D35" s="22"/>
      <c r="E35" s="22"/>
      <c r="F35" s="22"/>
      <c r="G35" s="22"/>
      <c r="H35" s="22"/>
      <c r="I35" s="32"/>
      <c r="J35" s="32"/>
      <c r="K35" s="32"/>
      <c r="L35" s="22"/>
      <c r="M35" s="22"/>
      <c r="N35" s="33"/>
      <c r="O35" s="22"/>
      <c r="P35" s="22"/>
      <c r="Q35" s="22"/>
      <c r="R35" s="22"/>
    </row>
    <row r="36" s="31" customFormat="1" spans="1:18">
      <c r="A36" s="22"/>
      <c r="B36" s="22"/>
      <c r="C36" s="22"/>
      <c r="D36" s="22"/>
      <c r="E36" s="22"/>
      <c r="F36" s="22"/>
      <c r="G36" s="22"/>
      <c r="H36" s="22"/>
      <c r="I36" s="32"/>
      <c r="J36" s="32"/>
      <c r="K36" s="32"/>
      <c r="L36" s="22"/>
      <c r="M36" s="22"/>
      <c r="N36" s="33"/>
      <c r="O36" s="22"/>
      <c r="P36" s="22"/>
      <c r="Q36" s="22"/>
      <c r="R36" s="22"/>
    </row>
    <row r="37" s="31" customFormat="1" spans="1:18">
      <c r="A37" s="22"/>
      <c r="B37" s="22"/>
      <c r="C37" s="22"/>
      <c r="D37" s="22"/>
      <c r="E37" s="22"/>
      <c r="F37" s="22"/>
      <c r="G37" s="22"/>
      <c r="H37" s="22"/>
      <c r="I37" s="32"/>
      <c r="J37" s="32"/>
      <c r="K37" s="32"/>
      <c r="L37" s="22"/>
      <c r="M37" s="22"/>
      <c r="N37" s="33"/>
      <c r="O37" s="22"/>
      <c r="P37" s="22"/>
      <c r="Q37" s="22"/>
      <c r="R37" s="22"/>
    </row>
    <row r="38" s="31" customFormat="1" spans="1:18">
      <c r="A38" s="22"/>
      <c r="B38" s="22"/>
      <c r="C38" s="22"/>
      <c r="D38" s="22"/>
      <c r="E38" s="22"/>
      <c r="F38" s="22"/>
      <c r="G38" s="22"/>
      <c r="H38" s="22"/>
      <c r="I38" s="32"/>
      <c r="J38" s="32"/>
      <c r="K38" s="32"/>
      <c r="L38" s="22"/>
      <c r="M38" s="22"/>
      <c r="N38" s="33"/>
      <c r="O38" s="22"/>
      <c r="P38" s="22"/>
      <c r="Q38" s="22"/>
      <c r="R38" s="22"/>
    </row>
    <row r="39" s="31" customFormat="1" spans="1:18">
      <c r="A39" s="22"/>
      <c r="B39" s="22"/>
      <c r="C39" s="22"/>
      <c r="D39" s="22"/>
      <c r="E39" s="22"/>
      <c r="F39" s="22"/>
      <c r="G39" s="22"/>
      <c r="H39" s="22"/>
      <c r="I39" s="32"/>
      <c r="J39" s="32"/>
      <c r="K39" s="32"/>
      <c r="L39" s="22"/>
      <c r="M39" s="22"/>
      <c r="N39" s="33"/>
      <c r="O39" s="22"/>
      <c r="P39" s="22"/>
      <c r="Q39" s="22"/>
      <c r="R39" s="22"/>
    </row>
    <row r="40" s="31" customFormat="1" spans="1:18">
      <c r="A40" s="22"/>
      <c r="B40" s="22"/>
      <c r="C40" s="22"/>
      <c r="D40" s="22"/>
      <c r="E40" s="22"/>
      <c r="F40" s="22"/>
      <c r="G40" s="22"/>
      <c r="H40" s="22"/>
      <c r="I40" s="32"/>
      <c r="J40" s="32"/>
      <c r="K40" s="32"/>
      <c r="L40" s="22"/>
      <c r="M40" s="22"/>
      <c r="N40" s="33"/>
      <c r="O40" s="22"/>
      <c r="P40" s="22"/>
      <c r="Q40" s="22"/>
      <c r="R40" s="22"/>
    </row>
    <row r="41" s="31" customFormat="1" spans="1:18">
      <c r="A41" s="22"/>
      <c r="B41" s="22"/>
      <c r="C41" s="22"/>
      <c r="D41" s="22"/>
      <c r="E41" s="22"/>
      <c r="F41" s="22"/>
      <c r="G41" s="22"/>
      <c r="H41" s="22"/>
      <c r="I41" s="32"/>
      <c r="J41" s="32"/>
      <c r="K41" s="32"/>
      <c r="L41" s="22"/>
      <c r="M41" s="22"/>
      <c r="N41" s="33"/>
      <c r="O41" s="22"/>
      <c r="P41" s="22"/>
      <c r="Q41" s="22"/>
      <c r="R41" s="22"/>
    </row>
    <row r="42" s="31" customFormat="1" spans="1:18">
      <c r="A42" s="22"/>
      <c r="B42" s="22"/>
      <c r="C42" s="22"/>
      <c r="D42" s="22"/>
      <c r="E42" s="22"/>
      <c r="F42" s="22"/>
      <c r="G42" s="22"/>
      <c r="H42" s="22"/>
      <c r="I42" s="32"/>
      <c r="J42" s="32"/>
      <c r="K42" s="32"/>
      <c r="L42" s="22"/>
      <c r="M42" s="22"/>
      <c r="N42" s="33"/>
      <c r="O42" s="22"/>
      <c r="P42" s="22"/>
      <c r="Q42" s="22"/>
      <c r="R42" s="22"/>
    </row>
    <row r="43" s="31" customFormat="1" spans="1:18">
      <c r="A43" s="22"/>
      <c r="B43" s="22"/>
      <c r="C43" s="22"/>
      <c r="D43" s="22"/>
      <c r="E43" s="22"/>
      <c r="F43" s="22"/>
      <c r="G43" s="22"/>
      <c r="H43" s="22"/>
      <c r="I43" s="32"/>
      <c r="J43" s="32"/>
      <c r="K43" s="32"/>
      <c r="L43" s="22"/>
      <c r="M43" s="22"/>
      <c r="N43" s="33"/>
      <c r="O43" s="22"/>
      <c r="P43" s="22"/>
      <c r="Q43" s="22"/>
      <c r="R43" s="22"/>
    </row>
    <row r="44" s="31" customFormat="1" spans="1:18">
      <c r="A44" s="22"/>
      <c r="B44" s="22"/>
      <c r="C44" s="22"/>
      <c r="D44" s="22"/>
      <c r="E44" s="22"/>
      <c r="F44" s="22"/>
      <c r="G44" s="22"/>
      <c r="H44" s="22"/>
      <c r="I44" s="32"/>
      <c r="J44" s="32"/>
      <c r="K44" s="32"/>
      <c r="L44" s="22"/>
      <c r="M44" s="22"/>
      <c r="N44" s="33"/>
      <c r="O44" s="22"/>
      <c r="P44" s="22"/>
      <c r="Q44" s="22"/>
      <c r="R44" s="22"/>
    </row>
    <row r="45" s="31" customFormat="1" spans="1:18">
      <c r="A45" s="22"/>
      <c r="B45" s="22"/>
      <c r="C45" s="22"/>
      <c r="D45" s="22"/>
      <c r="E45" s="22"/>
      <c r="F45" s="22"/>
      <c r="G45" s="22"/>
      <c r="H45" s="22"/>
      <c r="I45" s="32"/>
      <c r="J45" s="32"/>
      <c r="K45" s="32"/>
      <c r="L45" s="22"/>
      <c r="M45" s="22"/>
      <c r="N45" s="33"/>
      <c r="O45" s="22"/>
      <c r="P45" s="22"/>
      <c r="Q45" s="22"/>
      <c r="R45" s="22"/>
    </row>
    <row r="46" s="31" customFormat="1" spans="1:18">
      <c r="A46" s="22"/>
      <c r="B46" s="22"/>
      <c r="C46" s="22"/>
      <c r="D46" s="22"/>
      <c r="E46" s="22"/>
      <c r="F46" s="22"/>
      <c r="G46" s="22"/>
      <c r="H46" s="22"/>
      <c r="I46" s="32"/>
      <c r="J46" s="32"/>
      <c r="K46" s="32"/>
      <c r="L46" s="22"/>
      <c r="M46" s="22"/>
      <c r="N46" s="33"/>
      <c r="O46" s="22"/>
      <c r="P46" s="22"/>
      <c r="Q46" s="22"/>
      <c r="R46" s="22"/>
    </row>
    <row r="47" s="31" customFormat="1" spans="1:18">
      <c r="A47" s="22"/>
      <c r="B47" s="22"/>
      <c r="C47" s="22"/>
      <c r="D47" s="22"/>
      <c r="E47" s="22"/>
      <c r="F47" s="22"/>
      <c r="G47" s="22"/>
      <c r="H47" s="22"/>
      <c r="I47" s="32"/>
      <c r="J47" s="32"/>
      <c r="K47" s="32"/>
      <c r="L47" s="22"/>
      <c r="M47" s="22"/>
      <c r="N47" s="33"/>
      <c r="O47" s="22"/>
      <c r="P47" s="22"/>
      <c r="Q47" s="22"/>
      <c r="R47" s="22"/>
    </row>
    <row r="48" s="31" customFormat="1" spans="1:18">
      <c r="A48" s="22"/>
      <c r="B48" s="22"/>
      <c r="C48" s="22"/>
      <c r="D48" s="22"/>
      <c r="E48" s="22"/>
      <c r="F48" s="22"/>
      <c r="G48" s="22"/>
      <c r="H48" s="22"/>
      <c r="I48" s="32"/>
      <c r="J48" s="32"/>
      <c r="K48" s="32"/>
      <c r="L48" s="22"/>
      <c r="M48" s="22"/>
      <c r="N48" s="33"/>
      <c r="O48" s="22"/>
      <c r="P48" s="22"/>
      <c r="Q48" s="22"/>
      <c r="R48" s="22"/>
    </row>
    <row r="49" s="31" customFormat="1" spans="1:18">
      <c r="A49" s="22"/>
      <c r="B49" s="22"/>
      <c r="C49" s="22"/>
      <c r="D49" s="22"/>
      <c r="E49" s="22"/>
      <c r="F49" s="22"/>
      <c r="G49" s="22"/>
      <c r="H49" s="22"/>
      <c r="I49" s="32"/>
      <c r="J49" s="32"/>
      <c r="K49" s="32"/>
      <c r="L49" s="22"/>
      <c r="M49" s="22"/>
      <c r="N49" s="33"/>
      <c r="O49" s="22"/>
      <c r="P49" s="22"/>
      <c r="Q49" s="22"/>
      <c r="R49" s="22"/>
    </row>
    <row r="50" s="31" customFormat="1" spans="1:18">
      <c r="A50" s="22"/>
      <c r="B50" s="22"/>
      <c r="C50" s="22"/>
      <c r="D50" s="22"/>
      <c r="E50" s="22"/>
      <c r="F50" s="22"/>
      <c r="G50" s="22"/>
      <c r="H50" s="22"/>
      <c r="I50" s="32"/>
      <c r="J50" s="32"/>
      <c r="K50" s="32"/>
      <c r="L50" s="22"/>
      <c r="M50" s="22"/>
      <c r="N50" s="33"/>
      <c r="O50" s="22"/>
      <c r="P50" s="22"/>
      <c r="Q50" s="22"/>
      <c r="R50" s="22"/>
    </row>
    <row r="51" s="31" customFormat="1" spans="1:18">
      <c r="A51" s="22"/>
      <c r="B51" s="22"/>
      <c r="C51" s="22"/>
      <c r="D51" s="22"/>
      <c r="E51" s="22"/>
      <c r="F51" s="22"/>
      <c r="G51" s="22"/>
      <c r="H51" s="22"/>
      <c r="I51" s="32"/>
      <c r="J51" s="32"/>
      <c r="K51" s="32"/>
      <c r="L51" s="22"/>
      <c r="M51" s="22"/>
      <c r="N51" s="33"/>
      <c r="O51" s="22"/>
      <c r="P51" s="22"/>
      <c r="Q51" s="22"/>
      <c r="R51" s="22"/>
    </row>
    <row r="52" s="31" customFormat="1" spans="1:18">
      <c r="A52" s="22"/>
      <c r="B52" s="22"/>
      <c r="C52" s="22"/>
      <c r="D52" s="22"/>
      <c r="E52" s="22"/>
      <c r="F52" s="22"/>
      <c r="G52" s="22"/>
      <c r="H52" s="22"/>
      <c r="I52" s="32"/>
      <c r="J52" s="32"/>
      <c r="K52" s="32"/>
      <c r="L52" s="22"/>
      <c r="M52" s="22"/>
      <c r="N52" s="33"/>
      <c r="O52" s="22"/>
      <c r="P52" s="22"/>
      <c r="Q52" s="22"/>
      <c r="R52" s="22"/>
    </row>
    <row r="53" s="31" customFormat="1" spans="1:18">
      <c r="A53" s="22"/>
      <c r="B53" s="22"/>
      <c r="C53" s="22"/>
      <c r="D53" s="22"/>
      <c r="E53" s="22"/>
      <c r="F53" s="22"/>
      <c r="G53" s="22"/>
      <c r="H53" s="22"/>
      <c r="I53" s="32"/>
      <c r="J53" s="32"/>
      <c r="K53" s="32"/>
      <c r="L53" s="22"/>
      <c r="M53" s="22"/>
      <c r="N53" s="33"/>
      <c r="O53" s="22"/>
      <c r="P53" s="22"/>
      <c r="Q53" s="22"/>
      <c r="R53" s="22"/>
    </row>
    <row r="54" s="31" customFormat="1" spans="1:18">
      <c r="A54" s="22"/>
      <c r="B54" s="22"/>
      <c r="C54" s="22"/>
      <c r="D54" s="22"/>
      <c r="E54" s="22"/>
      <c r="F54" s="22"/>
      <c r="G54" s="22"/>
      <c r="H54" s="22"/>
      <c r="I54" s="32"/>
      <c r="J54" s="32"/>
      <c r="K54" s="32"/>
      <c r="L54" s="22"/>
      <c r="M54" s="22"/>
      <c r="N54" s="33"/>
      <c r="O54" s="22"/>
      <c r="P54" s="22"/>
      <c r="Q54" s="22"/>
      <c r="R54" s="22"/>
    </row>
    <row r="55" s="31" customFormat="1" spans="1:18">
      <c r="A55" s="22"/>
      <c r="B55" s="22"/>
      <c r="C55" s="22"/>
      <c r="D55" s="22"/>
      <c r="E55" s="22"/>
      <c r="F55" s="22"/>
      <c r="G55" s="22"/>
      <c r="H55" s="22"/>
      <c r="I55" s="32"/>
      <c r="J55" s="32"/>
      <c r="K55" s="32"/>
      <c r="L55" s="22"/>
      <c r="M55" s="22"/>
      <c r="N55" s="33"/>
      <c r="O55" s="22"/>
      <c r="P55" s="22"/>
      <c r="Q55" s="22"/>
      <c r="R55" s="22"/>
    </row>
    <row r="56" s="31" customFormat="1" spans="1:18">
      <c r="A56" s="22"/>
      <c r="B56" s="22"/>
      <c r="C56" s="22"/>
      <c r="D56" s="22"/>
      <c r="E56" s="22"/>
      <c r="F56" s="22"/>
      <c r="G56" s="22"/>
      <c r="H56" s="22"/>
      <c r="I56" s="32"/>
      <c r="J56" s="32"/>
      <c r="K56" s="32"/>
      <c r="L56" s="22"/>
      <c r="M56" s="22"/>
      <c r="N56" s="33"/>
      <c r="O56" s="22"/>
      <c r="P56" s="22"/>
      <c r="Q56" s="22"/>
      <c r="R56" s="22"/>
    </row>
    <row r="57" s="31" customFormat="1" spans="1:18">
      <c r="A57" s="22"/>
      <c r="B57" s="22"/>
      <c r="C57" s="22"/>
      <c r="D57" s="22"/>
      <c r="E57" s="22"/>
      <c r="F57" s="22"/>
      <c r="G57" s="22"/>
      <c r="H57" s="22"/>
      <c r="I57" s="32"/>
      <c r="J57" s="32"/>
      <c r="K57" s="32"/>
      <c r="L57" s="22"/>
      <c r="M57" s="22"/>
      <c r="N57" s="33"/>
      <c r="O57" s="22"/>
      <c r="P57" s="22"/>
      <c r="Q57" s="22"/>
      <c r="R57" s="22"/>
    </row>
    <row r="58" s="31" customFormat="1" spans="1:18">
      <c r="A58" s="22"/>
      <c r="B58" s="22"/>
      <c r="C58" s="22"/>
      <c r="D58" s="22"/>
      <c r="E58" s="22"/>
      <c r="F58" s="22"/>
      <c r="G58" s="22"/>
      <c r="H58" s="22"/>
      <c r="I58" s="32"/>
      <c r="J58" s="32"/>
      <c r="K58" s="32"/>
      <c r="L58" s="22"/>
      <c r="M58" s="22"/>
      <c r="N58" s="33"/>
      <c r="O58" s="22"/>
      <c r="P58" s="22"/>
      <c r="Q58" s="22"/>
      <c r="R58" s="22"/>
    </row>
    <row r="59" s="31" customFormat="1" spans="1:18">
      <c r="A59" s="22"/>
      <c r="B59" s="22"/>
      <c r="C59" s="22"/>
      <c r="D59" s="22"/>
      <c r="E59" s="22"/>
      <c r="F59" s="22"/>
      <c r="G59" s="22"/>
      <c r="H59" s="22"/>
      <c r="I59" s="32"/>
      <c r="J59" s="32"/>
      <c r="K59" s="32"/>
      <c r="L59" s="22"/>
      <c r="M59" s="22"/>
      <c r="N59" s="33"/>
      <c r="O59" s="22"/>
      <c r="P59" s="22"/>
      <c r="Q59" s="22"/>
      <c r="R59" s="22"/>
    </row>
    <row r="60" s="31" customFormat="1" spans="1:18">
      <c r="A60" s="22"/>
      <c r="B60" s="22"/>
      <c r="C60" s="22"/>
      <c r="D60" s="22"/>
      <c r="E60" s="22"/>
      <c r="F60" s="22"/>
      <c r="G60" s="22"/>
      <c r="H60" s="22"/>
      <c r="I60" s="32"/>
      <c r="J60" s="32"/>
      <c r="K60" s="32"/>
      <c r="L60" s="22"/>
      <c r="M60" s="22"/>
      <c r="N60" s="33"/>
      <c r="O60" s="22"/>
      <c r="P60" s="22"/>
      <c r="Q60" s="22"/>
      <c r="R60" s="22"/>
    </row>
    <row r="61" s="31" customFormat="1" spans="1:18">
      <c r="A61" s="22"/>
      <c r="B61" s="22"/>
      <c r="C61" s="22"/>
      <c r="D61" s="22"/>
      <c r="E61" s="22"/>
      <c r="F61" s="22"/>
      <c r="G61" s="22"/>
      <c r="H61" s="22"/>
      <c r="I61" s="32"/>
      <c r="J61" s="32"/>
      <c r="K61" s="32"/>
      <c r="L61" s="22"/>
      <c r="M61" s="22"/>
      <c r="N61" s="33"/>
      <c r="O61" s="22"/>
      <c r="P61" s="22"/>
      <c r="Q61" s="22"/>
      <c r="R61" s="22"/>
    </row>
    <row r="62" s="31" customFormat="1" spans="1:18">
      <c r="A62" s="22"/>
      <c r="B62" s="22"/>
      <c r="C62" s="22"/>
      <c r="D62" s="22"/>
      <c r="E62" s="22"/>
      <c r="F62" s="22"/>
      <c r="G62" s="22"/>
      <c r="H62" s="22"/>
      <c r="I62" s="32"/>
      <c r="J62" s="32"/>
      <c r="K62" s="32"/>
      <c r="L62" s="22"/>
      <c r="M62" s="22"/>
      <c r="N62" s="33"/>
      <c r="O62" s="22"/>
      <c r="P62" s="22"/>
      <c r="Q62" s="22"/>
      <c r="R62" s="22"/>
    </row>
  </sheetData>
  <autoFilter ref="A1:N62"/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0"/>
  <sheetViews>
    <sheetView showGridLines="0" topLeftCell="H1" workbookViewId="0">
      <selection activeCell="N39" sqref="N39"/>
    </sheetView>
  </sheetViews>
  <sheetFormatPr defaultColWidth="9" defaultRowHeight="13.5"/>
  <cols>
    <col min="1" max="1" width="14.875" customWidth="1"/>
    <col min="2" max="2" width="7" customWidth="1"/>
    <col min="3" max="3" width="12.25" customWidth="1"/>
    <col min="4" max="4" width="12.125" customWidth="1"/>
    <col min="5" max="5" width="28.25" customWidth="1"/>
    <col min="6" max="6" width="18.125" customWidth="1"/>
    <col min="7" max="7" width="19.625" customWidth="1"/>
    <col min="8" max="8" width="16" customWidth="1"/>
    <col min="9" max="10" width="17.125" customWidth="1"/>
    <col min="11" max="11" width="12.875" customWidth="1"/>
    <col min="12" max="13" width="8.875" customWidth="1"/>
    <col min="14" max="14" width="15.25" customWidth="1"/>
    <col min="15" max="15" width="12.625" customWidth="1"/>
  </cols>
  <sheetData>
    <row r="1" ht="24" customHeight="1" spans="1:18">
      <c r="A1" s="23" t="s">
        <v>149</v>
      </c>
      <c r="B1" s="23" t="s">
        <v>150</v>
      </c>
      <c r="C1" s="23" t="s">
        <v>151</v>
      </c>
      <c r="D1" s="23" t="s">
        <v>152</v>
      </c>
      <c r="E1" s="23" t="s">
        <v>153</v>
      </c>
      <c r="F1" s="23" t="s">
        <v>154</v>
      </c>
      <c r="G1" s="23" t="s">
        <v>155</v>
      </c>
      <c r="H1" s="23" t="s">
        <v>156</v>
      </c>
      <c r="I1" s="23" t="s">
        <v>157</v>
      </c>
      <c r="J1" s="23" t="s">
        <v>158</v>
      </c>
      <c r="K1" s="23" t="s">
        <v>159</v>
      </c>
      <c r="L1" s="23" t="s">
        <v>160</v>
      </c>
      <c r="M1" s="24" t="s">
        <v>253</v>
      </c>
      <c r="N1" s="23" t="s">
        <v>254</v>
      </c>
      <c r="O1" s="23" t="s">
        <v>162</v>
      </c>
      <c r="P1" s="23" t="s">
        <v>163</v>
      </c>
      <c r="Q1" s="23" t="s">
        <v>164</v>
      </c>
      <c r="R1" s="23" t="s">
        <v>165</v>
      </c>
    </row>
    <row r="2" spans="1:18">
      <c r="A2" s="19" t="s">
        <v>255</v>
      </c>
      <c r="B2" s="19">
        <v>10</v>
      </c>
      <c r="C2" s="19" t="s">
        <v>256</v>
      </c>
      <c r="D2" s="19"/>
      <c r="E2" s="19" t="s">
        <v>257</v>
      </c>
      <c r="F2" s="19" t="s">
        <v>183</v>
      </c>
      <c r="G2" s="19" t="s">
        <v>92</v>
      </c>
      <c r="H2" s="19" t="s">
        <v>258</v>
      </c>
      <c r="I2" s="25">
        <v>43187</v>
      </c>
      <c r="J2" s="25">
        <v>43200</v>
      </c>
      <c r="K2" s="25">
        <v>43274</v>
      </c>
      <c r="L2" s="19" t="s">
        <v>170</v>
      </c>
      <c r="M2" s="19"/>
      <c r="N2" s="26" t="s">
        <v>259</v>
      </c>
      <c r="O2" s="27">
        <v>43249</v>
      </c>
      <c r="P2" s="28">
        <f>WEEKDAY(O2,1)</f>
        <v>3</v>
      </c>
      <c r="Q2" s="30">
        <f>TEXT(O2,"yyyy-mm-dd")-TEXT(K2,"yyyy-mm-dd")</f>
        <v>-25</v>
      </c>
      <c r="R2" s="19" t="str">
        <f>VLOOKUP(G2,'查询表－子系统'!$A:$C,3,FALSE)</f>
        <v>实时数据组</v>
      </c>
    </row>
    <row r="3" spans="1:18">
      <c r="A3" s="19"/>
      <c r="B3" s="19"/>
      <c r="C3" s="19"/>
      <c r="D3" s="19"/>
      <c r="E3" s="19"/>
      <c r="F3" s="19"/>
      <c r="G3" s="19"/>
      <c r="H3" s="19"/>
      <c r="I3" s="25"/>
      <c r="J3" s="25"/>
      <c r="K3" s="25"/>
      <c r="L3" s="19"/>
      <c r="M3" s="19"/>
      <c r="N3" s="26"/>
      <c r="O3" s="16"/>
      <c r="P3" s="16"/>
      <c r="Q3" s="16"/>
      <c r="R3" s="16"/>
    </row>
    <row r="4" spans="1:18">
      <c r="A4" s="19"/>
      <c r="B4" s="19"/>
      <c r="C4" s="19"/>
      <c r="D4" s="19"/>
      <c r="E4" s="19"/>
      <c r="F4" s="19"/>
      <c r="G4" s="19"/>
      <c r="H4" s="19"/>
      <c r="I4" s="25"/>
      <c r="J4" s="25"/>
      <c r="K4" s="25"/>
      <c r="L4" s="19"/>
      <c r="M4" s="19"/>
      <c r="N4" s="26"/>
      <c r="O4" s="16"/>
      <c r="P4" s="16"/>
      <c r="Q4" s="16"/>
      <c r="R4" s="16"/>
    </row>
    <row r="5" spans="1:18">
      <c r="A5" s="19"/>
      <c r="B5" s="19"/>
      <c r="C5" s="19"/>
      <c r="D5" s="19"/>
      <c r="E5" s="19"/>
      <c r="F5" s="19"/>
      <c r="G5" s="19"/>
      <c r="H5" s="19"/>
      <c r="I5" s="25"/>
      <c r="J5" s="25"/>
      <c r="K5" s="25"/>
      <c r="L5" s="19"/>
      <c r="M5" s="19"/>
      <c r="N5" s="26"/>
      <c r="O5" s="16"/>
      <c r="P5" s="16"/>
      <c r="Q5" s="16"/>
      <c r="R5" s="16"/>
    </row>
    <row r="6" spans="1:18">
      <c r="A6" s="19"/>
      <c r="B6" s="19"/>
      <c r="C6" s="19"/>
      <c r="D6" s="19"/>
      <c r="E6" s="19"/>
      <c r="F6" s="19"/>
      <c r="G6" s="19"/>
      <c r="H6" s="19"/>
      <c r="I6" s="25"/>
      <c r="J6" s="25"/>
      <c r="K6" s="25"/>
      <c r="L6" s="19"/>
      <c r="M6" s="19"/>
      <c r="N6" s="26"/>
      <c r="O6" s="16"/>
      <c r="P6" s="16"/>
      <c r="Q6" s="16"/>
      <c r="R6" s="16"/>
    </row>
    <row r="7" spans="1:18">
      <c r="A7" s="19"/>
      <c r="B7" s="19"/>
      <c r="C7" s="19"/>
      <c r="D7" s="19"/>
      <c r="E7" s="19"/>
      <c r="F7" s="19"/>
      <c r="G7" s="19"/>
      <c r="H7" s="19"/>
      <c r="I7" s="25"/>
      <c r="J7" s="25"/>
      <c r="K7" s="25"/>
      <c r="L7" s="19"/>
      <c r="M7" s="19"/>
      <c r="N7" s="26"/>
      <c r="O7" s="16"/>
      <c r="P7" s="16"/>
      <c r="Q7" s="16"/>
      <c r="R7" s="16"/>
    </row>
    <row r="8" spans="1:18">
      <c r="A8" s="19"/>
      <c r="B8" s="19"/>
      <c r="C8" s="19"/>
      <c r="D8" s="19"/>
      <c r="E8" s="19"/>
      <c r="F8" s="19"/>
      <c r="G8" s="19"/>
      <c r="H8" s="19"/>
      <c r="I8" s="25"/>
      <c r="J8" s="25"/>
      <c r="K8" s="25"/>
      <c r="L8" s="19"/>
      <c r="M8" s="19"/>
      <c r="N8" s="26"/>
      <c r="O8" s="16"/>
      <c r="P8" s="16"/>
      <c r="Q8" s="16"/>
      <c r="R8" s="16"/>
    </row>
    <row r="9" spans="1:18">
      <c r="A9" s="19"/>
      <c r="B9" s="19"/>
      <c r="C9" s="19"/>
      <c r="D9" s="19"/>
      <c r="E9" s="19"/>
      <c r="F9" s="19"/>
      <c r="G9" s="19"/>
      <c r="H9" s="19"/>
      <c r="I9" s="25"/>
      <c r="J9" s="25"/>
      <c r="K9" s="25"/>
      <c r="L9" s="19"/>
      <c r="M9" s="19"/>
      <c r="N9" s="26"/>
      <c r="O9" s="16"/>
      <c r="P9" s="16"/>
      <c r="Q9" s="16"/>
      <c r="R9" s="16"/>
    </row>
    <row r="10" spans="1:18">
      <c r="A10" s="19"/>
      <c r="B10" s="19"/>
      <c r="C10" s="19"/>
      <c r="D10" s="19"/>
      <c r="E10" s="19"/>
      <c r="F10" s="19"/>
      <c r="G10" s="19"/>
      <c r="H10" s="19"/>
      <c r="I10" s="25"/>
      <c r="J10" s="25"/>
      <c r="K10" s="25"/>
      <c r="L10" s="19"/>
      <c r="M10" s="19"/>
      <c r="N10" s="26"/>
      <c r="O10" s="16"/>
      <c r="P10" s="16"/>
      <c r="Q10" s="16"/>
      <c r="R10" s="16"/>
    </row>
    <row r="11" spans="1:18">
      <c r="A11" s="19"/>
      <c r="B11" s="19"/>
      <c r="C11" s="19"/>
      <c r="D11" s="19"/>
      <c r="E11" s="19"/>
      <c r="F11" s="19"/>
      <c r="G11" s="19"/>
      <c r="H11" s="19"/>
      <c r="I11" s="25"/>
      <c r="J11" s="25"/>
      <c r="K11" s="25"/>
      <c r="L11" s="19"/>
      <c r="M11" s="19"/>
      <c r="N11" s="26"/>
      <c r="O11" s="16"/>
      <c r="P11" s="16"/>
      <c r="Q11" s="16"/>
      <c r="R11" s="16"/>
    </row>
    <row r="12" spans="1:18">
      <c r="A12" s="16"/>
      <c r="B12" s="16"/>
      <c r="C12" s="16"/>
      <c r="D12" s="16"/>
      <c r="E12" s="16"/>
      <c r="F12" s="16"/>
      <c r="G12" s="16"/>
      <c r="H12" s="16"/>
      <c r="I12" s="17"/>
      <c r="J12" s="17"/>
      <c r="K12" s="17"/>
      <c r="L12" s="16"/>
      <c r="M12" s="16"/>
      <c r="N12" s="29"/>
      <c r="O12" s="16"/>
      <c r="P12" s="16"/>
      <c r="Q12" s="16"/>
      <c r="R12" s="16"/>
    </row>
    <row r="13" spans="1:18">
      <c r="A13" s="16"/>
      <c r="B13" s="16"/>
      <c r="C13" s="16"/>
      <c r="D13" s="16"/>
      <c r="E13" s="16"/>
      <c r="F13" s="16"/>
      <c r="G13" s="16"/>
      <c r="H13" s="16"/>
      <c r="I13" s="17"/>
      <c r="J13" s="17"/>
      <c r="K13" s="17"/>
      <c r="L13" s="16"/>
      <c r="M13" s="16"/>
      <c r="N13" s="29"/>
      <c r="O13" s="16"/>
      <c r="P13" s="16"/>
      <c r="Q13" s="16"/>
      <c r="R13" s="16"/>
    </row>
    <row r="14" spans="1:18">
      <c r="A14" s="16"/>
      <c r="B14" s="16"/>
      <c r="C14" s="16"/>
      <c r="D14" s="16"/>
      <c r="E14" s="16"/>
      <c r="F14" s="16"/>
      <c r="G14" s="16"/>
      <c r="H14" s="16"/>
      <c r="I14" s="17"/>
      <c r="J14" s="17"/>
      <c r="K14" s="17"/>
      <c r="L14" s="16"/>
      <c r="M14" s="16"/>
      <c r="N14" s="29"/>
      <c r="O14" s="16"/>
      <c r="P14" s="16"/>
      <c r="Q14" s="16"/>
      <c r="R14" s="16"/>
    </row>
    <row r="15" spans="1:18">
      <c r="A15" s="16"/>
      <c r="B15" s="16"/>
      <c r="C15" s="16"/>
      <c r="D15" s="16"/>
      <c r="E15" s="16"/>
      <c r="F15" s="16"/>
      <c r="G15" s="16"/>
      <c r="H15" s="16"/>
      <c r="I15" s="17"/>
      <c r="J15" s="17"/>
      <c r="K15" s="17"/>
      <c r="L15" s="16"/>
      <c r="M15" s="16"/>
      <c r="N15" s="29"/>
      <c r="O15" s="16"/>
      <c r="P15" s="16"/>
      <c r="Q15" s="16"/>
      <c r="R15" s="16"/>
    </row>
    <row r="16" spans="1:18">
      <c r="A16" s="16"/>
      <c r="B16" s="16"/>
      <c r="C16" s="16"/>
      <c r="D16" s="16"/>
      <c r="E16" s="16"/>
      <c r="F16" s="16"/>
      <c r="G16" s="16"/>
      <c r="H16" s="16"/>
      <c r="I16" s="17"/>
      <c r="J16" s="17"/>
      <c r="K16" s="17"/>
      <c r="L16" s="16"/>
      <c r="M16" s="16"/>
      <c r="N16" s="29"/>
      <c r="O16" s="16"/>
      <c r="P16" s="16"/>
      <c r="Q16" s="16"/>
      <c r="R16" s="16"/>
    </row>
    <row r="17" spans="1:18">
      <c r="A17" s="16"/>
      <c r="B17" s="16"/>
      <c r="C17" s="16"/>
      <c r="D17" s="16"/>
      <c r="E17" s="16"/>
      <c r="F17" s="16"/>
      <c r="G17" s="16"/>
      <c r="H17" s="16"/>
      <c r="I17" s="17"/>
      <c r="J17" s="17"/>
      <c r="K17" s="17"/>
      <c r="L17" s="16"/>
      <c r="M17" s="16"/>
      <c r="N17" s="29"/>
      <c r="O17" s="16"/>
      <c r="P17" s="16"/>
      <c r="Q17" s="16"/>
      <c r="R17" s="16"/>
    </row>
    <row r="18" spans="1:18">
      <c r="A18" s="16"/>
      <c r="B18" s="16"/>
      <c r="C18" s="16"/>
      <c r="D18" s="16"/>
      <c r="E18" s="16"/>
      <c r="F18" s="16"/>
      <c r="G18" s="16"/>
      <c r="H18" s="16"/>
      <c r="I18" s="17"/>
      <c r="J18" s="17"/>
      <c r="K18" s="17"/>
      <c r="L18" s="16"/>
      <c r="M18" s="16"/>
      <c r="N18" s="29"/>
      <c r="O18" s="16"/>
      <c r="P18" s="16"/>
      <c r="Q18" s="16"/>
      <c r="R18" s="16"/>
    </row>
    <row r="19" spans="1:18">
      <c r="A19" s="16"/>
      <c r="B19" s="16"/>
      <c r="C19" s="16"/>
      <c r="D19" s="16"/>
      <c r="E19" s="16"/>
      <c r="F19" s="16"/>
      <c r="G19" s="16"/>
      <c r="H19" s="16"/>
      <c r="I19" s="17"/>
      <c r="J19" s="17"/>
      <c r="K19" s="17"/>
      <c r="L19" s="16"/>
      <c r="M19" s="16"/>
      <c r="N19" s="29"/>
      <c r="O19" s="16"/>
      <c r="P19" s="16"/>
      <c r="Q19" s="16"/>
      <c r="R19" s="16"/>
    </row>
    <row r="20" spans="1:18">
      <c r="A20" s="16"/>
      <c r="B20" s="16"/>
      <c r="C20" s="16"/>
      <c r="D20" s="16"/>
      <c r="E20" s="16"/>
      <c r="F20" s="16"/>
      <c r="G20" s="16"/>
      <c r="H20" s="16"/>
      <c r="I20" s="17"/>
      <c r="J20" s="17"/>
      <c r="K20" s="17"/>
      <c r="L20" s="16"/>
      <c r="M20" s="16"/>
      <c r="N20" s="29"/>
      <c r="O20" s="16"/>
      <c r="P20" s="16"/>
      <c r="Q20" s="16"/>
      <c r="R20" s="16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2"/>
  <sheetViews>
    <sheetView showGridLines="0" workbookViewId="0">
      <selection activeCell="A2" sqref="A2:I5"/>
    </sheetView>
  </sheetViews>
  <sheetFormatPr defaultColWidth="9" defaultRowHeight="13.5"/>
  <cols>
    <col min="1" max="1" width="18.25" customWidth="1"/>
    <col min="2" max="2" width="11.5" customWidth="1"/>
    <col min="3" max="3" width="38.375" customWidth="1"/>
    <col min="4" max="4" width="8.875" customWidth="1"/>
    <col min="5" max="5" width="23.375" customWidth="1"/>
    <col min="6" max="6" width="26.625" customWidth="1"/>
    <col min="7" max="7" width="18.75" customWidth="1"/>
    <col min="8" max="8" width="21.875" customWidth="1"/>
    <col min="9" max="9" width="11" customWidth="1"/>
    <col min="10" max="10" width="8.875" customWidth="1"/>
  </cols>
  <sheetData>
    <row r="1" ht="25.5" customHeight="1" spans="1:9">
      <c r="A1" s="20" t="s">
        <v>260</v>
      </c>
      <c r="B1" s="20" t="s">
        <v>261</v>
      </c>
      <c r="C1" s="20" t="s">
        <v>262</v>
      </c>
      <c r="D1" s="20" t="s">
        <v>151</v>
      </c>
      <c r="E1" s="20" t="s">
        <v>154</v>
      </c>
      <c r="F1" s="20" t="s">
        <v>155</v>
      </c>
      <c r="G1" s="20" t="s">
        <v>263</v>
      </c>
      <c r="H1" s="20" t="s">
        <v>149</v>
      </c>
      <c r="I1" s="20" t="s">
        <v>264</v>
      </c>
    </row>
    <row r="2" s="4" customFormat="1" ht="21" customHeight="1" spans="1:9">
      <c r="A2" s="21"/>
      <c r="B2" s="19"/>
      <c r="C2" s="19"/>
      <c r="D2" s="19"/>
      <c r="E2" s="19"/>
      <c r="F2" s="19"/>
      <c r="G2" s="19"/>
      <c r="H2" s="19"/>
      <c r="I2" s="19"/>
    </row>
    <row r="3" s="4" customFormat="1" ht="27" customHeight="1" spans="1:9">
      <c r="A3" s="21"/>
      <c r="B3" s="19"/>
      <c r="C3" s="19"/>
      <c r="D3" s="19"/>
      <c r="E3" s="19"/>
      <c r="F3" s="19"/>
      <c r="G3" s="19"/>
      <c r="H3" s="19"/>
      <c r="I3" s="19"/>
    </row>
    <row r="4" s="4" customFormat="1" ht="12" spans="1:9">
      <c r="A4" s="21"/>
      <c r="B4" s="19"/>
      <c r="C4" s="19"/>
      <c r="D4" s="19"/>
      <c r="E4" s="19"/>
      <c r="F4" s="19"/>
      <c r="G4" s="19"/>
      <c r="H4" s="19"/>
      <c r="I4" s="19"/>
    </row>
    <row r="5" s="4" customFormat="1" ht="12" spans="1:9">
      <c r="A5" s="19"/>
      <c r="B5" s="19"/>
      <c r="C5" s="19"/>
      <c r="D5" s="19"/>
      <c r="E5" s="19"/>
      <c r="F5" s="19"/>
      <c r="G5" s="19"/>
      <c r="H5" s="19"/>
      <c r="I5" s="19"/>
    </row>
    <row r="6" s="4" customFormat="1" ht="12" spans="1:9">
      <c r="A6" s="19"/>
      <c r="B6" s="19"/>
      <c r="C6" s="19"/>
      <c r="D6" s="19"/>
      <c r="E6" s="19"/>
      <c r="F6" s="19"/>
      <c r="G6" s="19"/>
      <c r="H6" s="19"/>
      <c r="I6" s="19"/>
    </row>
    <row r="7" s="4" customFormat="1" ht="12" spans="1:9">
      <c r="A7" s="19"/>
      <c r="B7" s="19"/>
      <c r="C7" s="19"/>
      <c r="D7" s="19"/>
      <c r="E7" s="19"/>
      <c r="F7" s="19"/>
      <c r="G7" s="19"/>
      <c r="H7" s="19"/>
      <c r="I7" s="19"/>
    </row>
    <row r="8" s="4" customFormat="1" ht="12" spans="1:9">
      <c r="A8" s="19"/>
      <c r="B8" s="19"/>
      <c r="C8" s="19"/>
      <c r="D8" s="19"/>
      <c r="E8" s="19"/>
      <c r="F8" s="19"/>
      <c r="G8" s="19"/>
      <c r="H8" s="19"/>
      <c r="I8" s="19"/>
    </row>
    <row r="9" s="4" customFormat="1" ht="12" spans="1:9">
      <c r="A9" s="19"/>
      <c r="B9" s="19"/>
      <c r="C9" s="19"/>
      <c r="D9" s="19"/>
      <c r="E9" s="19"/>
      <c r="F9" s="19"/>
      <c r="G9" s="19"/>
      <c r="H9" s="19"/>
      <c r="I9" s="19"/>
    </row>
    <row r="10" s="4" customFormat="1" ht="12" spans="1:9">
      <c r="A10" s="19"/>
      <c r="B10" s="19"/>
      <c r="C10" s="19"/>
      <c r="D10" s="19"/>
      <c r="E10" s="19"/>
      <c r="F10" s="19"/>
      <c r="G10" s="19"/>
      <c r="H10" s="19"/>
      <c r="I10" s="19"/>
    </row>
    <row r="11" s="4" customFormat="1" ht="12" spans="1:9">
      <c r="A11" s="19"/>
      <c r="B11" s="19"/>
      <c r="C11" s="19"/>
      <c r="D11" s="19"/>
      <c r="E11" s="19"/>
      <c r="F11" s="19"/>
      <c r="G11" s="19"/>
      <c r="H11" s="19"/>
      <c r="I11" s="19"/>
    </row>
    <row r="12" s="4" customFormat="1" ht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="4" customFormat="1" ht="12" spans="1:9">
      <c r="A13" s="19"/>
      <c r="B13" s="19"/>
      <c r="C13" s="19"/>
      <c r="D13" s="19"/>
      <c r="E13" s="19"/>
      <c r="F13" s="19"/>
      <c r="G13" s="19"/>
      <c r="H13" s="19"/>
      <c r="I13" s="19"/>
    </row>
    <row r="14" s="4" customFormat="1" ht="12" spans="1:9">
      <c r="A14" s="19"/>
      <c r="B14" s="19"/>
      <c r="C14" s="19"/>
      <c r="D14" s="19"/>
      <c r="E14" s="19"/>
      <c r="F14" s="19"/>
      <c r="G14" s="19"/>
      <c r="H14" s="19"/>
      <c r="I14" s="19"/>
    </row>
    <row r="15" s="4" customFormat="1" ht="12" spans="1:9">
      <c r="A15" s="19"/>
      <c r="B15" s="19"/>
      <c r="C15" s="19"/>
      <c r="D15" s="19"/>
      <c r="E15" s="19"/>
      <c r="F15" s="19"/>
      <c r="G15" s="19"/>
      <c r="H15" s="19"/>
      <c r="I15" s="19"/>
    </row>
    <row r="16" s="4" customFormat="1" ht="12" spans="1:9">
      <c r="A16" s="19"/>
      <c r="B16" s="19"/>
      <c r="C16" s="19"/>
      <c r="D16" s="19"/>
      <c r="E16" s="19"/>
      <c r="F16" s="19"/>
      <c r="G16" s="19"/>
      <c r="H16" s="19"/>
      <c r="I16" s="19"/>
    </row>
    <row r="17" s="4" customFormat="1" ht="12" spans="1:9">
      <c r="A17" s="19"/>
      <c r="B17" s="19"/>
      <c r="C17" s="19"/>
      <c r="D17" s="19"/>
      <c r="E17" s="19"/>
      <c r="F17" s="19"/>
      <c r="G17" s="19"/>
      <c r="H17" s="19"/>
      <c r="I17" s="19"/>
    </row>
    <row r="18" s="4" customFormat="1" ht="12" spans="1:9">
      <c r="A18" s="19"/>
      <c r="B18" s="19"/>
      <c r="C18" s="19"/>
      <c r="D18" s="19"/>
      <c r="E18" s="19"/>
      <c r="F18" s="19"/>
      <c r="G18" s="19"/>
      <c r="H18" s="19"/>
      <c r="I18" s="19"/>
    </row>
    <row r="19" s="4" customFormat="1" ht="12" spans="1:9">
      <c r="A19" s="19"/>
      <c r="B19" s="19"/>
      <c r="C19" s="19"/>
      <c r="D19" s="19"/>
      <c r="E19" s="19"/>
      <c r="F19" s="19"/>
      <c r="G19" s="19"/>
      <c r="H19" s="19"/>
      <c r="I19" s="19"/>
    </row>
    <row r="20" spans="1:9">
      <c r="A20" s="16"/>
      <c r="B20" s="16"/>
      <c r="C20" s="16"/>
      <c r="D20" s="16"/>
      <c r="E20" s="16"/>
      <c r="F20" s="16"/>
      <c r="G20" s="16"/>
      <c r="H20" s="16"/>
      <c r="I20" s="16"/>
    </row>
    <row r="21" spans="1:9">
      <c r="A21" s="16"/>
      <c r="B21" s="16"/>
      <c r="C21" s="16"/>
      <c r="D21" s="16"/>
      <c r="E21" s="16"/>
      <c r="F21" s="16"/>
      <c r="G21" s="16"/>
      <c r="H21" s="16"/>
      <c r="I21" s="16"/>
    </row>
    <row r="22" spans="1:9">
      <c r="A22" s="16"/>
      <c r="B22" s="16"/>
      <c r="C22" s="16"/>
      <c r="D22" s="16"/>
      <c r="E22" s="16"/>
      <c r="F22" s="16"/>
      <c r="G22" s="16"/>
      <c r="H22" s="16"/>
      <c r="I22" s="16"/>
    </row>
    <row r="23" spans="1:9">
      <c r="A23" s="16"/>
      <c r="B23" s="16"/>
      <c r="C23" s="16"/>
      <c r="D23" s="16"/>
      <c r="E23" s="16"/>
      <c r="F23" s="16"/>
      <c r="G23" s="16"/>
      <c r="H23" s="16"/>
      <c r="I23" s="16"/>
    </row>
    <row r="24" spans="1:9">
      <c r="A24" s="16"/>
      <c r="B24" s="16"/>
      <c r="C24" s="16"/>
      <c r="D24" s="16"/>
      <c r="E24" s="16"/>
      <c r="F24" s="16"/>
      <c r="G24" s="16"/>
      <c r="H24" s="16"/>
      <c r="I24" s="16"/>
    </row>
    <row r="25" spans="1:9">
      <c r="A25" s="16"/>
      <c r="B25" s="16"/>
      <c r="C25" s="16"/>
      <c r="D25" s="16"/>
      <c r="E25" s="16"/>
      <c r="F25" s="16"/>
      <c r="G25" s="16"/>
      <c r="H25" s="16"/>
      <c r="I25" s="16"/>
    </row>
    <row r="26" spans="1:9">
      <c r="A26" s="16"/>
      <c r="B26" s="16"/>
      <c r="C26" s="16"/>
      <c r="D26" s="16"/>
      <c r="E26" s="16"/>
      <c r="F26" s="16"/>
      <c r="G26" s="16"/>
      <c r="H26" s="16"/>
      <c r="I26" s="16"/>
    </row>
    <row r="27" spans="1:9">
      <c r="A27" s="16"/>
      <c r="B27" s="16"/>
      <c r="C27" s="16"/>
      <c r="D27" s="16"/>
      <c r="E27" s="16"/>
      <c r="F27" s="16"/>
      <c r="G27" s="16"/>
      <c r="H27" s="16"/>
      <c r="I27" s="16"/>
    </row>
    <row r="28" spans="1:9">
      <c r="A28" s="16"/>
      <c r="B28" s="16"/>
      <c r="C28" s="16"/>
      <c r="D28" s="16"/>
      <c r="E28" s="16"/>
      <c r="F28" s="16"/>
      <c r="G28" s="16"/>
      <c r="H28" s="16"/>
      <c r="I28" s="16"/>
    </row>
    <row r="29" spans="1:9">
      <c r="A29" s="16"/>
      <c r="B29" s="16"/>
      <c r="C29" s="16"/>
      <c r="D29" s="16"/>
      <c r="E29" s="16"/>
      <c r="F29" s="16"/>
      <c r="G29" s="16"/>
      <c r="H29" s="16"/>
      <c r="I29" s="16"/>
    </row>
    <row r="30" spans="1:9">
      <c r="A30" s="16"/>
      <c r="B30" s="16"/>
      <c r="C30" s="16"/>
      <c r="D30" s="16"/>
      <c r="E30" s="16"/>
      <c r="F30" s="16"/>
      <c r="G30" s="16"/>
      <c r="H30" s="16"/>
      <c r="I30" s="16"/>
    </row>
    <row r="31" spans="1:9">
      <c r="A31" s="16"/>
      <c r="B31" s="16"/>
      <c r="C31" s="16"/>
      <c r="D31" s="16"/>
      <c r="E31" s="16"/>
      <c r="F31" s="16"/>
      <c r="G31" s="16"/>
      <c r="H31" s="16"/>
      <c r="I31" s="16"/>
    </row>
    <row r="32" spans="1:9">
      <c r="A32" s="16"/>
      <c r="B32" s="16"/>
      <c r="C32" s="16"/>
      <c r="D32" s="16"/>
      <c r="E32" s="16"/>
      <c r="F32" s="16"/>
      <c r="G32" s="16"/>
      <c r="H32" s="16"/>
      <c r="I32" s="16"/>
    </row>
    <row r="33" spans="1:9">
      <c r="A33" s="16"/>
      <c r="B33" s="16"/>
      <c r="C33" s="16"/>
      <c r="D33" s="16"/>
      <c r="E33" s="16"/>
      <c r="F33" s="16"/>
      <c r="G33" s="16"/>
      <c r="H33" s="16"/>
      <c r="I33" s="16"/>
    </row>
    <row r="34" spans="1:9">
      <c r="A34" s="16"/>
      <c r="B34" s="16"/>
      <c r="C34" s="16"/>
      <c r="D34" s="16"/>
      <c r="E34" s="16"/>
      <c r="F34" s="16"/>
      <c r="G34" s="16"/>
      <c r="H34" s="16"/>
      <c r="I34" s="16"/>
    </row>
    <row r="35" spans="1:9">
      <c r="A35" s="16"/>
      <c r="B35" s="16"/>
      <c r="C35" s="16"/>
      <c r="D35" s="16"/>
      <c r="E35" s="16"/>
      <c r="F35" s="16"/>
      <c r="G35" s="16"/>
      <c r="H35" s="16"/>
      <c r="I35" s="16"/>
    </row>
    <row r="36" spans="1:9">
      <c r="A36" s="16"/>
      <c r="B36" s="16"/>
      <c r="C36" s="16"/>
      <c r="D36" s="16"/>
      <c r="E36" s="16"/>
      <c r="F36" s="16"/>
      <c r="G36" s="16"/>
      <c r="H36" s="16"/>
      <c r="I36" s="16"/>
    </row>
    <row r="37" spans="1:9">
      <c r="A37" s="16"/>
      <c r="B37" s="16"/>
      <c r="C37" s="16"/>
      <c r="D37" s="16"/>
      <c r="E37" s="16"/>
      <c r="F37" s="16"/>
      <c r="G37" s="16"/>
      <c r="H37" s="16"/>
      <c r="I37" s="16"/>
    </row>
    <row r="38" spans="1:9">
      <c r="A38" s="16"/>
      <c r="B38" s="16"/>
      <c r="C38" s="16"/>
      <c r="D38" s="22"/>
      <c r="E38" s="16"/>
      <c r="F38" s="16"/>
      <c r="G38" s="16"/>
      <c r="H38" s="16"/>
      <c r="I38" s="16"/>
    </row>
    <row r="39" spans="1:9">
      <c r="A39" s="16"/>
      <c r="B39" s="16"/>
      <c r="C39" s="16"/>
      <c r="D39" s="16"/>
      <c r="E39" s="16"/>
      <c r="F39" s="16"/>
      <c r="G39" s="16"/>
      <c r="H39" s="16"/>
      <c r="I39" s="16"/>
    </row>
    <row r="40" spans="1:9">
      <c r="A40" s="16"/>
      <c r="B40" s="16"/>
      <c r="C40" s="16"/>
      <c r="D40" s="16"/>
      <c r="E40" s="16"/>
      <c r="F40" s="16"/>
      <c r="G40" s="16"/>
      <c r="H40" s="16"/>
      <c r="I40" s="16"/>
    </row>
    <row r="41" spans="1:9">
      <c r="A41" s="16"/>
      <c r="B41" s="16"/>
      <c r="C41" s="16"/>
      <c r="D41" s="16"/>
      <c r="E41" s="16"/>
      <c r="F41" s="16"/>
      <c r="G41" s="16"/>
      <c r="H41" s="16"/>
      <c r="I41" s="16"/>
    </row>
    <row r="42" spans="1:9">
      <c r="A42" s="16"/>
      <c r="B42" s="16"/>
      <c r="C42" s="16"/>
      <c r="D42" s="16"/>
      <c r="E42" s="16"/>
      <c r="F42" s="16"/>
      <c r="G42" s="16"/>
      <c r="H42" s="16"/>
      <c r="I42" s="16"/>
    </row>
    <row r="43" spans="1:9">
      <c r="A43" s="16"/>
      <c r="B43" s="16"/>
      <c r="C43" s="16"/>
      <c r="D43" s="16"/>
      <c r="E43" s="16"/>
      <c r="F43" s="16"/>
      <c r="G43" s="16"/>
      <c r="H43" s="16"/>
      <c r="I43" s="16"/>
    </row>
    <row r="44" spans="1:9">
      <c r="A44" s="16"/>
      <c r="B44" s="16"/>
      <c r="C44" s="16"/>
      <c r="D44" s="16"/>
      <c r="E44" s="16"/>
      <c r="F44" s="16"/>
      <c r="G44" s="16"/>
      <c r="H44" s="16"/>
      <c r="I44" s="16"/>
    </row>
    <row r="45" spans="1:9">
      <c r="A45" s="16"/>
      <c r="B45" s="16"/>
      <c r="C45" s="16"/>
      <c r="D45" s="16"/>
      <c r="E45" s="16"/>
      <c r="F45" s="16"/>
      <c r="G45" s="16"/>
      <c r="H45" s="16"/>
      <c r="I45" s="16"/>
    </row>
    <row r="46" spans="1:9">
      <c r="A46" s="16"/>
      <c r="B46" s="16"/>
      <c r="C46" s="16"/>
      <c r="D46" s="16"/>
      <c r="E46" s="16"/>
      <c r="F46" s="16"/>
      <c r="G46" s="16"/>
      <c r="H46" s="16"/>
      <c r="I46" s="16"/>
    </row>
    <row r="47" spans="1:9">
      <c r="A47" s="16"/>
      <c r="B47" s="16"/>
      <c r="C47" s="16"/>
      <c r="D47" s="16"/>
      <c r="E47" s="16"/>
      <c r="F47" s="16"/>
      <c r="G47" s="16"/>
      <c r="H47" s="16"/>
      <c r="I47" s="16"/>
    </row>
    <row r="48" spans="1:9">
      <c r="A48" s="16"/>
      <c r="B48" s="16"/>
      <c r="C48" s="16"/>
      <c r="D48" s="16"/>
      <c r="E48" s="16"/>
      <c r="F48" s="16"/>
      <c r="G48" s="16"/>
      <c r="H48" s="16"/>
      <c r="I48" s="16"/>
    </row>
    <row r="49" spans="1:9">
      <c r="A49" s="16"/>
      <c r="B49" s="16"/>
      <c r="C49" s="16"/>
      <c r="D49" s="16"/>
      <c r="E49" s="16"/>
      <c r="F49" s="16"/>
      <c r="G49" s="16"/>
      <c r="H49" s="16"/>
      <c r="I49" s="16"/>
    </row>
    <row r="50" spans="1:9">
      <c r="A50" s="16"/>
      <c r="B50" s="16"/>
      <c r="C50" s="16"/>
      <c r="D50" s="16"/>
      <c r="E50" s="16"/>
      <c r="F50" s="16"/>
      <c r="G50" s="16"/>
      <c r="H50" s="16"/>
      <c r="I50" s="16"/>
    </row>
    <row r="51" spans="1:9">
      <c r="A51" s="16"/>
      <c r="B51" s="16"/>
      <c r="C51" s="16"/>
      <c r="D51" s="16"/>
      <c r="E51" s="16"/>
      <c r="F51" s="16"/>
      <c r="G51" s="16"/>
      <c r="H51" s="16"/>
      <c r="I51" s="16"/>
    </row>
    <row r="52" spans="1:9">
      <c r="A52" s="16"/>
      <c r="B52" s="16"/>
      <c r="C52" s="16"/>
      <c r="D52" s="16"/>
      <c r="E52" s="16"/>
      <c r="F52" s="16"/>
      <c r="G52" s="16"/>
      <c r="H52" s="16"/>
      <c r="I52" s="16"/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"/>
  <sheetViews>
    <sheetView showGridLines="0" workbookViewId="0">
      <selection activeCell="A2" sqref="A2:I4"/>
    </sheetView>
  </sheetViews>
  <sheetFormatPr defaultColWidth="9" defaultRowHeight="13.5"/>
  <cols>
    <col min="1" max="1" width="14.125" customWidth="1"/>
    <col min="2" max="2" width="14.5" customWidth="1"/>
    <col min="3" max="3" width="15.875" customWidth="1"/>
    <col min="4" max="4" width="11.125" customWidth="1"/>
    <col min="5" max="5" width="17" customWidth="1"/>
    <col min="6" max="6" width="18" customWidth="1"/>
    <col min="7" max="7" width="12.375" customWidth="1"/>
    <col min="8" max="8" width="12.5" customWidth="1"/>
    <col min="9" max="9" width="12.375" customWidth="1"/>
  </cols>
  <sheetData>
    <row r="1" ht="21" customHeight="1" spans="1:9">
      <c r="A1" s="15" t="s">
        <v>260</v>
      </c>
      <c r="B1" s="15" t="s">
        <v>261</v>
      </c>
      <c r="C1" s="15" t="s">
        <v>262</v>
      </c>
      <c r="D1" s="15" t="s">
        <v>151</v>
      </c>
      <c r="E1" s="15" t="s">
        <v>154</v>
      </c>
      <c r="F1" s="15" t="s">
        <v>155</v>
      </c>
      <c r="G1" s="15" t="s">
        <v>263</v>
      </c>
      <c r="H1" s="15" t="s">
        <v>149</v>
      </c>
      <c r="I1" s="15" t="s">
        <v>264</v>
      </c>
    </row>
    <row r="2" spans="1:9">
      <c r="A2" s="16"/>
      <c r="B2" s="16"/>
      <c r="C2" s="16"/>
      <c r="D2" s="16"/>
      <c r="E2" s="16"/>
      <c r="F2" s="16"/>
      <c r="G2" s="16"/>
      <c r="H2" s="16"/>
      <c r="I2" s="16"/>
    </row>
    <row r="3" spans="1:9">
      <c r="A3" s="16"/>
      <c r="B3" s="16"/>
      <c r="C3" s="16"/>
      <c r="D3" s="16"/>
      <c r="E3" s="16"/>
      <c r="F3" s="16"/>
      <c r="G3" s="16"/>
      <c r="H3" s="16"/>
      <c r="I3" s="16"/>
    </row>
    <row r="4" spans="1:9">
      <c r="A4" s="16"/>
      <c r="B4" s="16"/>
      <c r="C4" s="16"/>
      <c r="D4" s="16"/>
      <c r="E4" s="16"/>
      <c r="F4" s="16"/>
      <c r="G4" s="16"/>
      <c r="H4" s="16"/>
      <c r="I4" s="16"/>
    </row>
    <row r="5" spans="1:9">
      <c r="A5" s="16"/>
      <c r="B5" s="16"/>
      <c r="C5" s="16"/>
      <c r="D5" s="16"/>
      <c r="E5" s="16"/>
      <c r="F5" s="16"/>
      <c r="G5" s="16"/>
      <c r="H5" s="16"/>
      <c r="I5" s="16"/>
    </row>
    <row r="6" spans="1:9">
      <c r="A6" s="16"/>
      <c r="B6" s="16"/>
      <c r="C6" s="16"/>
      <c r="D6" s="16"/>
      <c r="E6" s="16"/>
      <c r="F6" s="16"/>
      <c r="G6" s="16"/>
      <c r="H6" s="16"/>
      <c r="I6" s="16"/>
    </row>
    <row r="7" spans="1:9">
      <c r="A7" s="16"/>
      <c r="B7" s="16"/>
      <c r="C7" s="16"/>
      <c r="D7" s="16"/>
      <c r="E7" s="16"/>
      <c r="F7" s="16"/>
      <c r="G7" s="16"/>
      <c r="H7" s="16"/>
      <c r="I7" s="16"/>
    </row>
    <row r="8" spans="1:9">
      <c r="A8" s="16"/>
      <c r="B8" s="16"/>
      <c r="C8" s="16"/>
      <c r="D8" s="16"/>
      <c r="E8" s="16"/>
      <c r="F8" s="16"/>
      <c r="G8" s="16"/>
      <c r="H8" s="16"/>
      <c r="I8" s="16"/>
    </row>
    <row r="9" spans="1:9">
      <c r="A9" s="16"/>
      <c r="B9" s="16"/>
      <c r="C9" s="16"/>
      <c r="D9" s="16"/>
      <c r="E9" s="16"/>
      <c r="F9" s="16"/>
      <c r="G9" s="16"/>
      <c r="H9" s="16"/>
      <c r="I9" s="16"/>
    </row>
    <row r="10" spans="1:9">
      <c r="A10" s="16"/>
      <c r="B10" s="16"/>
      <c r="C10" s="16"/>
      <c r="D10" s="16"/>
      <c r="E10" s="16"/>
      <c r="F10" s="16"/>
      <c r="G10" s="16"/>
      <c r="H10" s="16"/>
      <c r="I10" s="16"/>
    </row>
    <row r="11" spans="1:9">
      <c r="A11" s="16"/>
      <c r="B11" s="16"/>
      <c r="C11" s="16"/>
      <c r="D11" s="16"/>
      <c r="E11" s="16"/>
      <c r="F11" s="16"/>
      <c r="G11" s="16"/>
      <c r="H11" s="16"/>
      <c r="I11" s="16"/>
    </row>
    <row r="12" spans="1:9">
      <c r="A12" s="16"/>
      <c r="B12" s="16"/>
      <c r="C12" s="16"/>
      <c r="D12" s="16"/>
      <c r="E12" s="16"/>
      <c r="F12" s="16"/>
      <c r="G12" s="16"/>
      <c r="H12" s="16"/>
      <c r="I12" s="16"/>
    </row>
    <row r="13" spans="1:9">
      <c r="A13" s="16"/>
      <c r="B13" s="16"/>
      <c r="C13" s="16"/>
      <c r="D13" s="16"/>
      <c r="E13" s="16"/>
      <c r="F13" s="16"/>
      <c r="G13" s="16"/>
      <c r="H13" s="16"/>
      <c r="I13" s="16"/>
    </row>
    <row r="14" spans="1:9">
      <c r="A14" s="16"/>
      <c r="B14" s="16"/>
      <c r="C14" s="16"/>
      <c r="D14" s="16"/>
      <c r="E14" s="16"/>
      <c r="F14" s="16"/>
      <c r="G14" s="16"/>
      <c r="H14" s="16"/>
      <c r="I14" s="16"/>
    </row>
    <row r="15" spans="1:9">
      <c r="A15" s="16"/>
      <c r="B15" s="16"/>
      <c r="C15" s="16"/>
      <c r="D15" s="16"/>
      <c r="E15" s="16"/>
      <c r="F15" s="16"/>
      <c r="G15" s="16"/>
      <c r="H15" s="16"/>
      <c r="I15" s="16"/>
    </row>
    <row r="16" spans="1:9">
      <c r="A16" s="16"/>
      <c r="B16" s="16"/>
      <c r="C16" s="16"/>
      <c r="D16" s="16"/>
      <c r="E16" s="16"/>
      <c r="F16" s="16"/>
      <c r="G16" s="16"/>
      <c r="H16" s="16"/>
      <c r="I16" s="16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showGridLines="0" workbookViewId="0">
      <selection activeCell="A2" sqref="A2:H2"/>
    </sheetView>
  </sheetViews>
  <sheetFormatPr defaultColWidth="9" defaultRowHeight="13.5" outlineLevelRow="6"/>
  <cols>
    <col min="1" max="1" width="8.875" customWidth="1"/>
    <col min="2" max="2" width="14" customWidth="1"/>
    <col min="3" max="3" width="62" customWidth="1"/>
    <col min="4" max="4" width="9.5" customWidth="1"/>
    <col min="5" max="5" width="8.875" customWidth="1"/>
    <col min="6" max="6" width="10.875" customWidth="1"/>
    <col min="7" max="7" width="18.75" customWidth="1"/>
    <col min="8" max="8" width="20.25" customWidth="1"/>
    <col min="9" max="9" width="11" customWidth="1"/>
    <col min="10" max="10" width="17.125"/>
    <col min="11" max="11" width="11.5" customWidth="1"/>
    <col min="12" max="12" width="19.25" customWidth="1"/>
    <col min="14" max="14" width="9.5" customWidth="1"/>
    <col min="15" max="15" width="10.5" customWidth="1"/>
    <col min="16" max="16" width="17.5" customWidth="1"/>
    <col min="17" max="17" width="15.375" customWidth="1"/>
    <col min="18" max="18" width="11" customWidth="1"/>
  </cols>
  <sheetData>
    <row r="1" ht="18" customHeight="1" spans="1:9">
      <c r="A1" s="15" t="s">
        <v>260</v>
      </c>
      <c r="B1" s="15" t="s">
        <v>261</v>
      </c>
      <c r="C1" s="15" t="s">
        <v>262</v>
      </c>
      <c r="D1" s="15" t="s">
        <v>151</v>
      </c>
      <c r="E1" s="15" t="s">
        <v>154</v>
      </c>
      <c r="F1" s="15" t="s">
        <v>155</v>
      </c>
      <c r="G1" s="15" t="s">
        <v>263</v>
      </c>
      <c r="H1" s="15" t="s">
        <v>149</v>
      </c>
      <c r="I1" s="15" t="s">
        <v>264</v>
      </c>
    </row>
    <row r="2" spans="1:9">
      <c r="A2" s="16" t="s">
        <v>265</v>
      </c>
      <c r="B2" s="16" t="s">
        <v>266</v>
      </c>
      <c r="C2" s="16" t="s">
        <v>267</v>
      </c>
      <c r="D2" s="16" t="s">
        <v>268</v>
      </c>
      <c r="E2" s="16" t="s">
        <v>198</v>
      </c>
      <c r="F2" s="16" t="s">
        <v>89</v>
      </c>
      <c r="G2" s="16"/>
      <c r="H2" s="16" t="s">
        <v>269</v>
      </c>
      <c r="I2" s="16"/>
    </row>
    <row r="3" spans="1:9">
      <c r="A3" s="16"/>
      <c r="B3" s="16"/>
      <c r="C3" s="16"/>
      <c r="D3" s="16"/>
      <c r="E3" s="16"/>
      <c r="F3" s="16"/>
      <c r="G3" s="16"/>
      <c r="H3" s="16"/>
      <c r="I3" s="16"/>
    </row>
    <row r="4" spans="1:9">
      <c r="A4" s="16"/>
      <c r="B4" s="16"/>
      <c r="C4" s="16"/>
      <c r="D4" s="16"/>
      <c r="E4" s="16"/>
      <c r="F4" s="16"/>
      <c r="G4" s="16"/>
      <c r="H4" s="16"/>
      <c r="I4" s="16"/>
    </row>
    <row r="5" spans="1:9">
      <c r="A5" s="16"/>
      <c r="B5" s="16"/>
      <c r="C5" s="16"/>
      <c r="D5" s="16"/>
      <c r="E5" s="16"/>
      <c r="F5" s="16"/>
      <c r="G5" s="16"/>
      <c r="H5" s="16"/>
      <c r="I5" s="16"/>
    </row>
    <row r="6" spans="1:9">
      <c r="A6" s="16"/>
      <c r="B6" s="16"/>
      <c r="C6" s="16"/>
      <c r="D6" s="16"/>
      <c r="E6" s="16"/>
      <c r="F6" s="16"/>
      <c r="G6" s="16"/>
      <c r="H6" s="16"/>
      <c r="I6" s="16"/>
    </row>
    <row r="7" spans="1:9">
      <c r="A7" s="16"/>
      <c r="B7" s="16"/>
      <c r="C7" s="16"/>
      <c r="D7" s="16"/>
      <c r="E7" s="16"/>
      <c r="F7" s="16"/>
      <c r="G7" s="16"/>
      <c r="H7" s="16"/>
      <c r="I7" s="16"/>
    </row>
  </sheetData>
  <autoFilter ref="A1:I3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目录</vt:lpstr>
      <vt:lpstr>查询表－子系统</vt:lpstr>
      <vt:lpstr>今天应更新SIT的CQ</vt:lpstr>
      <vt:lpstr>今天应更新UAT的CQ</vt:lpstr>
      <vt:lpstr>SIT更新已超期</vt:lpstr>
      <vt:lpstr>UAT更新已超期</vt:lpstr>
      <vt:lpstr>没有接单的UAT缺陷</vt:lpstr>
      <vt:lpstr>没有解决的受阻缺陷</vt:lpstr>
      <vt:lpstr>没有解决的回归测试缺陷</vt:lpstr>
      <vt:lpstr>超2天没有解决的UAT缺陷</vt:lpstr>
      <vt:lpstr>超2天没有解决的海外行SIT缺陷</vt:lpstr>
      <vt:lpstr>超48小时的SIT5级缺陷</vt:lpstr>
      <vt:lpstr>生产缺陷提醒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created xsi:type="dcterms:W3CDTF">2006-09-13T11:21:00Z</dcterms:created>
  <dcterms:modified xsi:type="dcterms:W3CDTF">2018-05-29T00:51:23Z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2052-10.8.0.5472</vt:lpwstr>
  </property>
</Properties>
</file>