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7570" windowHeight="12795"/>
  </bookViews>
  <sheets>
    <sheet name="多脚本" sheetId="15" r:id="rId1"/>
    <sheet name="常用代码" sheetId="14" r:id="rId2"/>
  </sheets>
  <calcPr calcId="144525"/>
</workbook>
</file>

<file path=xl/sharedStrings.xml><?xml version="1.0" encoding="utf-8"?>
<sst xmlns="http://schemas.openxmlformats.org/spreadsheetml/2006/main" count="101" uniqueCount="71">
  <si>
    <t>生成的文件名</t>
  </si>
  <si>
    <t>index.html</t>
  </si>
  <si>
    <t>注：21行开始批量替换。</t>
  </si>
  <si>
    <t>请选择脚本</t>
  </si>
  <si>
    <t>头部</t>
  </si>
  <si>
    <t>尾部</t>
  </si>
  <si>
    <t>脚本名称（勿动）</t>
  </si>
  <si>
    <t>提醒提示（勿动）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</si>
  <si>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</si>
  <si>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</si>
  <si>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</si>
  <si>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</si>
  <si>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</si>
  <si>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</si>
  <si>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</si>
  <si>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</si>
  <si>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参数11</t>
  </si>
  <si>
    <t>参数12</t>
  </si>
  <si>
    <t>参数13</t>
  </si>
  <si>
    <t>参数14</t>
  </si>
  <si>
    <t>参数15</t>
  </si>
  <si>
    <t>执行脚本</t>
  </si>
  <si>
    <t>脚本提示</t>
  </si>
  <si>
    <t>网站标题</t>
  </si>
  <si>
    <t>网站名</t>
  </si>
  <si>
    <t>网址</t>
  </si>
  <si>
    <t>备注</t>
  </si>
  <si>
    <t>黄牛控制</t>
  </si>
  <si>
    <t>网址点击不返回</t>
  </si>
  <si>
    <t>60秒关机</t>
  </si>
  <si>
    <t>\jb\关机重启?动作=关机&amp;时间=60</t>
  </si>
  <si>
    <t>60秒重启</t>
  </si>
  <si>
    <t>\jb\关机重启?动作=重启&amp;时间=60</t>
  </si>
  <si>
    <t>取消关机</t>
  </si>
  <si>
    <t>\jb\关机重启?动作=取消&amp;时间=</t>
  </si>
  <si>
    <t>百度</t>
  </si>
  <si>
    <t>\jb\打开?路径=http:\\www.baidu.com</t>
  </si>
  <si>
    <t>D盘</t>
  </si>
  <si>
    <t>\jb\打开?路径=d:\</t>
  </si>
  <si>
    <t>记事本</t>
  </si>
  <si>
    <t>\jb\打开?路径=notepad</t>
  </si>
  <si>
    <t>播放音乐</t>
  </si>
  <si>
    <t>\jb\打开?路径=static\录音.mp3</t>
  </si>
  <si>
    <t>原始网址</t>
  </si>
  <si>
    <t>发邮件</t>
  </si>
  <si>
    <t>\jb\发邮件</t>
  </si>
  <si>
    <t>打印文件</t>
  </si>
  <si>
    <t>\jb\打印py</t>
  </si>
  <si>
    <t>切换全屏</t>
  </si>
  <si>
    <t>API列表</t>
  </si>
  <si>
    <t>\jb</t>
  </si>
  <si>
    <t>控制PPT功能</t>
  </si>
  <si>
    <t>\p\控制ppt.html</t>
  </si>
  <si>
    <t>修改网页</t>
  </si>
  <si>
    <t>\jb\打开?路径=templates\index公开版.xlsm</t>
  </si>
  <si>
    <t>类型</t>
  </si>
  <si>
    <t>文件类型</t>
  </si>
  <si>
    <t>代码名</t>
  </si>
  <si>
    <t>核心代码</t>
  </si>
  <si>
    <t>备用</t>
  </si>
  <si>
    <t>说明1</t>
  </si>
  <si>
    <t>网站</t>
  </si>
  <si>
    <t>html</t>
  </si>
  <si>
    <t xml:space="preserve">     &lt;div class="grid-item"&gt;
      &lt;a href="参数05"&gt;参数04&lt;/a&gt;
    &lt;/div&gt;</t>
  </si>
  <si>
    <t>参数04：网站名；参数05：网址</t>
  </si>
  <si>
    <t xml:space="preserve">     &lt;div class="grid-item"&gt;
      &lt;a href="参数05" onclick="sendGetRequest(event); "&gt;参数04&lt;/a&gt;
    &lt;/div&gt;</t>
  </si>
  <si>
    <t xml:space="preserve">     &lt;div class="grid-item"&gt;
      &lt;a onclick="toggleFullscreen()"&gt; 切换全屏&lt;/a&gt;
    &lt;/div&gt;</t>
  </si>
  <si>
    <t>无参数</t>
  </si>
  <si>
    <t>&lt;!DOCTYPE html&gt;
&lt;html&gt;
&lt;head&gt;
&lt;meta http-equiv="Content-Type" content="text/html; charset=utf-8" /&gt;
  &lt;title&gt;黄牛控制&lt;/title&gt;
  &lt;style&gt;
    * {
      box-sizing: border-box;
      margin: 0;
      padding: 0;
    }
    body {
      display: flex;
      justify-content: center;
      align-items: center;
      height: 100vh;
      background-color: #f2f2f2;
    }
    .grid-container {
      display: grid;
      grid-template-columns: repeat(3, 1fr);
      grid-gap: 10px;
      width: 100vw;
      height: 100vh;
      max-width: 100%;
      max-height: 100%;
    }
    .grid-item {
    position: relative; /* 添加相对定位 */
      background-color: #e0e0e0;
      display: flex;
      justify-content: center;
      align-items: center;
      font-size: 54px;
      border: 1px solid #ccc;
      border-radius: 10px;
    }
    .grid-item a {
      text-decoration: none;
      color: #000;
      padding: 10px;
      position: absolute; /* 添加绝对定位 */
      top: 0;
      left: 0;
      width: 100%; /* 扩展到外部的div */
      height: 100%; /* 扩展到外部的div */
      font-size:24px;  /* 全屏正常,非全屏太小 */
      color: #000;
      padding: 10px;
      text-decoration: none;
      display: flex; /* 添加Flex布局 */
      justify-content: center; /* 水平居中 */
      align-items: center; /* 垂直居中 */
    }
    #myElement {
      width: 100%;
      height: 100vh;
      background-color: lightgray;
    }
    /* 非全屏模式下的样式 */
    #myElement {
      font-size: 16px; /* 默认字体大小 */
    }
    /* 全屏模式下的样式 */
    @media (fullscreen) {
      .grid-item {
        font-size: 24px; /* 全屏模式下的字体大小 */
      }
    }
  &lt;/style&gt;
&lt;/head&gt;
&lt;body&gt;
&lt;div id="myElement"&gt;
  &lt;div class="grid-container" &gt;</t>
  </si>
  <si>
    <t>参数03：标题名</t>
  </si>
  <si>
    <t>&lt;/div&gt;
&lt;/div&gt;
  &lt;script&gt;
    function playmp3(url) {
    // 创建 Audio 对象
    var audio = new Audio(url);
    // 播放音乐
    audio.play();
    }
    function sendLinkText(event) {
      event.preventDefault(); // 阻止默认的链接跳转行为
      var linkText = event.target.href
      linkText = linkText.substring(6);
      const data = {
        "constr": linkText
      };
      var url ="/jbpost"
      var t1=sendPostRequest(url,data);
    }
  function sendGetRequest(event) {
    event.preventDefault(); // 阻止默认的链接导航行为
    var url = event.target.href; // 获取链接的URL
    fetch(url)
      .then(function(response) {
        if (response.ok) {
          return response.json();
        }
        throw new Error('Network response was not ok.');
      })
      .then(function(data) {
        console.log('Response:', data);
        // 处理响应数据
      })
      .catch(function(error) {
        console.error('Error:', error);
      });
      playmp3("../static/click.mp3")
  }
function sendPostRequest(url, data) {
  return fetch(url, {
    method: "POST",
    headers: {
      "Content-Type": "application/json"
    },
    body: JSON.stringify(data)
  })
    .then(response =&gt; response.json())
    .then(result =&gt; {
      console.log("POST request successful:", result);
      return result;
    })
    .catch(error =&gt; {
      console.error("Error sending POST request:", error);
      throw error;
    });
}
    var myElement = document.getElementById("myElement");
    function toggleFullscreen() {
      if (!document.fullscreenElement &amp;&amp;    // 全屏模式未激活
          !document.mozFullScreenElement &amp;&amp; 
          !document.webkitFullscreenElement &amp;&amp; 
          !document.msFullscreenElement) {  // 进入全屏模式
        if (myElement.requestFullscreen) {
          myElement.requestFullscreen();
        } else if (myElement.mozRequestFullScreen) { // Firefox
          myElement.mozRequestFullScreen();
        } else if (myElement.webkitRequestFullscreen) { // Chrome, Safari and Opera
          myElement.webkitRequestFullscreen();
        } else if (myElement.msRequestFullscreen) { // IE/Edge
          myElement.msRequestFullscreen();
        }
      } else {  // 退出全屏模式
        if (document.exitFullscreen) {
          document.exitFullscreen();
        } else if (document.mozCancelFullScreen) { // Firefox
          document.mozCancelFullScreen();
        } else if (document.webkitExitFullscreen) { // Chrome, Safari and Opera
          document.webkitExitFullscreen();
        } else if (document.msExitFullscreen) { // IE/Edge
          document.msExitFullscreen();
        }
      }
    }
  &lt;/script&gt;
&lt;/body&gt;
&lt;/html&gt;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</si>
</sst>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5"/>
      <name val="楷体"/>
      <charset val="134"/>
    </font>
    <font>
      <b/>
      <sz val="10"/>
      <color theme="1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799920651875362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ck">
        <color theme="5"/>
      </left>
      <right style="thick">
        <color theme="4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 style="thick">
        <color theme="5"/>
      </top>
      <bottom/>
      <diagonal/>
    </border>
    <border>
      <left/>
      <right style="thick">
        <color theme="4"/>
      </right>
      <top style="thick">
        <color theme="5"/>
      </top>
      <bottom/>
      <diagonal/>
    </border>
    <border>
      <left style="thick">
        <color theme="4"/>
      </left>
      <right style="dashed">
        <color theme="0" tint="-0.499984740745262"/>
      </right>
      <top style="thick">
        <color theme="5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theme="5"/>
      </top>
      <bottom/>
      <diagonal/>
    </border>
    <border>
      <left style="thick">
        <color theme="5"/>
      </left>
      <right style="dashed">
        <color theme="0" tint="-0.499984740745262"/>
      </right>
      <top style="dashed">
        <color theme="0" tint="-0.499984740745262"/>
      </top>
      <bottom style="thick">
        <color theme="4"/>
      </bottom>
      <diagonal/>
    </border>
    <border>
      <left/>
      <right style="thick">
        <color theme="4"/>
      </right>
      <top style="dashed">
        <color theme="0" tint="-0.499984740745262"/>
      </top>
      <bottom style="thick">
        <color theme="4"/>
      </bottom>
      <diagonal/>
    </border>
    <border>
      <left style="thick">
        <color theme="4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thick">
        <color theme="5"/>
      </left>
      <right style="dashed">
        <color theme="0" tint="-0.499984740745262"/>
      </right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4"/>
      </right>
      <top/>
      <bottom style="dashed">
        <color theme="0" tint="-0.499984740745262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 style="thick">
        <color theme="4"/>
      </top>
      <bottom/>
      <diagonal/>
    </border>
    <border>
      <left/>
      <right style="thick">
        <color theme="5"/>
      </right>
      <top/>
      <bottom/>
      <diagonal/>
    </border>
    <border>
      <left style="dashed">
        <color theme="0" tint="-0.499984740745262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 style="dashed">
        <color theme="0" tint="-0.499984740745262"/>
      </left>
      <right style="thick">
        <color theme="5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10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26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7" borderId="31" applyNumberFormat="0" applyAlignment="0" applyProtection="0">
      <alignment vertical="center"/>
    </xf>
    <xf numFmtId="0" fontId="13" fillId="17" borderId="27" applyNumberFormat="0" applyAlignment="0" applyProtection="0">
      <alignment vertical="center"/>
    </xf>
    <xf numFmtId="0" fontId="24" fillId="33" borderId="33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28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shrinkToFit="1"/>
    </xf>
    <xf numFmtId="0" fontId="0" fillId="0" borderId="0" xfId="0" applyAlignment="1">
      <alignment wrapText="1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 shrinkToFit="1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>
      <alignment vertical="center" shrinkToFi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vertical="center"/>
    </xf>
    <xf numFmtId="0" fontId="0" fillId="0" borderId="2" xfId="0" applyFill="1" applyBorder="1" applyAlignment="1">
      <alignment vertical="center" shrinkToFit="1"/>
    </xf>
    <xf numFmtId="0" fontId="2" fillId="0" borderId="2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shrinkToFit="1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 shrinkToFit="1"/>
    </xf>
    <xf numFmtId="0" fontId="0" fillId="4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 shrinkToFit="1"/>
    </xf>
    <xf numFmtId="0" fontId="0" fillId="5" borderId="15" xfId="0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shrinkToFit="1"/>
    </xf>
    <xf numFmtId="0" fontId="2" fillId="0" borderId="16" xfId="0" applyFont="1" applyFill="1" applyBorder="1" applyAlignment="1">
      <alignment horizontal="center" vertical="center" shrinkToFit="1"/>
    </xf>
    <xf numFmtId="0" fontId="0" fillId="0" borderId="17" xfId="0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wrapText="1" shrinkToFit="1"/>
    </xf>
    <xf numFmtId="0" fontId="1" fillId="0" borderId="0" xfId="0" applyFont="1" applyFill="1" applyBorder="1" applyAlignment="1">
      <alignment vertical="center" shrinkToFit="1"/>
    </xf>
    <xf numFmtId="0" fontId="0" fillId="0" borderId="17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1" fillId="0" borderId="18" xfId="0" applyFont="1" applyFill="1" applyBorder="1" applyAlignment="1">
      <alignment vertical="center" shrinkToFit="1"/>
    </xf>
    <xf numFmtId="0" fontId="0" fillId="0" borderId="19" xfId="0" applyFill="1" applyBorder="1" applyAlignment="1">
      <alignment vertical="center" shrinkToFit="1"/>
    </xf>
    <xf numFmtId="0" fontId="0" fillId="0" borderId="20" xfId="0" applyFill="1" applyBorder="1" applyAlignment="1">
      <alignment vertical="center" shrinkToFit="1"/>
    </xf>
    <xf numFmtId="0" fontId="4" fillId="0" borderId="2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 shrinkToFit="1"/>
    </xf>
    <xf numFmtId="0" fontId="0" fillId="0" borderId="22" xfId="0" applyFill="1" applyBorder="1" applyAlignment="1">
      <alignment vertical="center" shrinkToFit="1"/>
    </xf>
    <xf numFmtId="0" fontId="0" fillId="0" borderId="20" xfId="0" applyFill="1" applyBorder="1" applyAlignment="1">
      <alignment vertical="center"/>
    </xf>
    <xf numFmtId="0" fontId="5" fillId="3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shrinkToFit="1"/>
    </xf>
    <xf numFmtId="0" fontId="6" fillId="0" borderId="0" xfId="10" applyFill="1" applyBorder="1" applyAlignment="1">
      <alignment horizontal="center" vertical="center" shrinkToFit="1"/>
    </xf>
    <xf numFmtId="14" fontId="0" fillId="0" borderId="22" xfId="0" applyNumberFormat="1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0" fontId="6" fillId="0" borderId="0" xfId="10" applyFont="1" applyFill="1" applyBorder="1" applyAlignment="1">
      <alignment horizontal="center" vertical="center" shrinkToFit="1"/>
    </xf>
    <xf numFmtId="14" fontId="0" fillId="0" borderId="22" xfId="0" applyNumberForma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tableStyles count="0" defaultTableStyle="TableStyleMedium2" defaultPivotStyle="PivotStyleMedium9"/>
  <colors>
    <mruColors>
      <color rgb="00F1F68E"/>
      <color rgb="00EFF5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4523105</xdr:colOff>
      <xdr:row>0</xdr:row>
      <xdr:rowOff>635</xdr:rowOff>
    </xdr:from>
    <xdr:to>
      <xdr:col>4</xdr:col>
      <xdr:colOff>46990</xdr:colOff>
      <xdr:row>0</xdr:row>
      <xdr:rowOff>357505</xdr:rowOff>
    </xdr:to>
    <xdr:sp macro="[0]!执行按钮对应的脚本">
      <xdr:nvSpPr>
        <xdr:cNvPr id="2" name="圆角矩形 1"/>
        <xdr:cNvSpPr/>
      </xdr:nvSpPr>
      <xdr:spPr>
        <a:xfrm>
          <a:off x="8171815" y="635"/>
          <a:ext cx="1924685" cy="356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>
              <a:latin typeface="黑体" panose="02010609060101010101" charset="-122"/>
              <a:ea typeface="黑体" panose="02010609060101010101" charset="-122"/>
            </a:rPr>
            <a:t>更新简单代码生成器代码</a:t>
          </a:r>
          <a:endParaRPr lang="zh-CN" altLang="en-US" sz="1200"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116"/>
  <sheetViews>
    <sheetView tabSelected="1" zoomScale="130" zoomScaleNormal="130" topLeftCell="A3" workbookViewId="0">
      <selection activeCell="D22" sqref="D22"/>
    </sheetView>
  </sheetViews>
  <sheetFormatPr defaultColWidth="9" defaultRowHeight="13.5"/>
  <cols>
    <col min="1" max="1" width="16.225" style="7" customWidth="1"/>
    <col min="2" max="2" width="25.1" style="8" customWidth="1"/>
    <col min="3" max="3" width="11.25" style="9" customWidth="1"/>
    <col min="4" max="4" width="21.3166666666667" style="10" customWidth="1"/>
    <col min="5" max="5" width="44.0333333333333" style="10" customWidth="1"/>
    <col min="6" max="7" width="6.66666666666667" style="10" customWidth="1"/>
    <col min="8" max="8" width="6.66666666666667" style="3" customWidth="1"/>
    <col min="9" max="9" width="6.66666666666667" style="11" customWidth="1"/>
    <col min="10" max="10" width="6.66666666666667" style="3" customWidth="1"/>
    <col min="11" max="11" width="8.21666666666667" style="3" customWidth="1"/>
    <col min="12" max="12" width="7.21666666666667" style="3" customWidth="1"/>
    <col min="13" max="13" width="7.66666666666667" style="3" customWidth="1"/>
    <col min="14" max="14" width="6.66666666666667" style="3" customWidth="1"/>
    <col min="15" max="15" width="7.21666666666667" style="3" customWidth="1"/>
    <col min="16" max="16" width="8.66666666666667" style="3" customWidth="1"/>
    <col min="17" max="17" width="17.2166666666667" style="3" customWidth="1"/>
    <col min="18" max="18" width="14.6666666666667" style="3" customWidth="1"/>
    <col min="19" max="19" width="14.6666666666667" style="10" customWidth="1"/>
    <col min="20" max="16384" width="9" style="10"/>
  </cols>
  <sheetData>
    <row r="1" s="3" customFormat="1" ht="37.5" customHeight="1" spans="1:16384">
      <c r="A1" s="12" t="s">
        <v>0</v>
      </c>
      <c r="B1" s="13" t="s">
        <v>1</v>
      </c>
      <c r="C1" s="14"/>
      <c r="D1" s="14"/>
      <c r="E1" s="14"/>
      <c r="F1" s="14"/>
      <c r="G1" s="14"/>
      <c r="H1" s="14"/>
      <c r="I1" s="14"/>
      <c r="J1" s="14"/>
      <c r="K1" s="19"/>
      <c r="L1" s="14" t="s">
        <v>2</v>
      </c>
      <c r="M1" s="19"/>
      <c r="N1" s="19"/>
      <c r="O1" s="45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  <c r="XEY1" s="10"/>
      <c r="XEZ1" s="10"/>
      <c r="XFA1" s="10"/>
      <c r="XFB1" s="10"/>
      <c r="XFC1" s="10"/>
      <c r="XFD1" s="10"/>
    </row>
    <row r="2" s="4" customFormat="1" ht="56.1" customHeight="1" spans="1:18">
      <c r="A2" s="12" t="s">
        <v>3</v>
      </c>
      <c r="B2" s="15" t="s">
        <v>4</v>
      </c>
      <c r="C2" s="16" t="str">
        <f>IF(ISERROR(VLOOKUP(B2,常用代码!C:H,4,FALSE)&amp;""),"",VLOOKUP(B2,常用代码!C:H,4,FALSE)&amp;"")</f>
        <v>参数03：标题名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46"/>
      <c r="P2" s="47"/>
      <c r="Q2" s="47"/>
      <c r="R2" s="47"/>
    </row>
    <row r="3" ht="16.5" spans="1:15">
      <c r="A3" s="12" t="s">
        <v>5</v>
      </c>
      <c r="B3" s="3" t="str">
        <f>IF(ISERROR(VLOOKUP(A3,常用代码!C:E,2,FALSE)),"",VLOOKUP(A3,常用代码!C:E,2,FALSE))</f>
        <v>&lt;/div&gt;
&lt;/div&gt;
  &lt;script&gt;
    function playmp3(url) {
    // 创建 Audio 对象
    var audio = new Audio(url);
    // 播放音乐
    audio.play();
    }
    function sendLinkText(event) {
      event.preventDefault(); // 阻止默认的链接跳转行为
      var linkText = event.target.href
      linkText = linkText.substring(6);
      const data = {
        "constr": linkText
      };
      var url ="/jbpost"
      var t1=sendPostRequest(url,data);
    }
  function sendGetRequest(event) {
    event.preventDefault(); // 阻止默认的链接导航行为
    var url = event.target.href; // 获取链接的URL
    fetch(url)
      .then(function(response) {
        if (response.ok) {
          return response.json();
        }
        throw new Error('Network response was not ok.');
      })
      .then(function(data) {
        console.log('Response:', data);
        // 处理响应数据
      })
      .catch(function(error) {
        console.error('Error:', error);
      });
      playmp3("../static/click.mp3")
  }
function sendPostRequest(url, data) {
  return fetch(url, {
    method: "POST",
    headers: {
      "Content-Type": "application/json"
    },
    body: JSON.stringify(data)
  })
    .then(response =&gt; response.json())
    .then(result =&gt; {
      console.log("POST request successful:", result);
      return result;
    })
    .catch(error =&gt; {
      console.error("Error sending POST request:", error);
      throw error;
    });
}
    var myElement = document.getElementById("myElement");
    function toggleFullscreen() {
      if (!document.fullscreenElement &amp;&amp;    // 全屏模式未激活
          !document.mozFullScreenElement &amp;&amp; 
          !document.webkitFullscreenElement &amp;&amp; 
          !document.msFullscreenElement) {  // 进入全屏模式
        if (myElement.requestFullscreen) {
          myElement.requestFullscreen();
        } else if (myElement.mozRequestFullScreen) { // Firefox
          myElement.mozRequestFullScreen();
        } else if (myElement.webkitRequestFullscreen) { // Chrome, Safari and Opera
          myElement.webkitRequestFullscreen();
        } else if (myElement.msRequestFullscreen) { // IE/Edge
          myElement.msRequestFullscreen();
        }
      } else {  // 退出全屏模式
        if (document.exitFullscreen) {
          document.exitFullscreen();
        } else if (document.mozCancelFullScreen) { // Firefox
          document.mozCancelFullScreen();
        } else if (document.webkitExitFullscreen) { // Chrome, Safari and Opera
          document.webkitExitFullscreen();
        } else if (document.msExitFullscreen) { // IE/Edge
          document.msExitFullscreen();
        }
      }
    }
  &lt;/script&gt;
&lt;/body&gt;
&lt;/html&gt;</v>
      </c>
      <c r="C3" s="10"/>
      <c r="H3" s="10"/>
      <c r="I3" s="10"/>
      <c r="J3" s="10"/>
      <c r="O3" s="48"/>
    </row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t="38.55" hidden="1" customHeight="1" spans="8:18">
      <c r="H17" s="10"/>
      <c r="I17" s="9"/>
      <c r="J17" s="10"/>
      <c r="K17" s="10"/>
      <c r="L17" s="10"/>
      <c r="M17" s="10"/>
      <c r="N17" s="10"/>
      <c r="O17" s="10"/>
      <c r="P17" s="10"/>
      <c r="Q17" s="10"/>
      <c r="R17" s="10"/>
    </row>
    <row r="18" ht="37.95" hidden="1" customHeight="1" spans="1:18">
      <c r="A18" s="18"/>
      <c r="B18" s="19"/>
      <c r="C18" s="20"/>
      <c r="D18" s="14"/>
      <c r="E18" s="14"/>
      <c r="F18" s="14"/>
      <c r="G18" s="14"/>
      <c r="H18" s="14"/>
      <c r="I18" s="20"/>
      <c r="J18" s="14"/>
      <c r="K18" s="14"/>
      <c r="L18" s="14"/>
      <c r="M18" s="14"/>
      <c r="N18" s="14"/>
      <c r="O18" s="49"/>
      <c r="P18" s="10"/>
      <c r="Q18" s="10"/>
      <c r="R18" s="10"/>
    </row>
    <row r="19" s="5" customFormat="1" ht="27" customHeight="1" spans="1:20">
      <c r="A19" s="21" t="s">
        <v>6</v>
      </c>
      <c r="B19" s="22" t="s">
        <v>7</v>
      </c>
      <c r="C19" s="23" t="s">
        <v>8</v>
      </c>
      <c r="D19" s="24" t="s">
        <v>9</v>
      </c>
      <c r="E19" s="24" t="s">
        <v>10</v>
      </c>
      <c r="F19" s="24" t="s">
        <v>11</v>
      </c>
      <c r="G19" s="24" t="s">
        <v>12</v>
      </c>
      <c r="H19" s="24" t="s">
        <v>13</v>
      </c>
      <c r="I19" s="24" t="s">
        <v>14</v>
      </c>
      <c r="J19" s="24" t="s">
        <v>15</v>
      </c>
      <c r="K19" s="24" t="s">
        <v>16</v>
      </c>
      <c r="L19" s="24" t="s">
        <v>17</v>
      </c>
      <c r="M19" s="24" t="s">
        <v>18</v>
      </c>
      <c r="N19" s="24" t="s">
        <v>19</v>
      </c>
      <c r="O19" s="50" t="s">
        <v>20</v>
      </c>
      <c r="P19" s="51"/>
      <c r="Q19" s="35"/>
      <c r="R19" s="35"/>
      <c r="S19" s="35"/>
      <c r="T19" s="35"/>
    </row>
    <row r="20" s="6" customFormat="1" ht="23.55" customHeight="1" spans="1:21">
      <c r="A20" s="25" t="s">
        <v>21</v>
      </c>
      <c r="B20" s="26" t="s">
        <v>22</v>
      </c>
      <c r="C20" s="27" t="s">
        <v>23</v>
      </c>
      <c r="D20" s="28" t="s">
        <v>24</v>
      </c>
      <c r="E20" s="28" t="s">
        <v>25</v>
      </c>
      <c r="F20" s="28" t="s">
        <v>26</v>
      </c>
      <c r="G20" s="28"/>
      <c r="H20" s="28"/>
      <c r="I20" s="28"/>
      <c r="J20" s="28"/>
      <c r="K20" s="28"/>
      <c r="L20" s="28"/>
      <c r="M20" s="28"/>
      <c r="N20" s="52"/>
      <c r="O20" s="53"/>
      <c r="P20" s="33"/>
      <c r="Q20" s="60"/>
      <c r="R20" s="60"/>
      <c r="S20" s="60"/>
      <c r="T20" s="60"/>
      <c r="U20" s="60"/>
    </row>
    <row r="21" s="3" customFormat="1" ht="26.55" customHeight="1" spans="1:19">
      <c r="A21" s="29" t="s">
        <v>4</v>
      </c>
      <c r="B21" s="30" t="str">
        <f>IF(ISERROR(VLOOKUP(A21,常用代码!C:F,4,FALSE)),"",VLOOKUP(A21,常用代码!C:F,4,FALSE))</f>
        <v>参数03：标题名</v>
      </c>
      <c r="C21" s="31" t="s">
        <v>27</v>
      </c>
      <c r="D21" s="32" t="str">
        <f>IF(ISERROR(VLOOKUP(C21,#REF!,3,FALSE)),"",VLOOKUP(C21,#REF!,3,FALSE))</f>
        <v/>
      </c>
      <c r="E21" s="33" t="str">
        <f>IF(ISERROR(VLOOKUP(C21,#REF!,7,FALSE)),"",VLOOKUP(C21,#REF!,7,FALSE))</f>
        <v/>
      </c>
      <c r="F21" s="34" t="str">
        <f>IF(ISERROR(VLOOKUP(C21,#REF!,5,FALSE)),"",VLOOKUP(C21,#REF!,5,FALSE))</f>
        <v/>
      </c>
      <c r="G21" s="32" t="str">
        <f>IF(ISERROR(VLOOKUP(C21,#REF!,6,FALSE)),"",VLOOKUP(C21,#REF!,6,FALSE))</f>
        <v/>
      </c>
      <c r="H21" s="35" t="str">
        <f>IF(ISERROR(VLOOKUP(C21,#REF!,4,FALSE)),"",VLOOKUP(C21,#REF!,4,FALSE))</f>
        <v/>
      </c>
      <c r="I21" s="54" t="str">
        <f>IF(ISERROR(VLOOKUP(C21,#REF!,8,FALSE)),"",VLOOKUP(C21,#REF!,8,FALSE))</f>
        <v/>
      </c>
      <c r="J21" s="32" t="str">
        <f>IF(ISERROR(VLOOKUP(C21,#REF!,2,FALSE)),"",VLOOKUP(C21,#REF!,2,FALSE))</f>
        <v/>
      </c>
      <c r="K21" s="55"/>
      <c r="L21" s="32"/>
      <c r="M21" s="32"/>
      <c r="N21" s="32"/>
      <c r="O21" s="56"/>
      <c r="P21" s="57"/>
      <c r="S21" s="10"/>
    </row>
    <row r="22" s="3" customFormat="1" ht="16" customHeight="1" spans="1:19">
      <c r="A22" s="36" t="s">
        <v>28</v>
      </c>
      <c r="B22" s="37" t="str">
        <f>IF(ISERROR(VLOOKUP(A22,常用代码!C:F,4,FALSE)),"",VLOOKUP(A22,常用代码!C:F,4,FALSE))</f>
        <v>参数04：网站名；参数05：网址</v>
      </c>
      <c r="C22" s="35"/>
      <c r="D22" s="32" t="s">
        <v>29</v>
      </c>
      <c r="E22" s="32" t="s">
        <v>30</v>
      </c>
      <c r="F22" s="32">
        <v>1</v>
      </c>
      <c r="G22" s="32"/>
      <c r="H22" s="32"/>
      <c r="I22" s="32"/>
      <c r="J22" s="32"/>
      <c r="K22" s="58"/>
      <c r="L22" s="32"/>
      <c r="M22" s="32"/>
      <c r="N22" s="32"/>
      <c r="O22" s="56"/>
      <c r="P22" s="57"/>
      <c r="S22" s="10"/>
    </row>
    <row r="23" s="3" customFormat="1" ht="16" customHeight="1" spans="1:19">
      <c r="A23" s="36" t="s">
        <v>28</v>
      </c>
      <c r="B23" s="37" t="str">
        <f>IF(ISERROR(VLOOKUP(A23,常用代码!C:F,4,FALSE)),"",VLOOKUP(A23,常用代码!C:F,4,FALSE))</f>
        <v>参数04：网站名；参数05：网址</v>
      </c>
      <c r="C23" s="35"/>
      <c r="D23" s="32" t="s">
        <v>31</v>
      </c>
      <c r="E23" s="32" t="s">
        <v>32</v>
      </c>
      <c r="F23" s="32">
        <v>2</v>
      </c>
      <c r="G23" s="32"/>
      <c r="H23" s="32"/>
      <c r="I23" s="32"/>
      <c r="J23" s="32"/>
      <c r="K23" s="58"/>
      <c r="L23" s="32"/>
      <c r="M23" s="32"/>
      <c r="N23" s="32"/>
      <c r="O23" s="56"/>
      <c r="P23" s="57"/>
      <c r="S23" s="10"/>
    </row>
    <row r="24" s="3" customFormat="1" ht="16" customHeight="1" spans="1:19">
      <c r="A24" s="36" t="s">
        <v>28</v>
      </c>
      <c r="B24" s="37" t="str">
        <f>IF(ISERROR(VLOOKUP(A24,常用代码!C:F,4,FALSE)),"",VLOOKUP(A24,常用代码!C:F,4,FALSE))</f>
        <v>参数04：网站名；参数05：网址</v>
      </c>
      <c r="C24" s="35"/>
      <c r="D24" s="32" t="s">
        <v>33</v>
      </c>
      <c r="E24" s="32" t="s">
        <v>34</v>
      </c>
      <c r="F24" s="32">
        <v>3</v>
      </c>
      <c r="G24" s="32"/>
      <c r="H24" s="32"/>
      <c r="I24" s="32"/>
      <c r="J24" s="32"/>
      <c r="K24" s="58"/>
      <c r="L24" s="32"/>
      <c r="M24" s="32"/>
      <c r="N24" s="32"/>
      <c r="O24" s="56"/>
      <c r="P24" s="57"/>
      <c r="S24" s="10"/>
    </row>
    <row r="25" s="3" customFormat="1" ht="16" customHeight="1" spans="1:19">
      <c r="A25" s="36" t="s">
        <v>28</v>
      </c>
      <c r="B25" s="37" t="str">
        <f>IF(ISERROR(VLOOKUP(A25,常用代码!C:F,4,FALSE)),"",VLOOKUP(A25,常用代码!C:F,4,FALSE))</f>
        <v>参数04：网站名；参数05：网址</v>
      </c>
      <c r="C25" s="35"/>
      <c r="D25" s="32" t="s">
        <v>35</v>
      </c>
      <c r="E25" s="32" t="s">
        <v>36</v>
      </c>
      <c r="F25" s="32">
        <v>4</v>
      </c>
      <c r="G25" s="32"/>
      <c r="H25" s="32"/>
      <c r="I25" s="32"/>
      <c r="J25" s="32"/>
      <c r="K25" s="58"/>
      <c r="L25" s="32"/>
      <c r="M25" s="32"/>
      <c r="N25" s="32"/>
      <c r="O25" s="56"/>
      <c r="P25" s="57"/>
      <c r="S25" s="10"/>
    </row>
    <row r="26" s="3" customFormat="1" ht="16" customHeight="1" spans="1:19">
      <c r="A26" s="36" t="s">
        <v>28</v>
      </c>
      <c r="B26" s="37" t="str">
        <f>IF(ISERROR(VLOOKUP(A26,常用代码!C:F,4,FALSE)),"",VLOOKUP(A26,常用代码!C:F,4,FALSE))</f>
        <v>参数04：网站名；参数05：网址</v>
      </c>
      <c r="C26" s="35"/>
      <c r="D26" s="32" t="s">
        <v>37</v>
      </c>
      <c r="E26" s="32" t="s">
        <v>38</v>
      </c>
      <c r="F26" s="32">
        <v>5</v>
      </c>
      <c r="G26" s="32"/>
      <c r="H26" s="32"/>
      <c r="I26" s="32"/>
      <c r="J26" s="32"/>
      <c r="K26" s="58"/>
      <c r="L26" s="32"/>
      <c r="M26" s="32"/>
      <c r="N26" s="32"/>
      <c r="O26" s="56"/>
      <c r="P26" s="57"/>
      <c r="S26" s="10"/>
    </row>
    <row r="27" s="3" customFormat="1" ht="16" customHeight="1" spans="1:19">
      <c r="A27" s="36" t="s">
        <v>28</v>
      </c>
      <c r="B27" s="37" t="str">
        <f>IF(ISERROR(VLOOKUP(A27,常用代码!C:F,4,FALSE)),"",VLOOKUP(A27,常用代码!C:F,4,FALSE))</f>
        <v>参数04：网站名；参数05：网址</v>
      </c>
      <c r="C27" s="35"/>
      <c r="D27" s="32" t="s">
        <v>39</v>
      </c>
      <c r="E27" s="32" t="s">
        <v>40</v>
      </c>
      <c r="F27" s="32">
        <v>6</v>
      </c>
      <c r="G27" s="32"/>
      <c r="H27" s="32"/>
      <c r="I27" s="32"/>
      <c r="J27" s="32"/>
      <c r="K27" s="58"/>
      <c r="L27" s="32"/>
      <c r="M27" s="32"/>
      <c r="N27" s="32"/>
      <c r="O27" s="56"/>
      <c r="P27" s="57"/>
      <c r="S27" s="10"/>
    </row>
    <row r="28" s="3" customFormat="1" ht="16" customHeight="1" spans="1:19">
      <c r="A28" s="36" t="s">
        <v>28</v>
      </c>
      <c r="B28" s="37" t="str">
        <f>IF(ISERROR(VLOOKUP(A28,常用代码!C:F,4,FALSE)),"",VLOOKUP(A28,常用代码!C:F,4,FALSE))</f>
        <v>参数04：网站名；参数05：网址</v>
      </c>
      <c r="C28" s="35"/>
      <c r="D28" s="32"/>
      <c r="E28" s="32"/>
      <c r="F28" s="32">
        <v>8</v>
      </c>
      <c r="G28" s="32"/>
      <c r="H28" s="32"/>
      <c r="I28" s="32"/>
      <c r="J28" s="32"/>
      <c r="K28" s="58"/>
      <c r="L28" s="32"/>
      <c r="M28" s="32"/>
      <c r="N28" s="32"/>
      <c r="O28" s="56"/>
      <c r="P28" s="57"/>
      <c r="S28" s="10"/>
    </row>
    <row r="29" s="3" customFormat="1" ht="16" customHeight="1" spans="1:19">
      <c r="A29" s="36" t="s">
        <v>28</v>
      </c>
      <c r="B29" s="37" t="str">
        <f>IF(ISERROR(VLOOKUP(A29,常用代码!C:F,4,FALSE)),"",VLOOKUP(A29,常用代码!C:F,4,FALSE))</f>
        <v>参数04：网站名；参数05：网址</v>
      </c>
      <c r="C29" s="35"/>
      <c r="D29" s="32" t="s">
        <v>41</v>
      </c>
      <c r="E29" s="32" t="s">
        <v>42</v>
      </c>
      <c r="F29" s="32">
        <v>9</v>
      </c>
      <c r="G29" s="32"/>
      <c r="H29" s="32"/>
      <c r="I29" s="32"/>
      <c r="J29" s="32"/>
      <c r="K29" s="58"/>
      <c r="L29" s="32"/>
      <c r="M29" s="32"/>
      <c r="N29" s="32"/>
      <c r="O29" s="56"/>
      <c r="P29" s="57"/>
      <c r="S29" s="10"/>
    </row>
    <row r="30" s="3" customFormat="1" ht="16" customHeight="1" spans="1:19">
      <c r="A30" s="36" t="s">
        <v>43</v>
      </c>
      <c r="B30" s="37" t="str">
        <f>IF(ISERROR(VLOOKUP(A30,常用代码!C:F,4,FALSE)),"",VLOOKUP(A30,常用代码!C:F,4,FALSE))</f>
        <v>参数04：网站名；参数05：网址</v>
      </c>
      <c r="C30" s="35"/>
      <c r="D30" s="32" t="s">
        <v>44</v>
      </c>
      <c r="E30" s="32" t="s">
        <v>45</v>
      </c>
      <c r="F30" s="32">
        <v>10</v>
      </c>
      <c r="G30" s="32"/>
      <c r="H30" s="32"/>
      <c r="I30" s="32"/>
      <c r="J30" s="32"/>
      <c r="K30" s="58"/>
      <c r="L30" s="32"/>
      <c r="M30" s="32"/>
      <c r="N30" s="32"/>
      <c r="O30" s="56"/>
      <c r="P30" s="57"/>
      <c r="S30" s="10"/>
    </row>
    <row r="31" s="3" customFormat="1" ht="16" customHeight="1" spans="1:19">
      <c r="A31" s="36" t="s">
        <v>43</v>
      </c>
      <c r="B31" s="37" t="str">
        <f>IF(ISERROR(VLOOKUP(A31,常用代码!C:F,4,FALSE)),"",VLOOKUP(A31,常用代码!C:F,4,FALSE))</f>
        <v>参数04：网站名；参数05：网址</v>
      </c>
      <c r="C31" s="35"/>
      <c r="F31" s="32">
        <v>11</v>
      </c>
      <c r="G31" s="32"/>
      <c r="H31" s="32"/>
      <c r="I31" s="32"/>
      <c r="J31" s="32"/>
      <c r="K31" s="58"/>
      <c r="L31" s="32"/>
      <c r="M31" s="32"/>
      <c r="N31" s="32"/>
      <c r="O31" s="56"/>
      <c r="P31" s="57"/>
      <c r="S31" s="10"/>
    </row>
    <row r="32" s="3" customFormat="1" ht="16" customHeight="1" spans="1:19">
      <c r="A32" s="36" t="s">
        <v>43</v>
      </c>
      <c r="B32" s="37" t="str">
        <f>IF(ISERROR(VLOOKUP(A32,常用代码!C:F,4,FALSE)),"",VLOOKUP(A32,常用代码!C:F,4,FALSE))</f>
        <v>参数04：网站名；参数05：网址</v>
      </c>
      <c r="D32" s="32" t="s">
        <v>46</v>
      </c>
      <c r="E32" s="32" t="s">
        <v>47</v>
      </c>
      <c r="F32" s="32">
        <v>7</v>
      </c>
      <c r="G32" s="32"/>
      <c r="H32" s="32"/>
      <c r="I32" s="32"/>
      <c r="J32" s="32"/>
      <c r="K32" s="58"/>
      <c r="L32" s="32"/>
      <c r="M32" s="32"/>
      <c r="N32" s="32"/>
      <c r="O32" s="56"/>
      <c r="P32" s="57"/>
      <c r="S32" s="10"/>
    </row>
    <row r="33" s="3" customFormat="1" ht="16" customHeight="1" spans="1:19">
      <c r="A33" s="36" t="s">
        <v>48</v>
      </c>
      <c r="B33" s="37" t="str">
        <f>IF(ISERROR(VLOOKUP(A33,常用代码!C:F,4,FALSE)),"",VLOOKUP(A33,常用代码!C:F,4,FALSE))</f>
        <v>无参数</v>
      </c>
      <c r="C33" s="35"/>
      <c r="D33" s="32" t="s">
        <v>48</v>
      </c>
      <c r="E33" s="32"/>
      <c r="F33" s="32">
        <v>12</v>
      </c>
      <c r="G33" s="32"/>
      <c r="H33" s="32"/>
      <c r="I33" s="32"/>
      <c r="J33" s="32"/>
      <c r="K33" s="58"/>
      <c r="L33" s="32"/>
      <c r="M33" s="32"/>
      <c r="N33" s="32"/>
      <c r="O33" s="56"/>
      <c r="P33" s="57"/>
      <c r="S33" s="10"/>
    </row>
    <row r="34" s="3" customFormat="1" ht="16" customHeight="1" spans="1:19">
      <c r="A34" s="36" t="s">
        <v>43</v>
      </c>
      <c r="B34" s="37" t="str">
        <f>IF(ISERROR(VLOOKUP(A34,常用代码!C:F,4,FALSE)),"",VLOOKUP(A34,常用代码!C:F,4,FALSE))</f>
        <v>参数04：网站名；参数05：网址</v>
      </c>
      <c r="C34" s="35"/>
      <c r="D34" s="32" t="s">
        <v>49</v>
      </c>
      <c r="E34" s="32" t="s">
        <v>50</v>
      </c>
      <c r="F34" s="32">
        <v>13</v>
      </c>
      <c r="G34" s="32"/>
      <c r="H34" s="32"/>
      <c r="I34" s="32"/>
      <c r="J34" s="32"/>
      <c r="K34" s="58"/>
      <c r="L34" s="32"/>
      <c r="M34" s="32"/>
      <c r="N34" s="32"/>
      <c r="O34" s="56"/>
      <c r="P34" s="57"/>
      <c r="S34" s="10"/>
    </row>
    <row r="35" s="3" customFormat="1" ht="16" customHeight="1" spans="1:19">
      <c r="A35" s="36" t="s">
        <v>43</v>
      </c>
      <c r="B35" s="37" t="str">
        <f>IF(ISERROR(VLOOKUP(A35,常用代码!C:F,4,FALSE)),"",VLOOKUP(A35,常用代码!C:F,4,FALSE))</f>
        <v>参数04：网站名；参数05：网址</v>
      </c>
      <c r="C35" s="35"/>
      <c r="D35" s="32" t="s">
        <v>51</v>
      </c>
      <c r="E35" s="38" t="s">
        <v>52</v>
      </c>
      <c r="F35" s="32">
        <v>14</v>
      </c>
      <c r="G35" s="32"/>
      <c r="H35" s="32"/>
      <c r="I35" s="32"/>
      <c r="J35" s="32"/>
      <c r="K35" s="58"/>
      <c r="L35" s="32"/>
      <c r="M35" s="32"/>
      <c r="N35" s="32"/>
      <c r="O35" s="56"/>
      <c r="P35" s="57"/>
      <c r="S35" s="10"/>
    </row>
    <row r="36" s="3" customFormat="1" ht="16" customHeight="1" spans="1:19">
      <c r="A36" s="36" t="s">
        <v>28</v>
      </c>
      <c r="B36" s="37" t="str">
        <f>IF(ISERROR(VLOOKUP(A36,常用代码!C:F,4,FALSE)),"",VLOOKUP(A36,常用代码!C:F,4,FALSE))</f>
        <v>参数04：网站名；参数05：网址</v>
      </c>
      <c r="C36" s="35"/>
      <c r="D36" s="32" t="s">
        <v>53</v>
      </c>
      <c r="E36" s="32" t="s">
        <v>54</v>
      </c>
      <c r="F36" s="32">
        <v>15</v>
      </c>
      <c r="G36" s="32"/>
      <c r="H36" s="32"/>
      <c r="I36" s="32"/>
      <c r="J36" s="32"/>
      <c r="K36" s="58"/>
      <c r="L36" s="32"/>
      <c r="M36" s="32"/>
      <c r="N36" s="32"/>
      <c r="O36" s="56"/>
      <c r="P36" s="57"/>
      <c r="S36" s="10"/>
    </row>
    <row r="37" s="3" customFormat="1" ht="19" customHeight="1" spans="1:19">
      <c r="A37" s="36" t="s">
        <v>5</v>
      </c>
      <c r="B37" s="37" t="str">
        <f>IF(ISERROR(VLOOKUP(A37,常用代码!C:F,4,FALSE)),"",VLOOKUP(A37,常用代码!C:F,4,FALSE))</f>
        <v>无参数</v>
      </c>
      <c r="C37" s="35"/>
      <c r="D37" s="32"/>
      <c r="E37" s="32"/>
      <c r="F37" s="32"/>
      <c r="G37" s="32"/>
      <c r="H37" s="32"/>
      <c r="I37" s="32"/>
      <c r="J37" s="32"/>
      <c r="K37" s="58"/>
      <c r="L37" s="32"/>
      <c r="M37" s="32"/>
      <c r="N37" s="32"/>
      <c r="O37" s="56"/>
      <c r="P37" s="57"/>
      <c r="S37" s="10"/>
    </row>
    <row r="38" s="3" customFormat="1" spans="1:19">
      <c r="A38" s="39"/>
      <c r="B38" s="40" t="str">
        <f>IF(ISERROR(VLOOKUP(A38,常用代码!C:F,4,FALSE)),"",VLOOKUP(A38,常用代码!C:F,4,FALSE))</f>
        <v/>
      </c>
      <c r="C38" s="9"/>
      <c r="D38" s="3" t="str">
        <f>IF(ISERROR(VLOOKUP(C38,#REF!,3,FALSE)),"",VLOOKUP(C38,#REF!,3,FALSE))</f>
        <v/>
      </c>
      <c r="E38" s="41" t="str">
        <f>IF(ISERROR(VLOOKUP(C38,#REF!,7,FALSE)),"",VLOOKUP(C38,#REF!,7,FALSE))</f>
        <v/>
      </c>
      <c r="F38" s="10" t="str">
        <f>IF(ISERROR(VLOOKUP(C38,#REF!,5,FALSE)),"",VLOOKUP(C38,#REF!,5,FALSE))</f>
        <v/>
      </c>
      <c r="G38" s="3" t="str">
        <f>IF(ISERROR(VLOOKUP(C38,#REF!,6,FALSE)),"",VLOOKUP(C38,#REF!,6,FALSE))</f>
        <v/>
      </c>
      <c r="H38" s="42" t="str">
        <f>IF(ISERROR(VLOOKUP(C38,#REF!,4,FALSE)),"",VLOOKUP(C38,#REF!,4,FALSE))</f>
        <v/>
      </c>
      <c r="I38" s="11" t="str">
        <f>IF(ISERROR(VLOOKUP(C38,#REF!,8,FALSE)),"",VLOOKUP(C38,#REF!,8,FALSE))</f>
        <v/>
      </c>
      <c r="J38" s="3" t="str">
        <f>IF(ISERROR(VLOOKUP(C38,#REF!,2,FALSE)),"",VLOOKUP(C38,#REF!,2,FALSE))</f>
        <v/>
      </c>
      <c r="O38" s="59"/>
      <c r="S38" s="10"/>
    </row>
    <row r="39" s="3" customFormat="1" spans="1:19">
      <c r="A39" s="39"/>
      <c r="B39" s="40" t="str">
        <f>IF(ISERROR(VLOOKUP(A39,常用代码!C:F,4,FALSE)),"",VLOOKUP(A39,常用代码!C:F,4,FALSE))</f>
        <v/>
      </c>
      <c r="C39" s="9"/>
      <c r="D39" s="3" t="str">
        <f>IF(ISERROR(VLOOKUP(C39,#REF!,3,FALSE)),"",VLOOKUP(C39,#REF!,3,FALSE))</f>
        <v/>
      </c>
      <c r="E39" s="41" t="str">
        <f>IF(ISERROR(VLOOKUP(C39,#REF!,7,FALSE)),"",VLOOKUP(C39,#REF!,7,FALSE))</f>
        <v/>
      </c>
      <c r="F39" s="10" t="str">
        <f>IF(ISERROR(VLOOKUP(C39,#REF!,5,FALSE)),"",VLOOKUP(C39,#REF!,5,FALSE))</f>
        <v/>
      </c>
      <c r="G39" s="3" t="str">
        <f>IF(ISERROR(VLOOKUP(C39,#REF!,6,FALSE)),"",VLOOKUP(C39,#REF!,6,FALSE))</f>
        <v/>
      </c>
      <c r="H39" s="42" t="str">
        <f>IF(ISERROR(VLOOKUP(C39,#REF!,4,FALSE)),"",VLOOKUP(C39,#REF!,4,FALSE))</f>
        <v/>
      </c>
      <c r="I39" s="11" t="str">
        <f>IF(ISERROR(VLOOKUP(C39,#REF!,8,FALSE)),"",VLOOKUP(C39,#REF!,8,FALSE))</f>
        <v/>
      </c>
      <c r="J39" s="3" t="str">
        <f>IF(ISERROR(VLOOKUP(C39,#REF!,2,FALSE)),"",VLOOKUP(C39,#REF!,2,FALSE))</f>
        <v/>
      </c>
      <c r="O39" s="59"/>
      <c r="S39" s="10"/>
    </row>
    <row r="40" s="3" customFormat="1" spans="1:19">
      <c r="A40" s="39"/>
      <c r="B40" s="40" t="str">
        <f>IF(ISERROR(VLOOKUP(A40,常用代码!C:F,4,FALSE)),"",VLOOKUP(A40,常用代码!C:F,4,FALSE))</f>
        <v/>
      </c>
      <c r="C40" s="9"/>
      <c r="D40" s="3" t="str">
        <f>IF(ISERROR(VLOOKUP(C40,#REF!,3,FALSE)),"",VLOOKUP(C40,#REF!,3,FALSE))</f>
        <v/>
      </c>
      <c r="E40" s="41" t="str">
        <f>IF(ISERROR(VLOOKUP(C40,#REF!,7,FALSE)),"",VLOOKUP(C40,#REF!,7,FALSE))</f>
        <v/>
      </c>
      <c r="F40" s="10" t="str">
        <f>IF(ISERROR(VLOOKUP(C40,#REF!,5,FALSE)),"",VLOOKUP(C40,#REF!,5,FALSE))</f>
        <v/>
      </c>
      <c r="G40" s="3" t="str">
        <f>IF(ISERROR(VLOOKUP(C40,#REF!,6,FALSE)),"",VLOOKUP(C40,#REF!,6,FALSE))</f>
        <v/>
      </c>
      <c r="H40" s="42" t="str">
        <f>IF(ISERROR(VLOOKUP(C40,#REF!,4,FALSE)),"",VLOOKUP(C40,#REF!,4,FALSE))</f>
        <v/>
      </c>
      <c r="I40" s="11" t="str">
        <f>IF(ISERROR(VLOOKUP(C40,#REF!,8,FALSE)),"",VLOOKUP(C40,#REF!,8,FALSE))</f>
        <v/>
      </c>
      <c r="J40" s="3" t="str">
        <f>IF(ISERROR(VLOOKUP(C40,#REF!,2,FALSE)),"",VLOOKUP(C40,#REF!,2,FALSE))</f>
        <v/>
      </c>
      <c r="O40" s="57"/>
      <c r="S40" s="10"/>
    </row>
    <row r="41" s="3" customFormat="1" spans="1:19">
      <c r="A41" s="43"/>
      <c r="B41" s="44" t="str">
        <f>IF(ISERROR(VLOOKUP(A41,常用代码!C:F,4,FALSE)),"",VLOOKUP(A41,常用代码!C:F,4,FALSE))</f>
        <v/>
      </c>
      <c r="C41" s="9"/>
      <c r="D41" s="3" t="str">
        <f>IF(ISERROR(VLOOKUP(C41,#REF!,3,FALSE)),"",VLOOKUP(C41,#REF!,3,FALSE))</f>
        <v/>
      </c>
      <c r="E41" s="41" t="str">
        <f>IF(ISERROR(VLOOKUP(C41,#REF!,7,FALSE)),"",VLOOKUP(C41,#REF!,7,FALSE))</f>
        <v/>
      </c>
      <c r="F41" s="10" t="str">
        <f>IF(ISERROR(VLOOKUP(C41,#REF!,5,FALSE)),"",VLOOKUP(C41,#REF!,5,FALSE))</f>
        <v/>
      </c>
      <c r="G41" s="3" t="str">
        <f>IF(ISERROR(VLOOKUP(C41,#REF!,6,FALSE)),"",VLOOKUP(C41,#REF!,6,FALSE))</f>
        <v/>
      </c>
      <c r="H41" s="42" t="str">
        <f>IF(ISERROR(VLOOKUP(C41,#REF!,4,FALSE)),"",VLOOKUP(C41,#REF!,4,FALSE))</f>
        <v/>
      </c>
      <c r="I41" s="11" t="str">
        <f>IF(ISERROR(VLOOKUP(C41,#REF!,8,FALSE)),"",VLOOKUP(C41,#REF!,8,FALSE))</f>
        <v/>
      </c>
      <c r="J41" s="3" t="str">
        <f>IF(ISERROR(VLOOKUP(C41,#REF!,2,FALSE)),"",VLOOKUP(C41,#REF!,2,FALSE))</f>
        <v/>
      </c>
      <c r="O41" s="57"/>
      <c r="S41" s="10"/>
    </row>
    <row r="42" s="3" customFormat="1" spans="1:19">
      <c r="A42" s="39"/>
      <c r="B42" s="40" t="str">
        <f>IF(ISERROR(VLOOKUP(A42,常用代码!C:F,4,FALSE)),"",VLOOKUP(A42,常用代码!C:F,4,FALSE))</f>
        <v/>
      </c>
      <c r="C42" s="9"/>
      <c r="D42" s="3" t="str">
        <f>IF(ISERROR(VLOOKUP(C42,#REF!,3,FALSE)),"",VLOOKUP(C42,#REF!,3,FALSE))</f>
        <v/>
      </c>
      <c r="E42" s="41" t="str">
        <f>IF(ISERROR(VLOOKUP(C42,#REF!,7,FALSE)),"",VLOOKUP(C42,#REF!,7,FALSE))</f>
        <v/>
      </c>
      <c r="F42" s="10" t="str">
        <f>IF(ISERROR(VLOOKUP(C42,#REF!,5,FALSE)),"",VLOOKUP(C42,#REF!,5,FALSE))</f>
        <v/>
      </c>
      <c r="G42" s="3" t="str">
        <f>IF(ISERROR(VLOOKUP(C42,#REF!,6,FALSE)),"",VLOOKUP(C42,#REF!,6,FALSE))</f>
        <v/>
      </c>
      <c r="H42" s="42" t="str">
        <f>IF(ISERROR(VLOOKUP(C42,#REF!,4,FALSE)),"",VLOOKUP(C42,#REF!,4,FALSE))</f>
        <v/>
      </c>
      <c r="I42" s="11" t="str">
        <f>IF(ISERROR(VLOOKUP(C42,#REF!,8,FALSE)),"",VLOOKUP(C42,#REF!,8,FALSE))</f>
        <v/>
      </c>
      <c r="J42" s="3" t="str">
        <f>IF(ISERROR(VLOOKUP(C42,#REF!,2,FALSE)),"",VLOOKUP(C42,#REF!,2,FALSE))</f>
        <v/>
      </c>
      <c r="O42" s="57"/>
      <c r="S42" s="10"/>
    </row>
    <row r="43" s="3" customFormat="1" spans="1:19">
      <c r="A43" s="39"/>
      <c r="B43" s="40" t="str">
        <f>IF(ISERROR(VLOOKUP(A43,常用代码!C:F,4,FALSE)),"",VLOOKUP(A43,常用代码!C:F,4,FALSE))</f>
        <v/>
      </c>
      <c r="C43" s="9"/>
      <c r="D43" s="3" t="str">
        <f>IF(ISERROR(VLOOKUP(C43,#REF!,3,FALSE)),"",VLOOKUP(C43,#REF!,3,FALSE))</f>
        <v/>
      </c>
      <c r="E43" s="41" t="str">
        <f>IF(ISERROR(VLOOKUP(C43,#REF!,7,FALSE)),"",VLOOKUP(C43,#REF!,7,FALSE))</f>
        <v/>
      </c>
      <c r="F43" s="10" t="str">
        <f>IF(ISERROR(VLOOKUP(C43,#REF!,5,FALSE)),"",VLOOKUP(C43,#REF!,5,FALSE))</f>
        <v/>
      </c>
      <c r="G43" s="3" t="str">
        <f>IF(ISERROR(VLOOKUP(C43,#REF!,6,FALSE)),"",VLOOKUP(C43,#REF!,6,FALSE))</f>
        <v/>
      </c>
      <c r="H43" s="42" t="str">
        <f>IF(ISERROR(VLOOKUP(C43,#REF!,4,FALSE)),"",VLOOKUP(C43,#REF!,4,FALSE))</f>
        <v/>
      </c>
      <c r="I43" s="11" t="str">
        <f>IF(ISERROR(VLOOKUP(C43,#REF!,8,FALSE)),"",VLOOKUP(C43,#REF!,8,FALSE))</f>
        <v/>
      </c>
      <c r="J43" s="3" t="str">
        <f>IF(ISERROR(VLOOKUP(C43,#REF!,2,FALSE)),"",VLOOKUP(C43,#REF!,2,FALSE))</f>
        <v/>
      </c>
      <c r="O43" s="57"/>
      <c r="S43" s="10"/>
    </row>
    <row r="44" s="3" customFormat="1" spans="1:19">
      <c r="A44" s="39"/>
      <c r="B44" s="40" t="str">
        <f>IF(ISERROR(VLOOKUP(A44,常用代码!C:F,4,FALSE)),"",VLOOKUP(A44,常用代码!C:F,4,FALSE))</f>
        <v/>
      </c>
      <c r="C44" s="9"/>
      <c r="D44" s="3" t="str">
        <f>IF(ISERROR(VLOOKUP(C44,#REF!,3,FALSE)),"",VLOOKUP(C44,#REF!,3,FALSE))</f>
        <v/>
      </c>
      <c r="E44" s="41" t="str">
        <f>IF(ISERROR(VLOOKUP(C44,#REF!,7,FALSE)),"",VLOOKUP(C44,#REF!,7,FALSE))</f>
        <v/>
      </c>
      <c r="F44" s="10" t="str">
        <f>IF(ISERROR(VLOOKUP(C44,#REF!,5,FALSE)),"",VLOOKUP(C44,#REF!,5,FALSE))</f>
        <v/>
      </c>
      <c r="G44" s="3" t="str">
        <f>IF(ISERROR(VLOOKUP(C44,#REF!,6,FALSE)),"",VLOOKUP(C44,#REF!,6,FALSE))</f>
        <v/>
      </c>
      <c r="H44" s="42" t="str">
        <f>IF(ISERROR(VLOOKUP(C44,#REF!,4,FALSE)),"",VLOOKUP(C44,#REF!,4,FALSE))</f>
        <v/>
      </c>
      <c r="I44" s="11" t="str">
        <f>IF(ISERROR(VLOOKUP(C44,#REF!,8,FALSE)),"",VLOOKUP(C44,#REF!,8,FALSE))</f>
        <v/>
      </c>
      <c r="J44" s="3" t="str">
        <f>IF(ISERROR(VLOOKUP(C44,#REF!,2,FALSE)),"",VLOOKUP(C44,#REF!,2,FALSE))</f>
        <v/>
      </c>
      <c r="O44" s="57"/>
      <c r="S44" s="10"/>
    </row>
    <row r="45" s="3" customFormat="1" spans="1:19">
      <c r="A45" s="39"/>
      <c r="B45" s="40" t="str">
        <f>IF(ISERROR(VLOOKUP(A45,常用代码!C:F,4,FALSE)),"",VLOOKUP(A45,常用代码!C:F,4,FALSE))</f>
        <v/>
      </c>
      <c r="C45" s="9"/>
      <c r="D45" s="3" t="str">
        <f>IF(ISERROR(VLOOKUP(C45,#REF!,3,FALSE)),"",VLOOKUP(C45,#REF!,3,FALSE))</f>
        <v/>
      </c>
      <c r="E45" s="41" t="str">
        <f>IF(ISERROR(VLOOKUP(C45,#REF!,7,FALSE)),"",VLOOKUP(C45,#REF!,7,FALSE))</f>
        <v/>
      </c>
      <c r="F45" s="10" t="str">
        <f>IF(ISERROR(VLOOKUP(C45,#REF!,5,FALSE)),"",VLOOKUP(C45,#REF!,5,FALSE))</f>
        <v/>
      </c>
      <c r="G45" s="3" t="str">
        <f>IF(ISERROR(VLOOKUP(C45,#REF!,6,FALSE)),"",VLOOKUP(C45,#REF!,6,FALSE))</f>
        <v/>
      </c>
      <c r="H45" s="42" t="str">
        <f>IF(ISERROR(VLOOKUP(C45,#REF!,4,FALSE)),"",VLOOKUP(C45,#REF!,4,FALSE))</f>
        <v/>
      </c>
      <c r="I45" s="11" t="str">
        <f>IF(ISERROR(VLOOKUP(C45,#REF!,8,FALSE)),"",VLOOKUP(C45,#REF!,8,FALSE))</f>
        <v/>
      </c>
      <c r="J45" s="3" t="str">
        <f>IF(ISERROR(VLOOKUP(C45,#REF!,2,FALSE)),"",VLOOKUP(C45,#REF!,2,FALSE))</f>
        <v/>
      </c>
      <c r="O45" s="57"/>
      <c r="S45" s="10"/>
    </row>
    <row r="46" s="3" customFormat="1" spans="1:19">
      <c r="A46" s="39"/>
      <c r="B46" s="40" t="str">
        <f>IF(ISERROR(VLOOKUP(A46,常用代码!C:F,4,FALSE)),"",VLOOKUP(A46,常用代码!C:F,4,FALSE))</f>
        <v/>
      </c>
      <c r="C46" s="9"/>
      <c r="D46" s="3" t="str">
        <f>IF(ISERROR(VLOOKUP(C46,#REF!,3,FALSE)),"",VLOOKUP(C46,#REF!,3,FALSE))</f>
        <v/>
      </c>
      <c r="E46" s="41" t="str">
        <f>IF(ISERROR(VLOOKUP(C46,#REF!,7,FALSE)),"",VLOOKUP(C46,#REF!,7,FALSE))</f>
        <v/>
      </c>
      <c r="F46" s="10" t="str">
        <f>IF(ISERROR(VLOOKUP(C46,#REF!,5,FALSE)),"",VLOOKUP(C46,#REF!,5,FALSE))</f>
        <v/>
      </c>
      <c r="G46" s="3" t="str">
        <f>IF(ISERROR(VLOOKUP(C46,#REF!,6,FALSE)),"",VLOOKUP(C46,#REF!,6,FALSE))</f>
        <v/>
      </c>
      <c r="H46" s="42" t="str">
        <f>IF(ISERROR(VLOOKUP(C46,#REF!,4,FALSE)),"",VLOOKUP(C46,#REF!,4,FALSE))</f>
        <v/>
      </c>
      <c r="I46" s="11" t="str">
        <f>IF(ISERROR(VLOOKUP(C46,#REF!,8,FALSE)),"",VLOOKUP(C46,#REF!,8,FALSE))</f>
        <v/>
      </c>
      <c r="J46" s="3" t="str">
        <f>IF(ISERROR(VLOOKUP(C46,#REF!,2,FALSE)),"",VLOOKUP(C46,#REF!,2,FALSE))</f>
        <v/>
      </c>
      <c r="O46" s="57"/>
      <c r="S46" s="10"/>
    </row>
    <row r="47" s="3" customFormat="1" spans="1:19">
      <c r="A47" s="39"/>
      <c r="B47" s="40" t="str">
        <f>IF(ISERROR(VLOOKUP(A47,常用代码!C:F,4,FALSE)),"",VLOOKUP(A47,常用代码!C:F,4,FALSE))</f>
        <v/>
      </c>
      <c r="C47" s="9"/>
      <c r="D47" s="3" t="str">
        <f>IF(ISERROR(VLOOKUP(C47,#REF!,3,FALSE)),"",VLOOKUP(C47,#REF!,3,FALSE))</f>
        <v/>
      </c>
      <c r="E47" s="41" t="str">
        <f>IF(ISERROR(VLOOKUP(C47,#REF!,7,FALSE)),"",VLOOKUP(C47,#REF!,7,FALSE))</f>
        <v/>
      </c>
      <c r="F47" s="10" t="str">
        <f>IF(ISERROR(VLOOKUP(C47,#REF!,5,FALSE)),"",VLOOKUP(C47,#REF!,5,FALSE))</f>
        <v/>
      </c>
      <c r="G47" s="3" t="str">
        <f>IF(ISERROR(VLOOKUP(C47,#REF!,6,FALSE)),"",VLOOKUP(C47,#REF!,6,FALSE))</f>
        <v/>
      </c>
      <c r="H47" s="42" t="str">
        <f>IF(ISERROR(VLOOKUP(C47,#REF!,4,FALSE)),"",VLOOKUP(C47,#REF!,4,FALSE))</f>
        <v/>
      </c>
      <c r="I47" s="11" t="str">
        <f>IF(ISERROR(VLOOKUP(C47,#REF!,8,FALSE)),"",VLOOKUP(C47,#REF!,8,FALSE))</f>
        <v/>
      </c>
      <c r="J47" s="3" t="str">
        <f>IF(ISERROR(VLOOKUP(C47,#REF!,2,FALSE)),"",VLOOKUP(C47,#REF!,2,FALSE))</f>
        <v/>
      </c>
      <c r="O47" s="57"/>
      <c r="S47" s="10"/>
    </row>
    <row r="48" s="3" customFormat="1" spans="1:19">
      <c r="A48" s="39"/>
      <c r="B48" s="3" t="str">
        <f>IF(ISERROR(VLOOKUP(A48,常用代码!C:F,4,FALSE)),"",VLOOKUP(A48,常用代码!C:F,4,FALSE))</f>
        <v/>
      </c>
      <c r="C48" s="9"/>
      <c r="D48" s="3" t="str">
        <f>IF(ISERROR(VLOOKUP(C48,#REF!,3,FALSE)),"",VLOOKUP(C48,#REF!,3,FALSE))</f>
        <v/>
      </c>
      <c r="E48" s="41" t="str">
        <f>IF(ISERROR(VLOOKUP(C48,#REF!,7,FALSE)),"",VLOOKUP(C48,#REF!,7,FALSE))</f>
        <v/>
      </c>
      <c r="F48" s="10" t="str">
        <f>IF(ISERROR(VLOOKUP(C48,#REF!,5,FALSE)),"",VLOOKUP(C48,#REF!,5,FALSE))</f>
        <v/>
      </c>
      <c r="G48" s="3" t="str">
        <f>IF(ISERROR(VLOOKUP(C48,#REF!,6,FALSE)),"",VLOOKUP(C48,#REF!,6,FALSE))</f>
        <v/>
      </c>
      <c r="H48" s="42" t="str">
        <f>IF(ISERROR(VLOOKUP(C48,#REF!,4,FALSE)),"",VLOOKUP(C48,#REF!,4,FALSE))</f>
        <v/>
      </c>
      <c r="I48" s="11" t="str">
        <f>IF(ISERROR(VLOOKUP(C48,#REF!,8,FALSE)),"",VLOOKUP(C48,#REF!,8,FALSE))</f>
        <v/>
      </c>
      <c r="J48" s="3" t="str">
        <f>IF(ISERROR(VLOOKUP(C48,#REF!,2,FALSE)),"",VLOOKUP(C48,#REF!,2,FALSE))</f>
        <v/>
      </c>
      <c r="O48" s="57"/>
      <c r="S48" s="10"/>
    </row>
    <row r="49" s="3" customFormat="1" spans="1:19">
      <c r="A49" s="39"/>
      <c r="B49" s="3" t="str">
        <f>IF(ISERROR(VLOOKUP(A49,常用代码!C:F,4,FALSE)),"",VLOOKUP(A49,常用代码!C:F,4,FALSE))</f>
        <v/>
      </c>
      <c r="C49" s="9"/>
      <c r="D49" s="3" t="str">
        <f>IF(ISERROR(VLOOKUP(C49,#REF!,3,FALSE)),"",VLOOKUP(C49,#REF!,3,FALSE))</f>
        <v/>
      </c>
      <c r="E49" s="41" t="str">
        <f>IF(ISERROR(VLOOKUP(C49,#REF!,7,FALSE)),"",VLOOKUP(C49,#REF!,7,FALSE))</f>
        <v/>
      </c>
      <c r="F49" s="10" t="str">
        <f>IF(ISERROR(VLOOKUP(C49,#REF!,5,FALSE)),"",VLOOKUP(C49,#REF!,5,FALSE))</f>
        <v/>
      </c>
      <c r="G49" s="3" t="str">
        <f>IF(ISERROR(VLOOKUP(C49,#REF!,6,FALSE)),"",VLOOKUP(C49,#REF!,6,FALSE))</f>
        <v/>
      </c>
      <c r="H49" s="42" t="str">
        <f>IF(ISERROR(VLOOKUP(C49,#REF!,4,FALSE)),"",VLOOKUP(C49,#REF!,4,FALSE))</f>
        <v/>
      </c>
      <c r="I49" s="11" t="str">
        <f>IF(ISERROR(VLOOKUP(C49,#REF!,8,FALSE)),"",VLOOKUP(C49,#REF!,8,FALSE))</f>
        <v/>
      </c>
      <c r="J49" s="3" t="str">
        <f>IF(ISERROR(VLOOKUP(C49,#REF!,2,FALSE)),"",VLOOKUP(C49,#REF!,2,FALSE))</f>
        <v/>
      </c>
      <c r="O49" s="57"/>
      <c r="S49" s="10"/>
    </row>
    <row r="50" s="3" customFormat="1" spans="1:19">
      <c r="A50" s="39"/>
      <c r="B50" s="3" t="str">
        <f>IF(ISERROR(VLOOKUP(A50,常用代码!C:F,4,FALSE)),"",VLOOKUP(A50,常用代码!C:F,4,FALSE))</f>
        <v/>
      </c>
      <c r="C50" s="9"/>
      <c r="D50" s="3" t="str">
        <f>IF(ISERROR(VLOOKUP(C50,#REF!,3,FALSE)),"",VLOOKUP(C50,#REF!,3,FALSE))</f>
        <v/>
      </c>
      <c r="E50" s="41" t="str">
        <f>IF(ISERROR(VLOOKUP(C50,#REF!,7,FALSE)),"",VLOOKUP(C50,#REF!,7,FALSE))</f>
        <v/>
      </c>
      <c r="F50" s="10" t="str">
        <f>IF(ISERROR(VLOOKUP(C50,#REF!,5,FALSE)),"",VLOOKUP(C50,#REF!,5,FALSE))</f>
        <v/>
      </c>
      <c r="G50" s="3" t="str">
        <f>IF(ISERROR(VLOOKUP(C50,#REF!,6,FALSE)),"",VLOOKUP(C50,#REF!,6,FALSE))</f>
        <v/>
      </c>
      <c r="H50" s="42" t="str">
        <f>IF(ISERROR(VLOOKUP(C50,#REF!,4,FALSE)),"",VLOOKUP(C50,#REF!,4,FALSE))</f>
        <v/>
      </c>
      <c r="I50" s="11" t="str">
        <f>IF(ISERROR(VLOOKUP(C50,#REF!,8,FALSE)),"",VLOOKUP(C50,#REF!,8,FALSE))</f>
        <v/>
      </c>
      <c r="J50" s="3" t="str">
        <f>IF(ISERROR(VLOOKUP(C50,#REF!,2,FALSE)),"",VLOOKUP(C50,#REF!,2,FALSE))</f>
        <v/>
      </c>
      <c r="O50" s="57"/>
      <c r="S50" s="10"/>
    </row>
    <row r="51" s="3" customFormat="1" spans="1:19">
      <c r="A51" s="39"/>
      <c r="B51" s="3" t="str">
        <f>IF(ISERROR(VLOOKUP(A51,常用代码!C:F,4,FALSE)),"",VLOOKUP(A51,常用代码!C:F,4,FALSE))</f>
        <v/>
      </c>
      <c r="C51" s="9"/>
      <c r="D51" s="3" t="str">
        <f>IF(ISERROR(VLOOKUP(C51,#REF!,3,FALSE)),"",VLOOKUP(C51,#REF!,3,FALSE))</f>
        <v/>
      </c>
      <c r="E51" s="41" t="str">
        <f>IF(ISERROR(VLOOKUP(C51,#REF!,7,FALSE)),"",VLOOKUP(C51,#REF!,7,FALSE))</f>
        <v/>
      </c>
      <c r="F51" s="10" t="str">
        <f>IF(ISERROR(VLOOKUP(C51,#REF!,5,FALSE)),"",VLOOKUP(C51,#REF!,5,FALSE))</f>
        <v/>
      </c>
      <c r="G51" s="3" t="str">
        <f>IF(ISERROR(VLOOKUP(C51,#REF!,6,FALSE)),"",VLOOKUP(C51,#REF!,6,FALSE))</f>
        <v/>
      </c>
      <c r="H51" s="42" t="str">
        <f>IF(ISERROR(VLOOKUP(C51,#REF!,4,FALSE)),"",VLOOKUP(C51,#REF!,4,FALSE))</f>
        <v/>
      </c>
      <c r="I51" s="11" t="str">
        <f>IF(ISERROR(VLOOKUP(C51,#REF!,8,FALSE)),"",VLOOKUP(C51,#REF!,8,FALSE))</f>
        <v/>
      </c>
      <c r="J51" s="3" t="str">
        <f>IF(ISERROR(VLOOKUP(C51,#REF!,2,FALSE)),"",VLOOKUP(C51,#REF!,2,FALSE))</f>
        <v/>
      </c>
      <c r="O51" s="57"/>
      <c r="S51" s="10"/>
    </row>
    <row r="52" s="3" customFormat="1" spans="1:19">
      <c r="A52" s="39"/>
      <c r="B52" s="3" t="str">
        <f>IF(ISERROR(VLOOKUP(A52,常用代码!C:F,4,FALSE)),"",VLOOKUP(A52,常用代码!C:F,4,FALSE))</f>
        <v/>
      </c>
      <c r="C52" s="9"/>
      <c r="D52" s="3" t="str">
        <f>IF(ISERROR(VLOOKUP(C52,#REF!,3,FALSE)),"",VLOOKUP(C52,#REF!,3,FALSE))</f>
        <v/>
      </c>
      <c r="E52" s="41" t="str">
        <f>IF(ISERROR(VLOOKUP(C52,#REF!,7,FALSE)),"",VLOOKUP(C52,#REF!,7,FALSE))</f>
        <v/>
      </c>
      <c r="F52" s="10" t="str">
        <f>IF(ISERROR(VLOOKUP(C52,#REF!,5,FALSE)),"",VLOOKUP(C52,#REF!,5,FALSE))</f>
        <v/>
      </c>
      <c r="G52" s="3" t="str">
        <f>IF(ISERROR(VLOOKUP(C52,#REF!,6,FALSE)),"",VLOOKUP(C52,#REF!,6,FALSE))</f>
        <v/>
      </c>
      <c r="H52" s="42" t="str">
        <f>IF(ISERROR(VLOOKUP(C52,#REF!,4,FALSE)),"",VLOOKUP(C52,#REF!,4,FALSE))</f>
        <v/>
      </c>
      <c r="I52" s="11" t="str">
        <f>IF(ISERROR(VLOOKUP(C52,#REF!,8,FALSE)),"",VLOOKUP(C52,#REF!,8,FALSE))</f>
        <v/>
      </c>
      <c r="J52" s="3" t="str">
        <f>IF(ISERROR(VLOOKUP(C52,#REF!,2,FALSE)),"",VLOOKUP(C52,#REF!,2,FALSE))</f>
        <v/>
      </c>
      <c r="O52" s="57"/>
      <c r="S52" s="10"/>
    </row>
    <row r="53" s="3" customFormat="1" spans="1:19">
      <c r="A53" s="39"/>
      <c r="B53" s="3" t="str">
        <f>IF(ISERROR(VLOOKUP(A53,常用代码!C:F,4,FALSE)),"",VLOOKUP(A53,常用代码!C:F,4,FALSE))</f>
        <v/>
      </c>
      <c r="C53" s="9"/>
      <c r="D53" s="3" t="str">
        <f>IF(ISERROR(VLOOKUP(C53,#REF!,3,FALSE)),"",VLOOKUP(C53,#REF!,3,FALSE))</f>
        <v/>
      </c>
      <c r="E53" s="41" t="str">
        <f>IF(ISERROR(VLOOKUP(C53,#REF!,7,FALSE)),"",VLOOKUP(C53,#REF!,7,FALSE))</f>
        <v/>
      </c>
      <c r="F53" s="10" t="str">
        <f>IF(ISERROR(VLOOKUP(C53,#REF!,5,FALSE)),"",VLOOKUP(C53,#REF!,5,FALSE))</f>
        <v/>
      </c>
      <c r="G53" s="3" t="str">
        <f>IF(ISERROR(VLOOKUP(C53,#REF!,6,FALSE)),"",VLOOKUP(C53,#REF!,6,FALSE))</f>
        <v/>
      </c>
      <c r="H53" s="42" t="str">
        <f>IF(ISERROR(VLOOKUP(C53,#REF!,4,FALSE)),"",VLOOKUP(C53,#REF!,4,FALSE))</f>
        <v/>
      </c>
      <c r="I53" s="11" t="str">
        <f>IF(ISERROR(VLOOKUP(C53,#REF!,8,FALSE)),"",VLOOKUP(C53,#REF!,8,FALSE))</f>
        <v/>
      </c>
      <c r="J53" s="3" t="str">
        <f>IF(ISERROR(VLOOKUP(C53,#REF!,2,FALSE)),"",VLOOKUP(C53,#REF!,2,FALSE))</f>
        <v/>
      </c>
      <c r="O53" s="57"/>
      <c r="S53" s="10"/>
    </row>
    <row r="54" s="3" customFormat="1" spans="1:19">
      <c r="A54" s="39"/>
      <c r="B54" s="3" t="str">
        <f>IF(ISERROR(VLOOKUP(A54,常用代码!C:F,4,FALSE)),"",VLOOKUP(A54,常用代码!C:F,4,FALSE))</f>
        <v/>
      </c>
      <c r="C54" s="9"/>
      <c r="D54" s="3" t="str">
        <f>IF(ISERROR(VLOOKUP(C54,#REF!,3,FALSE)),"",VLOOKUP(C54,#REF!,3,FALSE))</f>
        <v/>
      </c>
      <c r="E54" s="41" t="str">
        <f>IF(ISERROR(VLOOKUP(C54,#REF!,7,FALSE)),"",VLOOKUP(C54,#REF!,7,FALSE))</f>
        <v/>
      </c>
      <c r="F54" s="10" t="str">
        <f>IF(ISERROR(VLOOKUP(C54,#REF!,5,FALSE)),"",VLOOKUP(C54,#REF!,5,FALSE))</f>
        <v/>
      </c>
      <c r="G54" s="3" t="str">
        <f>IF(ISERROR(VLOOKUP(C54,#REF!,6,FALSE)),"",VLOOKUP(C54,#REF!,6,FALSE))</f>
        <v/>
      </c>
      <c r="H54" s="42" t="str">
        <f>IF(ISERROR(VLOOKUP(C54,#REF!,4,FALSE)),"",VLOOKUP(C54,#REF!,4,FALSE))</f>
        <v/>
      </c>
      <c r="I54" s="11" t="str">
        <f>IF(ISERROR(VLOOKUP(C54,#REF!,8,FALSE)),"",VLOOKUP(C54,#REF!,8,FALSE))</f>
        <v/>
      </c>
      <c r="J54" s="3" t="str">
        <f>IF(ISERROR(VLOOKUP(C54,#REF!,2,FALSE)),"",VLOOKUP(C54,#REF!,2,FALSE))</f>
        <v/>
      </c>
      <c r="O54" s="57"/>
      <c r="S54" s="10"/>
    </row>
    <row r="55" s="3" customFormat="1" spans="1:19">
      <c r="A55" s="39"/>
      <c r="B55" s="3" t="str">
        <f>IF(ISERROR(VLOOKUP(A55,常用代码!C:F,4,FALSE)),"",VLOOKUP(A55,常用代码!C:F,4,FALSE))</f>
        <v/>
      </c>
      <c r="C55" s="9"/>
      <c r="D55" s="3" t="str">
        <f>IF(ISERROR(VLOOKUP(C55,#REF!,3,FALSE)),"",VLOOKUP(C55,#REF!,3,FALSE))</f>
        <v/>
      </c>
      <c r="E55" s="41" t="str">
        <f>IF(ISERROR(VLOOKUP(C55,#REF!,7,FALSE)),"",VLOOKUP(C55,#REF!,7,FALSE))</f>
        <v/>
      </c>
      <c r="F55" s="10" t="str">
        <f>IF(ISERROR(VLOOKUP(C55,#REF!,5,FALSE)),"",VLOOKUP(C55,#REF!,5,FALSE))</f>
        <v/>
      </c>
      <c r="G55" s="3" t="str">
        <f>IF(ISERROR(VLOOKUP(C55,#REF!,6,FALSE)),"",VLOOKUP(C55,#REF!,6,FALSE))</f>
        <v/>
      </c>
      <c r="H55" s="42" t="str">
        <f>IF(ISERROR(VLOOKUP(C55,#REF!,4,FALSE)),"",VLOOKUP(C55,#REF!,4,FALSE))</f>
        <v/>
      </c>
      <c r="I55" s="11" t="str">
        <f>IF(ISERROR(VLOOKUP(C55,#REF!,8,FALSE)),"",VLOOKUP(C55,#REF!,8,FALSE))</f>
        <v/>
      </c>
      <c r="J55" s="3" t="str">
        <f>IF(ISERROR(VLOOKUP(C55,#REF!,2,FALSE)),"",VLOOKUP(C55,#REF!,2,FALSE))</f>
        <v/>
      </c>
      <c r="O55" s="57"/>
      <c r="S55" s="10"/>
    </row>
    <row r="56" s="3" customFormat="1" spans="1:19">
      <c r="A56" s="39"/>
      <c r="B56" s="3" t="str">
        <f>IF(ISERROR(VLOOKUP(A56,常用代码!C:F,4,FALSE)),"",VLOOKUP(A56,常用代码!C:F,4,FALSE))</f>
        <v/>
      </c>
      <c r="C56" s="9"/>
      <c r="D56" s="3" t="str">
        <f>IF(ISERROR(VLOOKUP(C56,#REF!,3,FALSE)),"",VLOOKUP(C56,#REF!,3,FALSE))</f>
        <v/>
      </c>
      <c r="E56" s="41" t="str">
        <f>IF(ISERROR(VLOOKUP(C56,#REF!,7,FALSE)),"",VLOOKUP(C56,#REF!,7,FALSE))</f>
        <v/>
      </c>
      <c r="F56" s="10" t="str">
        <f>IF(ISERROR(VLOOKUP(C56,#REF!,5,FALSE)),"",VLOOKUP(C56,#REF!,5,FALSE))</f>
        <v/>
      </c>
      <c r="G56" s="3" t="str">
        <f>IF(ISERROR(VLOOKUP(C56,#REF!,6,FALSE)),"",VLOOKUP(C56,#REF!,6,FALSE))</f>
        <v/>
      </c>
      <c r="H56" s="42" t="str">
        <f>IF(ISERROR(VLOOKUP(C56,#REF!,4,FALSE)),"",VLOOKUP(C56,#REF!,4,FALSE))</f>
        <v/>
      </c>
      <c r="I56" s="11" t="str">
        <f>IF(ISERROR(VLOOKUP(C56,#REF!,8,FALSE)),"",VLOOKUP(C56,#REF!,8,FALSE))</f>
        <v/>
      </c>
      <c r="J56" s="3" t="str">
        <f>IF(ISERROR(VLOOKUP(C56,#REF!,2,FALSE)),"",VLOOKUP(C56,#REF!,2,FALSE))</f>
        <v/>
      </c>
      <c r="O56" s="57"/>
      <c r="S56" s="10"/>
    </row>
    <row r="57" s="3" customFormat="1" spans="1:19">
      <c r="A57" s="39"/>
      <c r="B57" s="3" t="str">
        <f>IF(ISERROR(VLOOKUP(A57,常用代码!C:F,4,FALSE)),"",VLOOKUP(A57,常用代码!C:F,4,FALSE))</f>
        <v/>
      </c>
      <c r="C57" s="9"/>
      <c r="D57" s="3" t="str">
        <f>IF(ISERROR(VLOOKUP(C57,#REF!,3,FALSE)),"",VLOOKUP(C57,#REF!,3,FALSE))</f>
        <v/>
      </c>
      <c r="E57" s="41" t="str">
        <f>IF(ISERROR(VLOOKUP(C57,#REF!,7,FALSE)),"",VLOOKUP(C57,#REF!,7,FALSE))</f>
        <v/>
      </c>
      <c r="F57" s="10" t="str">
        <f>IF(ISERROR(VLOOKUP(C57,#REF!,5,FALSE)),"",VLOOKUP(C57,#REF!,5,FALSE))</f>
        <v/>
      </c>
      <c r="G57" s="3" t="str">
        <f>IF(ISERROR(VLOOKUP(C57,#REF!,6,FALSE)),"",VLOOKUP(C57,#REF!,6,FALSE))</f>
        <v/>
      </c>
      <c r="H57" s="42" t="str">
        <f>IF(ISERROR(VLOOKUP(C57,#REF!,4,FALSE)),"",VLOOKUP(C57,#REF!,4,FALSE))</f>
        <v/>
      </c>
      <c r="I57" s="11" t="str">
        <f>IF(ISERROR(VLOOKUP(C57,#REF!,8,FALSE)),"",VLOOKUP(C57,#REF!,8,FALSE))</f>
        <v/>
      </c>
      <c r="J57" s="3" t="str">
        <f>IF(ISERROR(VLOOKUP(C57,#REF!,2,FALSE)),"",VLOOKUP(C57,#REF!,2,FALSE))</f>
        <v/>
      </c>
      <c r="O57" s="57"/>
      <c r="S57" s="10"/>
    </row>
    <row r="58" s="3" customFormat="1" spans="1:19">
      <c r="A58" s="39"/>
      <c r="B58" s="3" t="str">
        <f>IF(ISERROR(VLOOKUP(A58,常用代码!C:F,4,FALSE)),"",VLOOKUP(A58,常用代码!C:F,4,FALSE))</f>
        <v/>
      </c>
      <c r="C58" s="9"/>
      <c r="D58" s="3" t="str">
        <f>IF(ISERROR(VLOOKUP(C58,#REF!,3,FALSE)),"",VLOOKUP(C58,#REF!,3,FALSE))</f>
        <v/>
      </c>
      <c r="E58" s="41" t="str">
        <f>IF(ISERROR(VLOOKUP(C58,#REF!,7,FALSE)),"",VLOOKUP(C58,#REF!,7,FALSE))</f>
        <v/>
      </c>
      <c r="F58" s="10" t="str">
        <f>IF(ISERROR(VLOOKUP(C58,#REF!,5,FALSE)),"",VLOOKUP(C58,#REF!,5,FALSE))</f>
        <v/>
      </c>
      <c r="G58" s="3" t="str">
        <f>IF(ISERROR(VLOOKUP(C58,#REF!,6,FALSE)),"",VLOOKUP(C58,#REF!,6,FALSE))</f>
        <v/>
      </c>
      <c r="H58" s="42" t="str">
        <f>IF(ISERROR(VLOOKUP(C58,#REF!,4,FALSE)),"",VLOOKUP(C58,#REF!,4,FALSE))</f>
        <v/>
      </c>
      <c r="I58" s="11" t="str">
        <f>IF(ISERROR(VLOOKUP(C58,#REF!,8,FALSE)),"",VLOOKUP(C58,#REF!,8,FALSE))</f>
        <v/>
      </c>
      <c r="J58" s="3" t="str">
        <f>IF(ISERROR(VLOOKUP(C58,#REF!,2,FALSE)),"",VLOOKUP(C58,#REF!,2,FALSE))</f>
        <v/>
      </c>
      <c r="O58" s="57"/>
      <c r="S58" s="10"/>
    </row>
    <row r="59" s="3" customFormat="1" spans="1:19">
      <c r="A59" s="39"/>
      <c r="B59" s="3" t="str">
        <f>IF(ISERROR(VLOOKUP(A59,常用代码!C:F,4,FALSE)),"",VLOOKUP(A59,常用代码!C:F,4,FALSE))</f>
        <v/>
      </c>
      <c r="C59" s="9"/>
      <c r="D59" s="3" t="str">
        <f>IF(ISERROR(VLOOKUP(C59,#REF!,3,FALSE)),"",VLOOKUP(C59,#REF!,3,FALSE))</f>
        <v/>
      </c>
      <c r="E59" s="41" t="str">
        <f>IF(ISERROR(VLOOKUP(C59,#REF!,7,FALSE)),"",VLOOKUP(C59,#REF!,7,FALSE))</f>
        <v/>
      </c>
      <c r="F59" s="10" t="str">
        <f>IF(ISERROR(VLOOKUP(C59,#REF!,5,FALSE)),"",VLOOKUP(C59,#REF!,5,FALSE))</f>
        <v/>
      </c>
      <c r="G59" s="3" t="str">
        <f>IF(ISERROR(VLOOKUP(C59,#REF!,6,FALSE)),"",VLOOKUP(C59,#REF!,6,FALSE))</f>
        <v/>
      </c>
      <c r="H59" s="42" t="str">
        <f>IF(ISERROR(VLOOKUP(C59,#REF!,4,FALSE)),"",VLOOKUP(C59,#REF!,4,FALSE))</f>
        <v/>
      </c>
      <c r="I59" s="11" t="str">
        <f>IF(ISERROR(VLOOKUP(C59,#REF!,8,FALSE)),"",VLOOKUP(C59,#REF!,8,FALSE))</f>
        <v/>
      </c>
      <c r="J59" s="3" t="str">
        <f>IF(ISERROR(VLOOKUP(C59,#REF!,2,FALSE)),"",VLOOKUP(C59,#REF!,2,FALSE))</f>
        <v/>
      </c>
      <c r="O59" s="57"/>
      <c r="S59" s="10"/>
    </row>
    <row r="60" s="3" customFormat="1" spans="1:19">
      <c r="A60" s="39"/>
      <c r="B60" s="3" t="str">
        <f>IF(ISERROR(VLOOKUP(A60,常用代码!C:F,4,FALSE)),"",VLOOKUP(A60,常用代码!C:F,4,FALSE))</f>
        <v/>
      </c>
      <c r="C60" s="9"/>
      <c r="D60" s="3" t="str">
        <f>IF(ISERROR(VLOOKUP(C60,#REF!,3,FALSE)),"",VLOOKUP(C60,#REF!,3,FALSE))</f>
        <v/>
      </c>
      <c r="E60" s="41" t="str">
        <f>IF(ISERROR(VLOOKUP(C60,#REF!,7,FALSE)),"",VLOOKUP(C60,#REF!,7,FALSE))</f>
        <v/>
      </c>
      <c r="F60" s="10" t="str">
        <f>IF(ISERROR(VLOOKUP(C60,#REF!,5,FALSE)),"",VLOOKUP(C60,#REF!,5,FALSE))</f>
        <v/>
      </c>
      <c r="G60" s="3" t="str">
        <f>IF(ISERROR(VLOOKUP(C60,#REF!,6,FALSE)),"",VLOOKUP(C60,#REF!,6,FALSE))</f>
        <v/>
      </c>
      <c r="H60" s="42" t="str">
        <f>IF(ISERROR(VLOOKUP(C60,#REF!,4,FALSE)),"",VLOOKUP(C60,#REF!,4,FALSE))</f>
        <v/>
      </c>
      <c r="I60" s="11" t="str">
        <f>IF(ISERROR(VLOOKUP(C60,#REF!,8,FALSE)),"",VLOOKUP(C60,#REF!,8,FALSE))</f>
        <v/>
      </c>
      <c r="J60" s="3" t="str">
        <f>IF(ISERROR(VLOOKUP(C60,#REF!,2,FALSE)),"",VLOOKUP(C60,#REF!,2,FALSE))</f>
        <v/>
      </c>
      <c r="O60" s="57"/>
      <c r="S60" s="10"/>
    </row>
    <row r="61" s="3" customFormat="1" spans="1:19">
      <c r="A61" s="39"/>
      <c r="B61" s="3" t="str">
        <f>IF(ISERROR(VLOOKUP(A61,常用代码!C:F,4,FALSE)),"",VLOOKUP(A61,常用代码!C:F,4,FALSE))</f>
        <v/>
      </c>
      <c r="C61" s="9"/>
      <c r="D61" s="3" t="str">
        <f>IF(ISERROR(VLOOKUP(C61,#REF!,3,FALSE)),"",VLOOKUP(C61,#REF!,3,FALSE))</f>
        <v/>
      </c>
      <c r="E61" s="41" t="str">
        <f>IF(ISERROR(VLOOKUP(C61,#REF!,7,FALSE)),"",VLOOKUP(C61,#REF!,7,FALSE))</f>
        <v/>
      </c>
      <c r="F61" s="10" t="str">
        <f>IF(ISERROR(VLOOKUP(C61,#REF!,5,FALSE)),"",VLOOKUP(C61,#REF!,5,FALSE))</f>
        <v/>
      </c>
      <c r="G61" s="3" t="str">
        <f>IF(ISERROR(VLOOKUP(C61,#REF!,6,FALSE)),"",VLOOKUP(C61,#REF!,6,FALSE))</f>
        <v/>
      </c>
      <c r="H61" s="42" t="str">
        <f>IF(ISERROR(VLOOKUP(C61,#REF!,4,FALSE)),"",VLOOKUP(C61,#REF!,4,FALSE))</f>
        <v/>
      </c>
      <c r="I61" s="11" t="str">
        <f>IF(ISERROR(VLOOKUP(C61,#REF!,8,FALSE)),"",VLOOKUP(C61,#REF!,8,FALSE))</f>
        <v/>
      </c>
      <c r="J61" s="3" t="str">
        <f>IF(ISERROR(VLOOKUP(C61,#REF!,2,FALSE)),"",VLOOKUP(C61,#REF!,2,FALSE))</f>
        <v/>
      </c>
      <c r="O61" s="57"/>
      <c r="S61" s="10"/>
    </row>
    <row r="62" s="3" customFormat="1" spans="1:19">
      <c r="A62" s="39"/>
      <c r="B62" s="3" t="str">
        <f>IF(ISERROR(VLOOKUP(A62,常用代码!C:F,4,FALSE)),"",VLOOKUP(A62,常用代码!C:F,4,FALSE))</f>
        <v/>
      </c>
      <c r="C62" s="9"/>
      <c r="D62" s="3" t="str">
        <f>IF(ISERROR(VLOOKUP(C62,#REF!,3,FALSE)),"",VLOOKUP(C62,#REF!,3,FALSE))</f>
        <v/>
      </c>
      <c r="E62" s="41" t="str">
        <f>IF(ISERROR(VLOOKUP(C62,#REF!,7,FALSE)),"",VLOOKUP(C62,#REF!,7,FALSE))</f>
        <v/>
      </c>
      <c r="F62" s="10" t="str">
        <f>IF(ISERROR(VLOOKUP(C62,#REF!,5,FALSE)),"",VLOOKUP(C62,#REF!,5,FALSE))</f>
        <v/>
      </c>
      <c r="G62" s="3" t="str">
        <f>IF(ISERROR(VLOOKUP(C62,#REF!,6,FALSE)),"",VLOOKUP(C62,#REF!,6,FALSE))</f>
        <v/>
      </c>
      <c r="H62" s="42" t="str">
        <f>IF(ISERROR(VLOOKUP(C62,#REF!,4,FALSE)),"",VLOOKUP(C62,#REF!,4,FALSE))</f>
        <v/>
      </c>
      <c r="I62" s="11" t="str">
        <f>IF(ISERROR(VLOOKUP(C62,#REF!,8,FALSE)),"",VLOOKUP(C62,#REF!,8,FALSE))</f>
        <v/>
      </c>
      <c r="J62" s="3" t="str">
        <f>IF(ISERROR(VLOOKUP(C62,#REF!,2,FALSE)),"",VLOOKUP(C62,#REF!,2,FALSE))</f>
        <v/>
      </c>
      <c r="O62" s="57"/>
      <c r="S62" s="10"/>
    </row>
    <row r="63" s="3" customFormat="1" spans="1:19">
      <c r="A63" s="39"/>
      <c r="B63" s="3" t="str">
        <f>IF(ISERROR(VLOOKUP(A63,常用代码!C:F,4,FALSE)),"",VLOOKUP(A63,常用代码!C:F,4,FALSE))</f>
        <v/>
      </c>
      <c r="C63" s="9"/>
      <c r="D63" s="3" t="str">
        <f>IF(ISERROR(VLOOKUP(C63,#REF!,3,FALSE)),"",VLOOKUP(C63,#REF!,3,FALSE))</f>
        <v/>
      </c>
      <c r="E63" s="41" t="str">
        <f>IF(ISERROR(VLOOKUP(C63,#REF!,7,FALSE)),"",VLOOKUP(C63,#REF!,7,FALSE))</f>
        <v/>
      </c>
      <c r="F63" s="10" t="str">
        <f>IF(ISERROR(VLOOKUP(C63,#REF!,5,FALSE)),"",VLOOKUP(C63,#REF!,5,FALSE))</f>
        <v/>
      </c>
      <c r="G63" s="3" t="str">
        <f>IF(ISERROR(VLOOKUP(C63,#REF!,6,FALSE)),"",VLOOKUP(C63,#REF!,6,FALSE))</f>
        <v/>
      </c>
      <c r="H63" s="42" t="str">
        <f>IF(ISERROR(VLOOKUP(C63,#REF!,4,FALSE)),"",VLOOKUP(C63,#REF!,4,FALSE))</f>
        <v/>
      </c>
      <c r="I63" s="11" t="str">
        <f>IF(ISERROR(VLOOKUP(C63,#REF!,8,FALSE)),"",VLOOKUP(C63,#REF!,8,FALSE))</f>
        <v/>
      </c>
      <c r="J63" s="3" t="str">
        <f>IF(ISERROR(VLOOKUP(C63,#REF!,2,FALSE)),"",VLOOKUP(C63,#REF!,2,FALSE))</f>
        <v/>
      </c>
      <c r="O63" s="57"/>
      <c r="S63" s="10"/>
    </row>
    <row r="64" s="3" customFormat="1" spans="1:19">
      <c r="A64" s="39"/>
      <c r="B64" s="3" t="str">
        <f>IF(ISERROR(VLOOKUP(A64,常用代码!C:F,4,FALSE)),"",VLOOKUP(A64,常用代码!C:F,4,FALSE))</f>
        <v/>
      </c>
      <c r="C64" s="9"/>
      <c r="D64" s="10"/>
      <c r="E64" s="10"/>
      <c r="F64" s="10"/>
      <c r="G64" s="10"/>
      <c r="I64" s="11"/>
      <c r="O64" s="57"/>
      <c r="S64" s="10"/>
    </row>
    <row r="65" s="3" customFormat="1" spans="1:19">
      <c r="A65" s="39"/>
      <c r="B65" s="3" t="str">
        <f>IF(ISERROR(VLOOKUP(A65,常用代码!C:F,4,FALSE)),"",VLOOKUP(A65,常用代码!C:F,4,FALSE))</f>
        <v/>
      </c>
      <c r="C65" s="9"/>
      <c r="D65" s="10"/>
      <c r="E65" s="10"/>
      <c r="F65" s="10"/>
      <c r="G65" s="10"/>
      <c r="I65" s="11"/>
      <c r="O65" s="57"/>
      <c r="S65" s="10"/>
    </row>
    <row r="66" s="3" customFormat="1" spans="1:19">
      <c r="A66" s="39"/>
      <c r="B66" s="3" t="str">
        <f>IF(ISERROR(VLOOKUP(A66,常用代码!C:F,4,FALSE)),"",VLOOKUP(A66,常用代码!C:F,4,FALSE))</f>
        <v/>
      </c>
      <c r="C66" s="9"/>
      <c r="D66" s="10"/>
      <c r="E66" s="10"/>
      <c r="F66" s="10"/>
      <c r="G66" s="10"/>
      <c r="I66" s="11"/>
      <c r="O66" s="57"/>
      <c r="S66" s="10"/>
    </row>
    <row r="67" s="3" customFormat="1" spans="1:19">
      <c r="A67" s="39"/>
      <c r="B67" s="3" t="str">
        <f>IF(ISERROR(VLOOKUP(A67,常用代码!C:F,4,FALSE)),"",VLOOKUP(A67,常用代码!C:F,4,FALSE))</f>
        <v/>
      </c>
      <c r="C67" s="9"/>
      <c r="D67" s="10"/>
      <c r="E67" s="10"/>
      <c r="F67" s="10"/>
      <c r="G67" s="10"/>
      <c r="I67" s="11"/>
      <c r="O67" s="57"/>
      <c r="S67" s="10"/>
    </row>
    <row r="68" s="3" customFormat="1" spans="1:19">
      <c r="A68" s="39"/>
      <c r="B68" s="3" t="str">
        <f>IF(ISERROR(VLOOKUP(A68,常用代码!C:F,4,FALSE)),"",VLOOKUP(A68,常用代码!C:F,4,FALSE))</f>
        <v/>
      </c>
      <c r="C68" s="9"/>
      <c r="D68" s="10"/>
      <c r="E68" s="10"/>
      <c r="F68" s="10"/>
      <c r="G68" s="10"/>
      <c r="I68" s="11"/>
      <c r="O68" s="57"/>
      <c r="S68" s="10"/>
    </row>
    <row r="69" s="3" customFormat="1" spans="1:19">
      <c r="A69" s="39"/>
      <c r="B69" s="3" t="str">
        <f>IF(ISERROR(VLOOKUP(A69,常用代码!C:F,4,FALSE)),"",VLOOKUP(A69,常用代码!C:F,4,FALSE))</f>
        <v/>
      </c>
      <c r="C69" s="9"/>
      <c r="D69" s="10"/>
      <c r="E69" s="10"/>
      <c r="F69" s="10"/>
      <c r="G69" s="10"/>
      <c r="I69" s="11"/>
      <c r="O69" s="57"/>
      <c r="S69" s="10"/>
    </row>
    <row r="70" s="3" customFormat="1" spans="1:19">
      <c r="A70" s="39"/>
      <c r="B70" s="3" t="str">
        <f>IF(ISERROR(VLOOKUP(A70,常用代码!C:F,4,FALSE)),"",VLOOKUP(A70,常用代码!C:F,4,FALSE))</f>
        <v/>
      </c>
      <c r="C70" s="9"/>
      <c r="D70" s="10"/>
      <c r="E70" s="10"/>
      <c r="F70" s="10"/>
      <c r="G70" s="10"/>
      <c r="I70" s="11"/>
      <c r="O70" s="57"/>
      <c r="S70" s="10"/>
    </row>
    <row r="71" s="3" customFormat="1" spans="1:19">
      <c r="A71" s="39"/>
      <c r="B71" s="3" t="str">
        <f>IF(ISERROR(VLOOKUP(A71,常用代码!C:F,4,FALSE)),"",VLOOKUP(A71,常用代码!C:F,4,FALSE))</f>
        <v/>
      </c>
      <c r="C71" s="9"/>
      <c r="D71" s="10"/>
      <c r="E71" s="10"/>
      <c r="F71" s="10"/>
      <c r="G71" s="10"/>
      <c r="I71" s="11"/>
      <c r="O71" s="57"/>
      <c r="S71" s="10"/>
    </row>
    <row r="72" s="3" customFormat="1" spans="1:19">
      <c r="A72" s="39"/>
      <c r="B72" s="3" t="str">
        <f>IF(ISERROR(VLOOKUP(A72,常用代码!C:F,4,FALSE)),"",VLOOKUP(A72,常用代码!C:F,4,FALSE))</f>
        <v/>
      </c>
      <c r="C72" s="9"/>
      <c r="D72" s="10"/>
      <c r="E72" s="10"/>
      <c r="F72" s="10"/>
      <c r="G72" s="10"/>
      <c r="I72" s="11"/>
      <c r="O72" s="57"/>
      <c r="S72" s="10"/>
    </row>
    <row r="73" s="3" customFormat="1" spans="1:19">
      <c r="A73" s="39"/>
      <c r="B73" s="3" t="str">
        <f>IF(ISERROR(VLOOKUP(A73,常用代码!C:F,4,FALSE)),"",VLOOKUP(A73,常用代码!C:F,4,FALSE))</f>
        <v/>
      </c>
      <c r="C73" s="9"/>
      <c r="D73" s="10"/>
      <c r="E73" s="10"/>
      <c r="F73" s="10"/>
      <c r="G73" s="10"/>
      <c r="I73" s="11"/>
      <c r="O73" s="57"/>
      <c r="S73" s="10"/>
    </row>
    <row r="74" s="3" customFormat="1" spans="1:19">
      <c r="A74" s="39"/>
      <c r="C74" s="9"/>
      <c r="D74" s="10"/>
      <c r="E74" s="10"/>
      <c r="F74" s="10"/>
      <c r="G74" s="10"/>
      <c r="I74" s="11"/>
      <c r="O74" s="57"/>
      <c r="S74" s="10"/>
    </row>
    <row r="75" s="3" customFormat="1" spans="1:19">
      <c r="A75" s="39"/>
      <c r="C75" s="9"/>
      <c r="D75" s="10"/>
      <c r="E75" s="10"/>
      <c r="F75" s="10"/>
      <c r="G75" s="10"/>
      <c r="I75" s="11"/>
      <c r="O75" s="57"/>
      <c r="S75" s="10"/>
    </row>
    <row r="76" s="3" customFormat="1" spans="1:19">
      <c r="A76" s="39"/>
      <c r="C76" s="9"/>
      <c r="D76" s="10"/>
      <c r="E76" s="10"/>
      <c r="F76" s="10"/>
      <c r="G76" s="10"/>
      <c r="I76" s="11"/>
      <c r="O76" s="57"/>
      <c r="S76" s="10"/>
    </row>
    <row r="77" s="3" customFormat="1" spans="1:19">
      <c r="A77" s="39"/>
      <c r="C77" s="9"/>
      <c r="D77" s="10"/>
      <c r="E77" s="10"/>
      <c r="F77" s="10"/>
      <c r="G77" s="10"/>
      <c r="I77" s="11"/>
      <c r="O77" s="57"/>
      <c r="S77" s="10"/>
    </row>
    <row r="78" s="3" customFormat="1" spans="1:19">
      <c r="A78" s="39"/>
      <c r="C78" s="9"/>
      <c r="D78" s="10"/>
      <c r="E78" s="10"/>
      <c r="F78" s="10"/>
      <c r="G78" s="10"/>
      <c r="I78" s="11"/>
      <c r="O78" s="57"/>
      <c r="S78" s="10"/>
    </row>
    <row r="79" s="3" customFormat="1" spans="1:19">
      <c r="A79" s="39"/>
      <c r="C79" s="9"/>
      <c r="D79" s="10"/>
      <c r="E79" s="10"/>
      <c r="F79" s="10"/>
      <c r="G79" s="10"/>
      <c r="I79" s="11"/>
      <c r="O79" s="57"/>
      <c r="S79" s="10"/>
    </row>
    <row r="80" s="3" customFormat="1" spans="1:19">
      <c r="A80" s="39"/>
      <c r="C80" s="9"/>
      <c r="D80" s="10"/>
      <c r="E80" s="10"/>
      <c r="F80" s="10"/>
      <c r="G80" s="10"/>
      <c r="I80" s="11"/>
      <c r="O80" s="57"/>
      <c r="S80" s="10"/>
    </row>
    <row r="81" s="3" customFormat="1" spans="1:19">
      <c r="A81" s="39"/>
      <c r="C81" s="9"/>
      <c r="D81" s="10"/>
      <c r="E81" s="10"/>
      <c r="F81" s="10"/>
      <c r="G81" s="10"/>
      <c r="I81" s="11"/>
      <c r="O81" s="57"/>
      <c r="S81" s="10"/>
    </row>
    <row r="82" s="3" customFormat="1" spans="1:19">
      <c r="A82" s="39"/>
      <c r="C82" s="9"/>
      <c r="D82" s="10"/>
      <c r="E82" s="10"/>
      <c r="F82" s="10"/>
      <c r="G82" s="10"/>
      <c r="I82" s="11"/>
      <c r="O82" s="57"/>
      <c r="S82" s="10"/>
    </row>
    <row r="83" s="3" customFormat="1" spans="1:19">
      <c r="A83" s="39"/>
      <c r="C83" s="9"/>
      <c r="D83" s="10"/>
      <c r="E83" s="10"/>
      <c r="F83" s="10"/>
      <c r="G83" s="10"/>
      <c r="I83" s="11"/>
      <c r="O83" s="57"/>
      <c r="S83" s="10"/>
    </row>
    <row r="84" s="3" customFormat="1" spans="1:19">
      <c r="A84" s="39"/>
      <c r="C84" s="9"/>
      <c r="D84" s="10"/>
      <c r="E84" s="10"/>
      <c r="F84" s="10"/>
      <c r="G84" s="10"/>
      <c r="I84" s="11"/>
      <c r="O84" s="57"/>
      <c r="S84" s="10"/>
    </row>
    <row r="85" s="3" customFormat="1" spans="1:19">
      <c r="A85" s="39"/>
      <c r="C85" s="9"/>
      <c r="D85" s="10"/>
      <c r="E85" s="10"/>
      <c r="F85" s="10"/>
      <c r="G85" s="10"/>
      <c r="I85" s="11"/>
      <c r="O85" s="57"/>
      <c r="S85" s="10"/>
    </row>
    <row r="86" s="3" customFormat="1" spans="1:19">
      <c r="A86" s="7"/>
      <c r="B86" s="8"/>
      <c r="C86" s="9"/>
      <c r="D86" s="10"/>
      <c r="E86" s="10"/>
      <c r="F86" s="10"/>
      <c r="G86" s="10"/>
      <c r="I86" s="11"/>
      <c r="O86" s="57"/>
      <c r="S86" s="10"/>
    </row>
    <row r="87" s="3" customFormat="1" spans="1:19">
      <c r="A87" s="7"/>
      <c r="B87" s="8"/>
      <c r="C87" s="9"/>
      <c r="D87" s="10"/>
      <c r="E87" s="10"/>
      <c r="F87" s="10"/>
      <c r="G87" s="10"/>
      <c r="I87" s="11"/>
      <c r="O87" s="57"/>
      <c r="S87" s="10"/>
    </row>
    <row r="88" s="3" customFormat="1" spans="1:19">
      <c r="A88" s="7"/>
      <c r="B88" s="8"/>
      <c r="C88" s="9"/>
      <c r="D88" s="10"/>
      <c r="E88" s="10"/>
      <c r="F88" s="10"/>
      <c r="G88" s="10"/>
      <c r="I88" s="11"/>
      <c r="O88" s="57"/>
      <c r="S88" s="10"/>
    </row>
    <row r="89" s="3" customFormat="1" spans="1:19">
      <c r="A89" s="7"/>
      <c r="B89" s="8"/>
      <c r="C89" s="9"/>
      <c r="D89" s="10"/>
      <c r="E89" s="10"/>
      <c r="F89" s="10"/>
      <c r="G89" s="10"/>
      <c r="I89" s="11"/>
      <c r="O89" s="57"/>
      <c r="S89" s="10"/>
    </row>
    <row r="90" s="3" customFormat="1" spans="1:19">
      <c r="A90" s="7"/>
      <c r="B90" s="8"/>
      <c r="C90" s="9"/>
      <c r="D90" s="10"/>
      <c r="E90" s="10"/>
      <c r="F90" s="10"/>
      <c r="G90" s="10"/>
      <c r="I90" s="11"/>
      <c r="O90" s="57"/>
      <c r="S90" s="10"/>
    </row>
    <row r="91" s="3" customFormat="1" spans="1:19">
      <c r="A91" s="7"/>
      <c r="B91" s="8"/>
      <c r="C91" s="9"/>
      <c r="D91" s="10"/>
      <c r="E91" s="10"/>
      <c r="F91" s="10"/>
      <c r="G91" s="10"/>
      <c r="I91" s="11"/>
      <c r="O91" s="57"/>
      <c r="S91" s="10"/>
    </row>
    <row r="92" s="3" customFormat="1" spans="1:19">
      <c r="A92" s="7"/>
      <c r="B92" s="8"/>
      <c r="C92" s="9"/>
      <c r="D92" s="10"/>
      <c r="E92" s="10"/>
      <c r="F92" s="10"/>
      <c r="G92" s="10"/>
      <c r="I92" s="11"/>
      <c r="O92" s="57"/>
      <c r="S92" s="10"/>
    </row>
    <row r="93" s="3" customFormat="1" spans="1:19">
      <c r="A93" s="7"/>
      <c r="B93" s="8"/>
      <c r="C93" s="9"/>
      <c r="D93" s="10"/>
      <c r="E93" s="10"/>
      <c r="F93" s="10"/>
      <c r="G93" s="10"/>
      <c r="I93" s="11"/>
      <c r="O93" s="57"/>
      <c r="S93" s="10"/>
    </row>
    <row r="94" s="3" customFormat="1" spans="1:19">
      <c r="A94" s="7"/>
      <c r="B94" s="8"/>
      <c r="C94" s="9"/>
      <c r="D94" s="10"/>
      <c r="E94" s="10"/>
      <c r="F94" s="10"/>
      <c r="G94" s="10"/>
      <c r="I94" s="11"/>
      <c r="O94" s="57"/>
      <c r="S94" s="10"/>
    </row>
    <row r="95" s="3" customFormat="1" spans="1:19">
      <c r="A95" s="7"/>
      <c r="B95" s="8"/>
      <c r="C95" s="9"/>
      <c r="D95" s="10"/>
      <c r="E95" s="10"/>
      <c r="F95" s="10"/>
      <c r="G95" s="10"/>
      <c r="I95" s="11"/>
      <c r="O95" s="57"/>
      <c r="S95" s="10"/>
    </row>
    <row r="96" s="3" customFormat="1" spans="1:19">
      <c r="A96" s="7"/>
      <c r="B96" s="8"/>
      <c r="C96" s="9"/>
      <c r="D96" s="10"/>
      <c r="E96" s="10"/>
      <c r="F96" s="10"/>
      <c r="G96" s="10"/>
      <c r="I96" s="11"/>
      <c r="O96" s="57"/>
      <c r="S96" s="10"/>
    </row>
    <row r="97" s="3" customFormat="1" spans="1:19">
      <c r="A97" s="7"/>
      <c r="B97" s="8"/>
      <c r="C97" s="9"/>
      <c r="D97" s="10"/>
      <c r="E97" s="10"/>
      <c r="F97" s="10"/>
      <c r="G97" s="10"/>
      <c r="I97" s="11"/>
      <c r="O97" s="57"/>
      <c r="S97" s="10"/>
    </row>
    <row r="98" s="3" customFormat="1" spans="1:19">
      <c r="A98" s="7"/>
      <c r="B98" s="8"/>
      <c r="C98" s="9"/>
      <c r="D98" s="10"/>
      <c r="E98" s="10"/>
      <c r="F98" s="10"/>
      <c r="G98" s="10"/>
      <c r="I98" s="11"/>
      <c r="O98" s="57"/>
      <c r="S98" s="10"/>
    </row>
    <row r="99" s="3" customFormat="1" spans="1:19">
      <c r="A99" s="7"/>
      <c r="B99" s="8"/>
      <c r="C99" s="9"/>
      <c r="D99" s="10"/>
      <c r="E99" s="10"/>
      <c r="F99" s="10"/>
      <c r="G99" s="10"/>
      <c r="I99" s="11"/>
      <c r="O99" s="57"/>
      <c r="S99" s="10"/>
    </row>
    <row r="100" s="3" customFormat="1" spans="1:19">
      <c r="A100" s="7"/>
      <c r="B100" s="8"/>
      <c r="C100" s="9"/>
      <c r="D100" s="10"/>
      <c r="E100" s="10"/>
      <c r="F100" s="10"/>
      <c r="G100" s="10"/>
      <c r="I100" s="11"/>
      <c r="O100" s="57"/>
      <c r="S100" s="10"/>
    </row>
    <row r="101" s="3" customFormat="1" spans="1:19">
      <c r="A101" s="7"/>
      <c r="B101" s="8"/>
      <c r="C101" s="9"/>
      <c r="D101" s="10"/>
      <c r="E101" s="10"/>
      <c r="F101" s="10"/>
      <c r="G101" s="10"/>
      <c r="I101" s="11"/>
      <c r="O101" s="57"/>
      <c r="S101" s="10"/>
    </row>
    <row r="102" s="3" customFormat="1" spans="1:19">
      <c r="A102" s="7"/>
      <c r="B102" s="8"/>
      <c r="C102" s="9"/>
      <c r="D102" s="10"/>
      <c r="E102" s="10"/>
      <c r="F102" s="10"/>
      <c r="G102" s="10"/>
      <c r="I102" s="11"/>
      <c r="O102" s="57"/>
      <c r="S102" s="10"/>
    </row>
    <row r="103" s="3" customFormat="1" spans="1:19">
      <c r="A103" s="7"/>
      <c r="B103" s="8"/>
      <c r="C103" s="9"/>
      <c r="D103" s="10"/>
      <c r="E103" s="10"/>
      <c r="F103" s="10"/>
      <c r="G103" s="10"/>
      <c r="I103" s="11"/>
      <c r="O103" s="57"/>
      <c r="S103" s="10"/>
    </row>
    <row r="104" s="3" customFormat="1" spans="1:19">
      <c r="A104" s="7"/>
      <c r="B104" s="8"/>
      <c r="C104" s="9"/>
      <c r="D104" s="10"/>
      <c r="E104" s="10"/>
      <c r="F104" s="10"/>
      <c r="G104" s="10"/>
      <c r="I104" s="11"/>
      <c r="O104" s="57"/>
      <c r="S104" s="10"/>
    </row>
    <row r="105" s="3" customFormat="1" spans="1:19">
      <c r="A105" s="7"/>
      <c r="B105" s="8"/>
      <c r="C105" s="9"/>
      <c r="D105" s="10"/>
      <c r="E105" s="10"/>
      <c r="F105" s="10"/>
      <c r="G105" s="10"/>
      <c r="I105" s="11"/>
      <c r="O105" s="57"/>
      <c r="S105" s="10"/>
    </row>
    <row r="106" s="3" customFormat="1" spans="1:19">
      <c r="A106" s="7"/>
      <c r="B106" s="8"/>
      <c r="C106" s="9"/>
      <c r="D106" s="10"/>
      <c r="E106" s="10"/>
      <c r="F106" s="10"/>
      <c r="G106" s="10"/>
      <c r="I106" s="11"/>
      <c r="O106" s="57"/>
      <c r="S106" s="10"/>
    </row>
    <row r="107" s="3" customFormat="1" spans="1:19">
      <c r="A107" s="7"/>
      <c r="B107" s="8"/>
      <c r="C107" s="9"/>
      <c r="D107" s="10"/>
      <c r="E107" s="10"/>
      <c r="F107" s="10"/>
      <c r="G107" s="10"/>
      <c r="I107" s="11"/>
      <c r="O107" s="57"/>
      <c r="S107" s="10"/>
    </row>
    <row r="108" s="3" customFormat="1" spans="1:19">
      <c r="A108" s="7"/>
      <c r="B108" s="8"/>
      <c r="C108" s="9"/>
      <c r="D108" s="10"/>
      <c r="E108" s="10"/>
      <c r="F108" s="10"/>
      <c r="G108" s="10"/>
      <c r="I108" s="11"/>
      <c r="O108" s="57"/>
      <c r="S108" s="10"/>
    </row>
    <row r="109" s="3" customFormat="1" spans="1:19">
      <c r="A109" s="7"/>
      <c r="B109" s="8"/>
      <c r="C109" s="9"/>
      <c r="D109" s="10"/>
      <c r="E109" s="10"/>
      <c r="F109" s="10"/>
      <c r="G109" s="10"/>
      <c r="I109" s="11"/>
      <c r="O109" s="57"/>
      <c r="S109" s="10"/>
    </row>
    <row r="110" s="3" customFormat="1" spans="1:19">
      <c r="A110" s="7"/>
      <c r="B110" s="8"/>
      <c r="C110" s="9"/>
      <c r="D110" s="10"/>
      <c r="E110" s="10"/>
      <c r="F110" s="10"/>
      <c r="G110" s="10"/>
      <c r="I110" s="11"/>
      <c r="O110" s="57"/>
      <c r="S110" s="10"/>
    </row>
    <row r="111" s="3" customFormat="1" spans="1:19">
      <c r="A111" s="7"/>
      <c r="B111" s="8"/>
      <c r="C111" s="9"/>
      <c r="D111" s="10"/>
      <c r="E111" s="10"/>
      <c r="F111" s="10"/>
      <c r="G111" s="10"/>
      <c r="I111" s="11"/>
      <c r="O111" s="57"/>
      <c r="S111" s="10"/>
    </row>
    <row r="112" s="3" customFormat="1" spans="1:19">
      <c r="A112" s="7"/>
      <c r="B112" s="8"/>
      <c r="C112" s="9"/>
      <c r="D112" s="10"/>
      <c r="E112" s="10"/>
      <c r="F112" s="10"/>
      <c r="G112" s="10"/>
      <c r="I112" s="11"/>
      <c r="O112" s="57"/>
      <c r="S112" s="10"/>
    </row>
    <row r="113" s="3" customFormat="1" spans="1:19">
      <c r="A113" s="7"/>
      <c r="B113" s="8"/>
      <c r="C113" s="9"/>
      <c r="D113" s="10"/>
      <c r="E113" s="10"/>
      <c r="F113" s="10"/>
      <c r="G113" s="10"/>
      <c r="I113" s="11"/>
      <c r="O113" s="57"/>
      <c r="S113" s="10"/>
    </row>
    <row r="114" s="3" customFormat="1" spans="1:19">
      <c r="A114" s="7"/>
      <c r="B114" s="8"/>
      <c r="C114" s="9"/>
      <c r="D114" s="10"/>
      <c r="E114" s="10"/>
      <c r="F114" s="10"/>
      <c r="G114" s="10"/>
      <c r="I114" s="11"/>
      <c r="O114" s="57"/>
      <c r="S114" s="10"/>
    </row>
    <row r="115" s="3" customFormat="1" spans="1:19">
      <c r="A115" s="7"/>
      <c r="B115" s="8"/>
      <c r="C115" s="9"/>
      <c r="D115" s="10"/>
      <c r="E115" s="10"/>
      <c r="F115" s="10"/>
      <c r="G115" s="10"/>
      <c r="I115" s="11"/>
      <c r="O115" s="57"/>
      <c r="S115" s="10"/>
    </row>
    <row r="116" s="3" customFormat="1" spans="1:19">
      <c r="A116" s="7"/>
      <c r="B116" s="8"/>
      <c r="C116" s="9"/>
      <c r="D116" s="10"/>
      <c r="E116" s="10"/>
      <c r="F116" s="10"/>
      <c r="G116" s="10"/>
      <c r="I116" s="11"/>
      <c r="O116" s="57"/>
      <c r="S116" s="10"/>
    </row>
  </sheetData>
  <mergeCells count="1">
    <mergeCell ref="C2:O2"/>
  </mergeCells>
  <dataValidations count="2">
    <dataValidation type="list" allowBlank="1" showInputMessage="1" showErrorMessage="1" sqref="A74:A85">
      <formula1/>
    </dataValidation>
    <dataValidation type="list" allowBlank="1" showInputMessage="1" showErrorMessage="1" sqref="B2 A21 A32 A35 A36 A37 A22:A27 A28:A31 A33:A34 A38:A73">
      <formula1>常用代码!$C:$C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6"/>
  <sheetViews>
    <sheetView zoomScale="85" zoomScaleNormal="85" workbookViewId="0">
      <selection activeCell="D3" sqref="D3"/>
    </sheetView>
  </sheetViews>
  <sheetFormatPr defaultColWidth="9" defaultRowHeight="13.5" outlineLevelRow="5" outlineLevelCol="5"/>
  <cols>
    <col min="1" max="1" width="9" style="1"/>
    <col min="2" max="2" width="9" style="1" customWidth="1"/>
    <col min="3" max="3" width="29.8833333333333" style="1" customWidth="1"/>
    <col min="4" max="4" width="84" style="1" customWidth="1"/>
    <col min="5" max="5" width="3.10833333333333" style="1" customWidth="1"/>
    <col min="6" max="16384" width="9" style="1"/>
  </cols>
  <sheetData>
    <row r="1" s="1" customFormat="1" ht="44.1" customHeight="1" spans="1:6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</row>
    <row r="2" s="1" customFormat="1" ht="62" customHeight="1" spans="1:6">
      <c r="A2" s="1" t="s">
        <v>61</v>
      </c>
      <c r="B2" s="1" t="s">
        <v>62</v>
      </c>
      <c r="C2" s="1" t="s">
        <v>43</v>
      </c>
      <c r="D2" s="2" t="s">
        <v>63</v>
      </c>
      <c r="E2" s="1">
        <v>1</v>
      </c>
      <c r="F2" s="1" t="s">
        <v>64</v>
      </c>
    </row>
    <row r="3" s="1" customFormat="1" ht="62" customHeight="1" spans="1:6">
      <c r="A3" s="1" t="s">
        <v>61</v>
      </c>
      <c r="B3" s="1" t="s">
        <v>62</v>
      </c>
      <c r="C3" s="1" t="s">
        <v>28</v>
      </c>
      <c r="D3" s="2" t="s">
        <v>65</v>
      </c>
      <c r="E3" s="1">
        <v>1</v>
      </c>
      <c r="F3" s="1" t="s">
        <v>64</v>
      </c>
    </row>
    <row r="4" s="1" customFormat="1" ht="62" customHeight="1" spans="1:6">
      <c r="A4" s="1" t="s">
        <v>61</v>
      </c>
      <c r="B4" s="1" t="s">
        <v>62</v>
      </c>
      <c r="C4" s="1" t="s">
        <v>48</v>
      </c>
      <c r="D4" s="2" t="s">
        <v>66</v>
      </c>
      <c r="E4" s="1">
        <v>1</v>
      </c>
      <c r="F4" s="1" t="s">
        <v>67</v>
      </c>
    </row>
    <row r="5" s="1" customFormat="1" ht="22" customHeight="1" spans="1:6">
      <c r="A5" s="1" t="s">
        <v>61</v>
      </c>
      <c r="B5" s="1" t="s">
        <v>62</v>
      </c>
      <c r="C5" s="1" t="s">
        <v>4</v>
      </c>
      <c r="D5" s="1" t="s">
        <v>68</v>
      </c>
      <c r="E5" s="1">
        <v>1</v>
      </c>
      <c r="F5" s="1" t="s">
        <v>69</v>
      </c>
    </row>
    <row r="6" s="1" customFormat="1" ht="22" customHeight="1" spans="1:6">
      <c r="A6" s="1" t="s">
        <v>61</v>
      </c>
      <c r="B6" s="1" t="s">
        <v>62</v>
      </c>
      <c r="C6" s="1" t="s">
        <v>5</v>
      </c>
      <c r="D6" s="2" t="s">
        <v>70</v>
      </c>
      <c r="F6" s="1" t="s">
        <v>67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多脚本</vt:lpstr>
      <vt:lpstr>常用代码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Administrator</cp:lastModifiedBy>
  <dcterms:created xsi:type="dcterms:W3CDTF">2006-09-16T00:00:00Z</dcterms:created>
  <cp:lastPrinted>2020-05-27T01:56:00Z</cp:lastPrinted>
  <dcterms:modified xsi:type="dcterms:W3CDTF">2023-12-16T11:21:46Z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