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islop\Documents\GitHub\WSMDP_Carb\Data\OutputtedData\GWASPoly\"/>
    </mc:Choice>
  </mc:AlternateContent>
  <xr:revisionPtr revIDLastSave="0" documentId="13_ncr:1_{4C3F3CB8-7E7B-4F26-9924-7683EFEB6E5D}" xr6:coauthVersionLast="47" xr6:coauthVersionMax="47" xr10:uidLastSave="{00000000-0000-0000-0000-000000000000}"/>
  <bookViews>
    <workbookView xWindow="-108" yWindow="-108" windowWidth="23256" windowHeight="12576" xr2:uid="{F334FD38-1778-4852-A9B1-F7445D890B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G1" i="2"/>
  <c r="G2" i="1"/>
  <c r="H2" i="1"/>
  <c r="G11" i="1"/>
  <c r="H11" i="1"/>
  <c r="G18" i="1"/>
  <c r="H18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</calcChain>
</file>

<file path=xl/sharedStrings.xml><?xml version="1.0" encoding="utf-8"?>
<sst xmlns="http://schemas.openxmlformats.org/spreadsheetml/2006/main" count="744" uniqueCount="225">
  <si>
    <t>Trait</t>
  </si>
  <si>
    <t>Model</t>
  </si>
  <si>
    <t>Threshold</t>
  </si>
  <si>
    <t>Marker</t>
  </si>
  <si>
    <t>Chrom</t>
  </si>
  <si>
    <t>Position</t>
  </si>
  <si>
    <t>Ref</t>
  </si>
  <si>
    <t>Alt</t>
  </si>
  <si>
    <t>Score</t>
  </si>
  <si>
    <t>Effect</t>
  </si>
  <si>
    <t>Total.Sugar.BLUP</t>
  </si>
  <si>
    <t>general</t>
  </si>
  <si>
    <t>S1_5089486</t>
  </si>
  <si>
    <t>NA</t>
  </si>
  <si>
    <t>S1_195775891</t>
  </si>
  <si>
    <t>S1_208315774</t>
  </si>
  <si>
    <t>S1_225040493</t>
  </si>
  <si>
    <t>S1_225040506</t>
  </si>
  <si>
    <t>S1_234771064</t>
  </si>
  <si>
    <t>S2_179655217</t>
  </si>
  <si>
    <t>S2_222219945</t>
  </si>
  <si>
    <t>S3_19945718</t>
  </si>
  <si>
    <t>S3_148612269</t>
  </si>
  <si>
    <t>S3_205375739</t>
  </si>
  <si>
    <t>S4_5370457</t>
  </si>
  <si>
    <t>S4_6423227</t>
  </si>
  <si>
    <t>S4_10804062</t>
  </si>
  <si>
    <t>S5_16217959</t>
  </si>
  <si>
    <t>S5_74917642</t>
  </si>
  <si>
    <t>S5_166934374</t>
  </si>
  <si>
    <t>S5_195455216</t>
  </si>
  <si>
    <t>S5_214949914</t>
  </si>
  <si>
    <t>S6_112368061</t>
  </si>
  <si>
    <t>S6_150802426</t>
  </si>
  <si>
    <t>S6_155523745</t>
  </si>
  <si>
    <t>S7_8522374</t>
  </si>
  <si>
    <t>S7_151739906</t>
  </si>
  <si>
    <t>S7_161950560</t>
  </si>
  <si>
    <t>S8_86684603</t>
  </si>
  <si>
    <t>S8_130851735</t>
  </si>
  <si>
    <t>S8_144458353</t>
  </si>
  <si>
    <t>S9_8023059</t>
  </si>
  <si>
    <t>S9_8023075</t>
  </si>
  <si>
    <t>S9_22098035</t>
  </si>
  <si>
    <t>S9_86864208</t>
  </si>
  <si>
    <t>S9_124569120</t>
  </si>
  <si>
    <t>S9_151704946</t>
  </si>
  <si>
    <t>S10_26349968</t>
  </si>
  <si>
    <t>S10_95126070</t>
  </si>
  <si>
    <t>additive</t>
  </si>
  <si>
    <t>Sucrose.BLUP</t>
  </si>
  <si>
    <t>S1_174374479</t>
  </si>
  <si>
    <t>S2_221319689</t>
  </si>
  <si>
    <t>S2_222675583</t>
  </si>
  <si>
    <t>S6_82399280</t>
  </si>
  <si>
    <t>S6_118302337</t>
  </si>
  <si>
    <t>S8_6804636</t>
  </si>
  <si>
    <t>S2_222815113</t>
  </si>
  <si>
    <t>S2_232838742</t>
  </si>
  <si>
    <t>Fructose.BLUP</t>
  </si>
  <si>
    <t>S2_230884531</t>
  </si>
  <si>
    <t>S2_232384328</t>
  </si>
  <si>
    <t>WSP.BLUP</t>
  </si>
  <si>
    <t>S1_52091347</t>
  </si>
  <si>
    <t>S1_192407739</t>
  </si>
  <si>
    <t>S1_193869846</t>
  </si>
  <si>
    <t>S4_161551639</t>
  </si>
  <si>
    <t>S5_20834466</t>
  </si>
  <si>
    <t>Total.Polysaccharides.BLUP</t>
  </si>
  <si>
    <t>S2_43558796</t>
  </si>
  <si>
    <t>S2_180156064</t>
  </si>
  <si>
    <t>S5_16091757</t>
  </si>
  <si>
    <t>S6_86755420</t>
  </si>
  <si>
    <t>S8_19961824</t>
  </si>
  <si>
    <t>Starch.BLUP</t>
  </si>
  <si>
    <t>S3_140125034</t>
  </si>
  <si>
    <t>S4_23190997</t>
  </si>
  <si>
    <t>S4_35133684</t>
  </si>
  <si>
    <t>S4_35577172</t>
  </si>
  <si>
    <t>S4_67652853</t>
  </si>
  <si>
    <t>S4_71854462</t>
  </si>
  <si>
    <t>S4_75695119</t>
  </si>
  <si>
    <t>S4_76277210</t>
  </si>
  <si>
    <t>S4_77982471</t>
  </si>
  <si>
    <t>S4_146135080</t>
  </si>
  <si>
    <t>S4_163994489</t>
  </si>
  <si>
    <t>S5_212522433</t>
  </si>
  <si>
    <t>S4_46936174</t>
  </si>
  <si>
    <t>S4_54607612</t>
  </si>
  <si>
    <t>S4_76277190</t>
  </si>
  <si>
    <t>S4_136967842</t>
  </si>
  <si>
    <t>S4_159193639</t>
  </si>
  <si>
    <t>S5_186795813</t>
  </si>
  <si>
    <t>S8_170287066</t>
  </si>
  <si>
    <t>S10_126893460</t>
  </si>
  <si>
    <t xml:space="preserve">Also known as </t>
  </si>
  <si>
    <t>Candidate Gene Position</t>
  </si>
  <si>
    <t>Purpose</t>
  </si>
  <si>
    <t>Canonical Protein</t>
  </si>
  <si>
    <t>Link</t>
  </si>
  <si>
    <t>Reference</t>
  </si>
  <si>
    <t>S10</t>
  </si>
  <si>
    <t>S2</t>
  </si>
  <si>
    <t>S3</t>
  </si>
  <si>
    <t>S4</t>
  </si>
  <si>
    <t>S5</t>
  </si>
  <si>
    <t>S6</t>
  </si>
  <si>
    <t>S8</t>
  </si>
  <si>
    <t>S1</t>
  </si>
  <si>
    <t>S7</t>
  </si>
  <si>
    <t>S9</t>
  </si>
  <si>
    <t>Postion</t>
  </si>
  <si>
    <t>Window Lower</t>
  </si>
  <si>
    <t>Window Upper</t>
  </si>
  <si>
    <t>(Chr1: 174234038..174240291)</t>
  </si>
  <si>
    <t xml:space="preserve">GRMZM2G047835 </t>
  </si>
  <si>
    <t>https://www.maizegdb.org/gene_center/gene?id=GRMZM2G047835</t>
  </si>
  <si>
    <t>Kong, MS et al. 2021. Genomics pp.doi: 10.1016/j.ygeno.2021.04.032</t>
  </si>
  <si>
    <t>Candidate Gene Model</t>
  </si>
  <si>
    <t>Gene</t>
  </si>
  <si>
    <t>chx11</t>
  </si>
  <si>
    <t xml:space="preserve">(cation/H+ antiporter 11) </t>
  </si>
  <si>
    <t xml:space="preserve">GRMZM2G047875 </t>
  </si>
  <si>
    <t>https://www.maizegdb.org/gene_center/gene?id=GRMZM2G047875</t>
  </si>
  <si>
    <t>(Chr1: 174242212..174250011)</t>
  </si>
  <si>
    <t>(cation/H+ antiporter 15)</t>
  </si>
  <si>
    <t>chx15</t>
  </si>
  <si>
    <t>GRMZM2G088565</t>
  </si>
  <si>
    <t>Chr1: 174330571..174337752)</t>
  </si>
  <si>
    <t>pyruvate decarboxylation to acetyl CoA</t>
  </si>
  <si>
    <t>https://www.maizegdb.org/gene_center/gene?id=GRMZM2G088565</t>
  </si>
  <si>
    <t>https://www.maizegdb.org/gene_center/gene?id=GRMZM6G247892</t>
  </si>
  <si>
    <t>(Chr1: 174369771..174379979)</t>
  </si>
  <si>
    <t>sphingolipid biosynthesis (plants)</t>
  </si>
  <si>
    <t>GRMZM6G247892</t>
  </si>
  <si>
    <t>(Chr1: 174455923..174459210)</t>
  </si>
  <si>
    <t xml:space="preserve">AC205972.3_FG002 </t>
  </si>
  <si>
    <t>https://www.maizegdb.org/gene_center/gene?id=AC205972.3_FG002</t>
  </si>
  <si>
    <t>https://www.maizegdb.org/gene_center/gene?id=GRMZM2G407181</t>
  </si>
  <si>
    <t xml:space="preserve">GRMZM2G407181 </t>
  </si>
  <si>
    <t>nced2</t>
  </si>
  <si>
    <t xml:space="preserve">(nine-cis-epoxycarotenoid dioxygenase2) </t>
  </si>
  <si>
    <t>(Chr1: 174549407..174555315)</t>
  </si>
  <si>
    <t xml:space="preserve">AC217286.3_FG004 </t>
  </si>
  <si>
    <t>https://www.maizegdb.org/gene_center/gene?id=AC217286.3_FG004</t>
  </si>
  <si>
    <t>Chr1: 174559546..174562986)</t>
  </si>
  <si>
    <t>Notes</t>
  </si>
  <si>
    <t>eFP Atlas Brouwser, expressed in anthers</t>
  </si>
  <si>
    <t>GRMZM2G088375</t>
  </si>
  <si>
    <t>(Chr1: 174318088..174327526)</t>
  </si>
  <si>
    <t>https://www.maizegdb.org/gene_center/gene?id=GRMZM2G088375</t>
  </si>
  <si>
    <t xml:space="preserve">GRMZM2G118646 </t>
  </si>
  <si>
    <t>https://www.maizegdb.org/gene_center/gene?id=GRMZM2G118646</t>
  </si>
  <si>
    <t>(Chr1: 174297448..174305107)</t>
  </si>
  <si>
    <t xml:space="preserve">GRMZM2G096585 </t>
  </si>
  <si>
    <t>(Chr1: 192431585..192438494)</t>
  </si>
  <si>
    <t>https://www.maizegdb.org/gene_center/gene?id=GRMZM2G096585</t>
  </si>
  <si>
    <t>pco127462a</t>
  </si>
  <si>
    <t>peptidyl-prolyl isomerase</t>
  </si>
  <si>
    <t>GRMZM2G096806</t>
  </si>
  <si>
    <t>(Chr1: 192435696..192443280)</t>
  </si>
  <si>
    <t>https://www.maizegdb.org/gene_center/gene?id=GRMZM2G096806</t>
  </si>
  <si>
    <t>aminoacyl-tRNA ligase activity</t>
  </si>
  <si>
    <t xml:space="preserve">GRMZM2G179366 </t>
  </si>
  <si>
    <t>(Chr1: 192521601..192527154)</t>
  </si>
  <si>
    <t>bbr1</t>
  </si>
  <si>
    <t xml:space="preserve">(BBR/BPC-transcription factor 1) </t>
  </si>
  <si>
    <t>https://www.maizegdb.org/gene_center/gene?id=GRMZM2G179366</t>
  </si>
  <si>
    <t>GRMZM2G032597</t>
  </si>
  <si>
    <t>(Chr1: 192306678..192312540)</t>
  </si>
  <si>
    <t>https://www.maizegdb.org/gene_center/gene?id=GRMZM2G032597</t>
  </si>
  <si>
    <t>GRMZM2G703856</t>
  </si>
  <si>
    <t>(Chr1: 192316801..192321992)</t>
  </si>
  <si>
    <t>https://www.maizegdb.org/gene_center/gene?id=GRMZM2G703856</t>
  </si>
  <si>
    <t>https://www.maizegdb.org/gene_center/gene?id=GRMZM2G032531</t>
  </si>
  <si>
    <t>GRMZM2G032531</t>
  </si>
  <si>
    <t>(Chr1: 192297367..192302701)</t>
  </si>
  <si>
    <t>GRMZM2G008789</t>
  </si>
  <si>
    <t>(Chr1: 192348578..192354429)</t>
  </si>
  <si>
    <t>https://www.maizegdb.org/gene_center/gene?id=GRMZM2G008789</t>
  </si>
  <si>
    <t>GRMZM2G142383</t>
  </si>
  <si>
    <t>https://www.maizegdb.org/gene_center/gene?id=GRMZM2G142383</t>
  </si>
  <si>
    <t>(Chr1: 193632269..193642547)</t>
  </si>
  <si>
    <t xml:space="preserve">Uridine kinase-like protein 2 chloroplastic </t>
  </si>
  <si>
    <t>LOC100191860</t>
  </si>
  <si>
    <t>GRMZM2G142357</t>
  </si>
  <si>
    <t>(Chr1: 193621163..193626194)</t>
  </si>
  <si>
    <t>https://www.maizegdb.org/gene_center/gene?id=GRMZM2G142357</t>
  </si>
  <si>
    <t xml:space="preserve">Receptor-like kinase-like </t>
  </si>
  <si>
    <t>LOC100383532</t>
  </si>
  <si>
    <t>GRMZM2G421579</t>
  </si>
  <si>
    <t>(Chr1: 193799819..193810160)</t>
  </si>
  <si>
    <t>https://www.maizegdb.org/gene_center/gene?id=GRMZM2G421579</t>
  </si>
  <si>
    <t>LOC103642897</t>
  </si>
  <si>
    <t>uncharacterized protein At1g28695</t>
  </si>
  <si>
    <t xml:space="preserve">GRMZM2G148744 </t>
  </si>
  <si>
    <t xml:space="preserve">(ribosomal protein L17c) </t>
  </si>
  <si>
    <t xml:space="preserve">rpl17c - </t>
  </si>
  <si>
    <t>(Chr1: 193822936..193828913)</t>
  </si>
  <si>
    <t>https://www.maizegdb.org/gene_center/gene?id=GRMZM2G148744</t>
  </si>
  <si>
    <t xml:space="preserve">GRMZM2G114841 </t>
  </si>
  <si>
    <t>(Chr1: 193904797..193912301)</t>
  </si>
  <si>
    <t>https://www.maizegdb.org/gene_center/gene?id=GRMZM2G114841</t>
  </si>
  <si>
    <t xml:space="preserve">(IDP7844 - ) </t>
  </si>
  <si>
    <t>65-kDa microtubule-associated protein 8</t>
  </si>
  <si>
    <t xml:space="preserve">GRMZM2G114739 </t>
  </si>
  <si>
    <t>(Chr1: 193896945..193903703)</t>
  </si>
  <si>
    <t xml:space="preserve">sulfite oxidase1) </t>
  </si>
  <si>
    <t xml:space="preserve">so1 - </t>
  </si>
  <si>
    <t>https://www.maizegdb.org/gene_center/gene?id=GRMZM2G114739</t>
  </si>
  <si>
    <t>GRMZM2G114816</t>
  </si>
  <si>
    <t>(Chr1: 193900521..193905083)</t>
  </si>
  <si>
    <t>https://www.maizegdb.org/gene_center/gene?id=GRMZM2G114816</t>
  </si>
  <si>
    <t>LOC100192695</t>
  </si>
  <si>
    <t>uncharacterized LOC100192695</t>
  </si>
  <si>
    <t xml:space="preserve">GRMZM2G159397 </t>
  </si>
  <si>
    <t xml:space="preserve"> Zea mays MADS6) </t>
  </si>
  <si>
    <t>(zmm6 -</t>
  </si>
  <si>
    <t>(Chr1: 194045002..194056089)</t>
  </si>
  <si>
    <t>https://www.maizegdb.org/gene_center/gene?id=GRMZM2G159397</t>
  </si>
  <si>
    <t>GRMZM2G165301</t>
  </si>
  <si>
    <t>(Chr1: 193860144..193865478)</t>
  </si>
  <si>
    <t>https://www.maizegdb.org/gene_center/gene?id=GRMZM2G165301</t>
  </si>
  <si>
    <t>exocyst complex component EXO70B1 [</t>
  </si>
  <si>
    <t>LOC103642911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</si>
</sst>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ont="1"/>
    <xf numFmtId="0" fontId="2" fillId="0" borderId="0" xfId="1" applyFont="1"/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1" xfId="0" applyFont="1" applyBorder="1"/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izegdb.org/gene_center/gene/nced2" TargetMode="External"/><Relationship Id="rId18" Type="http://schemas.openxmlformats.org/officeDocument/2006/relationships/hyperlink" Target="https://maizegdb.org/gbrowse/maize_v3/?name=GRMZM2G096585_T06;h_feat=GRMZM2G096585_T06" TargetMode="External"/><Relationship Id="rId26" Type="http://schemas.openxmlformats.org/officeDocument/2006/relationships/hyperlink" Target="https://maizegdb.org/gbrowse/maize_v3/?name=GRMZM2G008789_T01;h_feat=GRMZM2G008789_T01" TargetMode="External"/><Relationship Id="rId39" Type="http://schemas.openxmlformats.org/officeDocument/2006/relationships/hyperlink" Target="https://maizegdb.org/gbrowse/maize_v3/?name=GRMZM2G159397_T01;h_feat=GRMZM2G159397_T01" TargetMode="External"/><Relationship Id="rId21" Type="http://schemas.openxmlformats.org/officeDocument/2006/relationships/hyperlink" Target="https://www.maizegdb.org/gene_center/gene/bbr1" TargetMode="External"/><Relationship Id="rId34" Type="http://schemas.openxmlformats.org/officeDocument/2006/relationships/hyperlink" Target="https://maizegdb.org/gbrowse/maize_v3/?name=GRMZM2G114739_T01;h_feat=GRMZM2G114739_T01" TargetMode="External"/><Relationship Id="rId7" Type="http://schemas.openxmlformats.org/officeDocument/2006/relationships/hyperlink" Target="https://maizegdb.org/gbrowse/maize_v3/?name=GRMZM2G088565_T01;h_feat=GRMZM2G088565_T01" TargetMode="External"/><Relationship Id="rId2" Type="http://schemas.openxmlformats.org/officeDocument/2006/relationships/hyperlink" Target="https://www.maizegdb.org/gene_center/gene/chx11" TargetMode="External"/><Relationship Id="rId16" Type="http://schemas.openxmlformats.org/officeDocument/2006/relationships/hyperlink" Target="https://maizegdb.org/gbrowse/maize_v3/?name=GRMZM2G088375_T03;h_feat=GRMZM2G088375_T03" TargetMode="External"/><Relationship Id="rId20" Type="http://schemas.openxmlformats.org/officeDocument/2006/relationships/hyperlink" Target="https://maizegdb.org/gbrowse/maize_v3/?name=GRMZM2G179366_T01;h_feat=GRMZM2G179366_T01" TargetMode="External"/><Relationship Id="rId29" Type="http://schemas.openxmlformats.org/officeDocument/2006/relationships/hyperlink" Target="https://maizegdb.org/gbrowse/maize_v3/?name=GRMZM2G421579_T01;h_feat=GRMZM2G421579_T0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maizegdb.org/gbrowse/maize_v3/?name=GRMZM2G047835_T01;h_feat=GRMZM2G047835_T01" TargetMode="External"/><Relationship Id="rId6" Type="http://schemas.openxmlformats.org/officeDocument/2006/relationships/hyperlink" Target="https://www.maizegdb.org/data_center/reference?id=9047613" TargetMode="External"/><Relationship Id="rId11" Type="http://schemas.openxmlformats.org/officeDocument/2006/relationships/hyperlink" Target="https://maizegdb.org/gbrowse/maize_v3/?name=AC205972.3_FGT002;h_feat=AC205972.3_FGT002" TargetMode="External"/><Relationship Id="rId24" Type="http://schemas.openxmlformats.org/officeDocument/2006/relationships/hyperlink" Target="https://maizegdb.org/gbrowse/maize_v3/?name=GRMZM2G703856_T01;h_feat=GRMZM2G703856_T01" TargetMode="External"/><Relationship Id="rId32" Type="http://schemas.openxmlformats.org/officeDocument/2006/relationships/hyperlink" Target="https://maizegdb.org/gbrowse/maize_v3/?name=GRMZM2G114841_T01;h_feat=GRMZM2G114841_T01" TargetMode="External"/><Relationship Id="rId37" Type="http://schemas.openxmlformats.org/officeDocument/2006/relationships/hyperlink" Target="https://www.maizegdb.org/gene_center/gene?id=GRMZM2G114816" TargetMode="External"/><Relationship Id="rId40" Type="http://schemas.openxmlformats.org/officeDocument/2006/relationships/hyperlink" Target="https://maizegdb.org/gbrowse/maize_v3/?name=GRMZM2G165301_T01;h_feat=GRMZM2G165301_T01" TargetMode="External"/><Relationship Id="rId5" Type="http://schemas.openxmlformats.org/officeDocument/2006/relationships/hyperlink" Target="https://www.maizegdb.org/gene_center/gene/chx15" TargetMode="External"/><Relationship Id="rId15" Type="http://schemas.openxmlformats.org/officeDocument/2006/relationships/hyperlink" Target="https://maizegdb.org/gbrowse/maize_v3/?name=AC217286.3_FGT004;h_feat=AC217286.3_FGT004" TargetMode="External"/><Relationship Id="rId23" Type="http://schemas.openxmlformats.org/officeDocument/2006/relationships/hyperlink" Target="https://www.maizegdb.org/gene_center/gene?id=GRMZM2G032597" TargetMode="External"/><Relationship Id="rId28" Type="http://schemas.openxmlformats.org/officeDocument/2006/relationships/hyperlink" Target="https://maizegdb.org/gbrowse/maize_v3/?name=GRMZM2G142357_T01;h_feat=GRMZM2G142357_T01" TargetMode="External"/><Relationship Id="rId36" Type="http://schemas.openxmlformats.org/officeDocument/2006/relationships/hyperlink" Target="https://maizegdb.org/gbrowse/maize_v3/?name=GRMZM2G114816_T02;h_feat=GRMZM2G114816_T02" TargetMode="External"/><Relationship Id="rId10" Type="http://schemas.openxmlformats.org/officeDocument/2006/relationships/hyperlink" Target="https://corncyc-b73-v3.maizegdb.org/CORN/NEW-IMAGE?type=PATHWAY&amp;object=PWY-5129" TargetMode="External"/><Relationship Id="rId19" Type="http://schemas.openxmlformats.org/officeDocument/2006/relationships/hyperlink" Target="https://maizegdb.org/gbrowse/maize_v3/?name=GRMZM2G096806_T01;h_feat=GRMZM2G096806_T01" TargetMode="External"/><Relationship Id="rId31" Type="http://schemas.openxmlformats.org/officeDocument/2006/relationships/hyperlink" Target="https://maizegdb.org/gbrowse/maize_v3/?name=GRMZM2G148744_T01;h_feat=GRMZM2G148744_T01" TargetMode="External"/><Relationship Id="rId4" Type="http://schemas.openxmlformats.org/officeDocument/2006/relationships/hyperlink" Target="https://maizegdb.org/gbrowse/maize_v3/?name=GRMZM2G047875_T01;h_feat=GRMZM2G047875_T01" TargetMode="External"/><Relationship Id="rId9" Type="http://schemas.openxmlformats.org/officeDocument/2006/relationships/hyperlink" Target="https://maizegdb.org/gbrowse/maize_v3/?name=GRMZM6G247892_T01;h_feat=GRMZM6G247892_T01" TargetMode="External"/><Relationship Id="rId14" Type="http://schemas.openxmlformats.org/officeDocument/2006/relationships/hyperlink" Target="https://maizegdb.org/gbrowse/maize_v3/?name=GRMZM2G407181_T01;h_feat=GRMZM2G407181_T01" TargetMode="External"/><Relationship Id="rId22" Type="http://schemas.openxmlformats.org/officeDocument/2006/relationships/hyperlink" Target="https://maizegdb.org/gbrowse/maize_v3/?name=GRMZM2G032597_T02;h_feat=GRMZM2G032597_T02" TargetMode="External"/><Relationship Id="rId27" Type="http://schemas.openxmlformats.org/officeDocument/2006/relationships/hyperlink" Target="https://maizegdb.org/gbrowse/maize_v3/?name=GRMZM2G142383_T01;h_feat=GRMZM2G142383_T01" TargetMode="External"/><Relationship Id="rId30" Type="http://schemas.openxmlformats.org/officeDocument/2006/relationships/hyperlink" Target="https://www.maizegdb.org/gene_center/gene/rpl17c" TargetMode="External"/><Relationship Id="rId35" Type="http://schemas.openxmlformats.org/officeDocument/2006/relationships/hyperlink" Target="https://www.maizegdb.org/gene_center/gene/so1" TargetMode="External"/><Relationship Id="rId8" Type="http://schemas.openxmlformats.org/officeDocument/2006/relationships/hyperlink" Target="https://corncyc-b73-v3.maizegdb.org/CORN/NEW-IMAGE?type=PATHWAY&amp;object=PYRUVDEHYD-PWY" TargetMode="External"/><Relationship Id="rId3" Type="http://schemas.openxmlformats.org/officeDocument/2006/relationships/hyperlink" Target="https://www.maizegdb.org/data_center/reference?id=9047613" TargetMode="External"/><Relationship Id="rId12" Type="http://schemas.openxmlformats.org/officeDocument/2006/relationships/hyperlink" Target="https://www.maizegdb.org/gene_center/gene/nced2" TargetMode="External"/><Relationship Id="rId17" Type="http://schemas.openxmlformats.org/officeDocument/2006/relationships/hyperlink" Target="https://maizegdb.org/gbrowse/maize_v3/?name=GRMZM2G118646_T01;h_feat=GRMZM2G118646_T01" TargetMode="External"/><Relationship Id="rId25" Type="http://schemas.openxmlformats.org/officeDocument/2006/relationships/hyperlink" Target="https://maizegdb.org/gbrowse/maize_v3/?name=GRMZM2G032531_T01;h_feat=GRMZM2G032531_T01" TargetMode="External"/><Relationship Id="rId33" Type="http://schemas.openxmlformats.org/officeDocument/2006/relationships/hyperlink" Target="https://www.maizegdb.org/gene_center/gene/IDP7844" TargetMode="External"/><Relationship Id="rId38" Type="http://schemas.openxmlformats.org/officeDocument/2006/relationships/hyperlink" Target="https://www.maizegdb.org/gene_center/gene/zm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8B8-A43B-4124-BBAC-25F835C247F1}">
  <dimension ref="A1:W123"/>
  <sheetViews>
    <sheetView tabSelected="1" topLeftCell="E1" zoomScale="120" zoomScaleNormal="120" workbookViewId="0">
      <pane ySplit="1" topLeftCell="A2" activePane="bottomLeft" state="frozen"/>
      <selection pane="bottomLeft" activeCell="O1" sqref="O1:O1048576"/>
    </sheetView>
  </sheetViews>
  <sheetFormatPr defaultRowHeight="14.4" x14ac:dyDescent="0.3"/>
  <cols>
    <col min="1" max="1" width="15.44140625" customWidth="1"/>
    <col min="2" max="2" width="5.77734375" customWidth="1"/>
    <col min="3" max="3" width="5.33203125" customWidth="1"/>
    <col min="6" max="6" width="10" bestFit="1" customWidth="1"/>
    <col min="7" max="8" width="10.109375" bestFit="1" customWidth="1"/>
    <col min="9" max="9" width="3.21875" customWidth="1"/>
    <col min="10" max="10" width="10" bestFit="1" customWidth="1"/>
    <col min="11" max="12" width="1.6640625" customWidth="1"/>
    <col min="13" max="14" width="4.5546875" customWidth="1"/>
    <col min="15" max="15" width="15" customWidth="1"/>
    <col min="23" max="23" width="9.88671875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111</v>
      </c>
      <c r="G1" s="2" t="s">
        <v>112</v>
      </c>
      <c r="H1" s="2" t="s">
        <v>113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118</v>
      </c>
      <c r="P1" s="2" t="s">
        <v>95</v>
      </c>
      <c r="Q1" s="2" t="s">
        <v>96</v>
      </c>
      <c r="R1" s="2" t="s">
        <v>119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146</v>
      </c>
    </row>
    <row r="2" spans="1:23" x14ac:dyDescent="0.3">
      <c r="A2" s="2" t="s">
        <v>50</v>
      </c>
      <c r="B2" s="2" t="s">
        <v>11</v>
      </c>
      <c r="C2" s="2">
        <v>5.17</v>
      </c>
      <c r="D2" s="2" t="s">
        <v>51</v>
      </c>
      <c r="E2" s="2" t="s">
        <v>108</v>
      </c>
      <c r="F2" s="2">
        <v>174374479</v>
      </c>
      <c r="G2" s="2">
        <f>F2-250000</f>
        <v>174124479</v>
      </c>
      <c r="H2" s="2">
        <f>F2+250000</f>
        <v>174624479</v>
      </c>
      <c r="I2" s="2">
        <v>1</v>
      </c>
      <c r="J2" s="2">
        <v>174374479</v>
      </c>
      <c r="K2" s="2">
        <v>0</v>
      </c>
      <c r="L2" s="2">
        <v>1</v>
      </c>
      <c r="M2" s="2">
        <v>5.27</v>
      </c>
      <c r="N2" s="2" t="s">
        <v>13</v>
      </c>
      <c r="O2" s="2" t="s">
        <v>115</v>
      </c>
      <c r="P2" s="2"/>
      <c r="Q2" s="3" t="s">
        <v>114</v>
      </c>
      <c r="R2" s="3" t="s">
        <v>120</v>
      </c>
      <c r="S2" s="3" t="s">
        <v>121</v>
      </c>
      <c r="T2" s="2"/>
      <c r="U2" s="2" t="s">
        <v>116</v>
      </c>
      <c r="V2" s="3" t="s">
        <v>117</v>
      </c>
      <c r="W2" s="2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122</v>
      </c>
      <c r="P3" s="2"/>
      <c r="Q3" s="3" t="s">
        <v>124</v>
      </c>
      <c r="R3" s="3" t="s">
        <v>126</v>
      </c>
      <c r="S3" s="3" t="s">
        <v>125</v>
      </c>
      <c r="T3" s="2"/>
      <c r="U3" s="2" t="s">
        <v>123</v>
      </c>
      <c r="V3" s="3" t="s">
        <v>117</v>
      </c>
      <c r="W3" s="2"/>
    </row>
    <row r="4" spans="1:23" ht="7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127</v>
      </c>
      <c r="P4" s="2"/>
      <c r="Q4" s="3" t="s">
        <v>128</v>
      </c>
      <c r="R4" s="4"/>
      <c r="S4" s="5" t="s">
        <v>129</v>
      </c>
      <c r="T4" s="5"/>
      <c r="U4" s="2" t="s">
        <v>130</v>
      </c>
      <c r="V4" s="3"/>
      <c r="W4" s="2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134</v>
      </c>
      <c r="P5" s="2"/>
      <c r="Q5" s="3" t="s">
        <v>132</v>
      </c>
      <c r="R5" s="4"/>
      <c r="S5" s="3" t="s">
        <v>133</v>
      </c>
      <c r="T5" s="5"/>
      <c r="U5" s="2" t="s">
        <v>131</v>
      </c>
      <c r="V5" s="3"/>
      <c r="W5" s="2"/>
    </row>
    <row r="6" spans="1:2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 t="s">
        <v>136</v>
      </c>
      <c r="P6" s="2"/>
      <c r="Q6" s="3" t="s">
        <v>135</v>
      </c>
      <c r="R6" s="4"/>
      <c r="S6" s="3"/>
      <c r="T6" s="5"/>
      <c r="U6" s="2" t="s">
        <v>137</v>
      </c>
      <c r="V6" s="3"/>
      <c r="W6" s="2"/>
    </row>
    <row r="7" spans="1:2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139</v>
      </c>
      <c r="P7" s="2"/>
      <c r="Q7" s="3" t="s">
        <v>142</v>
      </c>
      <c r="R7" s="3" t="s">
        <v>140</v>
      </c>
      <c r="S7" s="3" t="s">
        <v>141</v>
      </c>
      <c r="T7" s="5"/>
      <c r="U7" s="2" t="s">
        <v>138</v>
      </c>
      <c r="V7" s="3"/>
      <c r="W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143</v>
      </c>
      <c r="P8" s="2"/>
      <c r="Q8" s="3" t="s">
        <v>145</v>
      </c>
      <c r="R8" s="3"/>
      <c r="S8" s="3"/>
      <c r="T8" s="5"/>
      <c r="U8" s="2" t="s">
        <v>144</v>
      </c>
      <c r="V8" s="3"/>
      <c r="W8" s="2" t="s">
        <v>147</v>
      </c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148</v>
      </c>
      <c r="P9" s="2"/>
      <c r="Q9" s="3" t="s">
        <v>149</v>
      </c>
      <c r="R9" s="3"/>
      <c r="S9" s="3"/>
      <c r="T9" s="5"/>
      <c r="U9" s="2" t="s">
        <v>150</v>
      </c>
      <c r="V9" s="3"/>
      <c r="W9" s="2"/>
    </row>
    <row r="10" spans="1:23" s="1" customForma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">
        <v>151</v>
      </c>
      <c r="P10" s="6"/>
      <c r="Q10" s="7" t="s">
        <v>153</v>
      </c>
      <c r="R10" s="7"/>
      <c r="S10" s="7"/>
      <c r="T10" s="8"/>
      <c r="U10" s="6" t="s">
        <v>152</v>
      </c>
      <c r="V10" s="7"/>
      <c r="W10" s="6"/>
    </row>
    <row r="11" spans="1:23" x14ac:dyDescent="0.3">
      <c r="A11" s="2" t="s">
        <v>62</v>
      </c>
      <c r="B11" s="2" t="s">
        <v>11</v>
      </c>
      <c r="C11" s="2">
        <v>3.98</v>
      </c>
      <c r="D11" s="2" t="s">
        <v>64</v>
      </c>
      <c r="E11" s="2" t="s">
        <v>108</v>
      </c>
      <c r="F11" s="2">
        <v>192407739</v>
      </c>
      <c r="G11" s="2">
        <f>F11-250000</f>
        <v>192157739</v>
      </c>
      <c r="H11" s="2">
        <f>F11+250000</f>
        <v>192657739</v>
      </c>
      <c r="I11" s="2">
        <v>1</v>
      </c>
      <c r="J11" s="2">
        <v>192407739</v>
      </c>
      <c r="K11" s="2">
        <v>0</v>
      </c>
      <c r="L11" s="2">
        <v>1</v>
      </c>
      <c r="M11" s="2">
        <v>4.1500000000000004</v>
      </c>
      <c r="N11" s="2" t="s">
        <v>13</v>
      </c>
      <c r="O11" s="2" t="s">
        <v>154</v>
      </c>
      <c r="P11" s="2"/>
      <c r="Q11" s="3" t="s">
        <v>155</v>
      </c>
      <c r="R11" s="2" t="s">
        <v>157</v>
      </c>
      <c r="S11" s="2" t="s">
        <v>158</v>
      </c>
      <c r="T11" s="2"/>
      <c r="U11" s="2" t="s">
        <v>156</v>
      </c>
      <c r="V11" s="2"/>
      <c r="W11" s="2"/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159</v>
      </c>
      <c r="P12" s="2"/>
      <c r="Q12" s="3" t="s">
        <v>160</v>
      </c>
      <c r="R12" s="2"/>
      <c r="S12" s="2" t="s">
        <v>162</v>
      </c>
      <c r="T12" s="2"/>
      <c r="U12" s="2" t="s">
        <v>161</v>
      </c>
      <c r="V12" s="2"/>
      <c r="W12" s="2"/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163</v>
      </c>
      <c r="P13" s="2"/>
      <c r="Q13" s="3" t="s">
        <v>164</v>
      </c>
      <c r="R13" s="2" t="s">
        <v>165</v>
      </c>
      <c r="S13" s="3" t="s">
        <v>166</v>
      </c>
      <c r="T13" s="2"/>
      <c r="U13" s="2" t="s">
        <v>167</v>
      </c>
      <c r="V13" s="2"/>
      <c r="W13" s="2"/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168</v>
      </c>
      <c r="P14" s="2"/>
      <c r="Q14" s="3" t="s">
        <v>169</v>
      </c>
      <c r="R14" s="2"/>
      <c r="S14" s="2"/>
      <c r="T14" s="2"/>
      <c r="U14" s="3" t="s">
        <v>170</v>
      </c>
      <c r="V14" s="2"/>
      <c r="W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171</v>
      </c>
      <c r="P15" s="2"/>
      <c r="Q15" s="3" t="s">
        <v>172</v>
      </c>
      <c r="R15" s="2"/>
      <c r="S15" s="2"/>
      <c r="T15" s="2"/>
      <c r="U15" s="2" t="s">
        <v>173</v>
      </c>
      <c r="V15" s="2"/>
      <c r="W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175</v>
      </c>
      <c r="P16" s="2"/>
      <c r="Q16" s="3" t="s">
        <v>176</v>
      </c>
      <c r="R16" s="2"/>
      <c r="S16" s="2"/>
      <c r="T16" s="2"/>
      <c r="U16" s="2" t="s">
        <v>174</v>
      </c>
      <c r="V16" s="2"/>
      <c r="W16" s="2"/>
    </row>
    <row r="17" spans="1:23" s="1" customForma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177</v>
      </c>
      <c r="P17" s="6"/>
      <c r="Q17" s="7" t="s">
        <v>178</v>
      </c>
      <c r="R17" s="6"/>
      <c r="S17" s="6"/>
      <c r="T17" s="6"/>
      <c r="U17" s="6" t="s">
        <v>179</v>
      </c>
      <c r="V17" s="6"/>
      <c r="W17" s="6"/>
    </row>
    <row r="18" spans="1:23" ht="86.4" x14ac:dyDescent="0.3">
      <c r="A18" s="2" t="s">
        <v>62</v>
      </c>
      <c r="B18" s="2" t="s">
        <v>11</v>
      </c>
      <c r="C18" s="2">
        <v>3.98</v>
      </c>
      <c r="D18" s="2" t="s">
        <v>65</v>
      </c>
      <c r="E18" s="2" t="s">
        <v>108</v>
      </c>
      <c r="F18" s="2">
        <v>193869846</v>
      </c>
      <c r="G18" s="2">
        <f>F18-250000</f>
        <v>193619846</v>
      </c>
      <c r="H18" s="2">
        <f>F18+250000</f>
        <v>194119846</v>
      </c>
      <c r="I18" s="2">
        <v>1</v>
      </c>
      <c r="J18" s="2">
        <v>193869846</v>
      </c>
      <c r="K18" s="2">
        <v>0</v>
      </c>
      <c r="L18" s="2">
        <v>1</v>
      </c>
      <c r="M18" s="2">
        <v>4.3</v>
      </c>
      <c r="N18" s="2" t="s">
        <v>13</v>
      </c>
      <c r="O18" s="2" t="s">
        <v>180</v>
      </c>
      <c r="P18" s="2"/>
      <c r="Q18" s="3" t="s">
        <v>182</v>
      </c>
      <c r="R18" s="4" t="s">
        <v>184</v>
      </c>
      <c r="S18" s="5" t="s">
        <v>183</v>
      </c>
      <c r="T18" s="2"/>
      <c r="U18" s="2" t="s">
        <v>181</v>
      </c>
      <c r="V18" s="2"/>
      <c r="W18" s="2"/>
    </row>
    <row r="19" spans="1:23" ht="57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185</v>
      </c>
      <c r="P19" s="2"/>
      <c r="Q19" s="3" t="s">
        <v>186</v>
      </c>
      <c r="R19" s="4" t="s">
        <v>189</v>
      </c>
      <c r="S19" s="5" t="s">
        <v>188</v>
      </c>
      <c r="T19" s="2"/>
      <c r="U19" s="2" t="s">
        <v>187</v>
      </c>
      <c r="V19" s="2"/>
      <c r="W19" s="2"/>
    </row>
    <row r="20" spans="1:2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190</v>
      </c>
      <c r="P20" s="2"/>
      <c r="Q20" s="3" t="s">
        <v>191</v>
      </c>
      <c r="R20" s="9" t="s">
        <v>193</v>
      </c>
      <c r="S20" s="9" t="s">
        <v>194</v>
      </c>
      <c r="T20" s="2"/>
      <c r="U20" s="2" t="s">
        <v>192</v>
      </c>
      <c r="V20" s="2"/>
      <c r="W20" s="2"/>
    </row>
    <row r="21" spans="1:2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195</v>
      </c>
      <c r="P21" s="2"/>
      <c r="Q21" s="3" t="s">
        <v>198</v>
      </c>
      <c r="R21" s="4" t="s">
        <v>197</v>
      </c>
      <c r="S21" s="3" t="s">
        <v>196</v>
      </c>
      <c r="T21" s="2"/>
      <c r="U21" s="2" t="s">
        <v>199</v>
      </c>
      <c r="V21" s="2"/>
      <c r="W21" s="2"/>
    </row>
    <row r="22" spans="1:2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200</v>
      </c>
      <c r="P22" s="2"/>
      <c r="Q22" s="3" t="s">
        <v>201</v>
      </c>
      <c r="R22" s="3" t="s">
        <v>203</v>
      </c>
      <c r="S22" s="2" t="s">
        <v>204</v>
      </c>
      <c r="T22" s="2"/>
      <c r="U22" s="2" t="s">
        <v>202</v>
      </c>
      <c r="V22" s="2"/>
      <c r="W22" s="2"/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 t="s">
        <v>205</v>
      </c>
      <c r="P23" s="2"/>
      <c r="Q23" s="3" t="s">
        <v>206</v>
      </c>
      <c r="R23" s="4" t="s">
        <v>208</v>
      </c>
      <c r="S23" s="3" t="s">
        <v>207</v>
      </c>
      <c r="T23" s="2"/>
      <c r="U23" s="2" t="s">
        <v>209</v>
      </c>
      <c r="V23" s="2"/>
      <c r="W23" s="2"/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210</v>
      </c>
      <c r="P24" s="2"/>
      <c r="Q24" s="3" t="s">
        <v>211</v>
      </c>
      <c r="R24" s="9" t="s">
        <v>213</v>
      </c>
      <c r="S24" s="9" t="s">
        <v>214</v>
      </c>
      <c r="T24" s="2"/>
      <c r="U24" s="3" t="s">
        <v>212</v>
      </c>
      <c r="V24" s="2"/>
      <c r="W24" s="2"/>
    </row>
    <row r="25" spans="1:2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215</v>
      </c>
      <c r="P25" s="2"/>
      <c r="Q25" s="3" t="s">
        <v>218</v>
      </c>
      <c r="R25" s="4" t="s">
        <v>217</v>
      </c>
      <c r="S25" s="3" t="s">
        <v>216</v>
      </c>
      <c r="T25" s="2"/>
      <c r="U25" s="2" t="s">
        <v>219</v>
      </c>
      <c r="V25" s="2"/>
      <c r="W25" s="2"/>
    </row>
    <row r="26" spans="1:23" s="1" customForma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220</v>
      </c>
      <c r="P26" s="6"/>
      <c r="Q26" s="7" t="s">
        <v>221</v>
      </c>
      <c r="R26" s="10" t="s">
        <v>224</v>
      </c>
      <c r="S26" s="10" t="s">
        <v>223</v>
      </c>
      <c r="T26" s="6"/>
      <c r="U26" s="6" t="s">
        <v>222</v>
      </c>
      <c r="V26" s="6"/>
      <c r="W26" s="6"/>
    </row>
    <row r="27" spans="1:23" x14ac:dyDescent="0.3">
      <c r="A27" s="2" t="s">
        <v>10</v>
      </c>
      <c r="B27" s="2" t="s">
        <v>11</v>
      </c>
      <c r="C27" s="2">
        <v>4.57</v>
      </c>
      <c r="D27" s="2" t="s">
        <v>14</v>
      </c>
      <c r="E27" s="2" t="s">
        <v>108</v>
      </c>
      <c r="F27" s="2">
        <v>195775891</v>
      </c>
      <c r="G27" s="2">
        <f>F27-250000</f>
        <v>195525891</v>
      </c>
      <c r="H27" s="2">
        <f>F27+250000</f>
        <v>196025891</v>
      </c>
      <c r="I27" s="2">
        <v>1</v>
      </c>
      <c r="J27" s="2">
        <v>195775891</v>
      </c>
      <c r="K27" s="2">
        <v>0</v>
      </c>
      <c r="L27" s="2">
        <v>1</v>
      </c>
      <c r="M27" s="2">
        <v>4.9000000000000004</v>
      </c>
      <c r="N27" s="2" t="s">
        <v>13</v>
      </c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 t="s">
        <v>68</v>
      </c>
      <c r="B28" s="2" t="s">
        <v>11</v>
      </c>
      <c r="C28" s="2">
        <v>4.58</v>
      </c>
      <c r="D28" s="2" t="s">
        <v>14</v>
      </c>
      <c r="E28" s="2" t="s">
        <v>108</v>
      </c>
      <c r="F28" s="2">
        <v>195775891</v>
      </c>
      <c r="G28" s="2">
        <f>F28-250000</f>
        <v>195525891</v>
      </c>
      <c r="H28" s="2">
        <f>F28+250000</f>
        <v>196025891</v>
      </c>
      <c r="I28" s="2">
        <v>1</v>
      </c>
      <c r="J28" s="2">
        <v>195775891</v>
      </c>
      <c r="K28" s="2">
        <v>0</v>
      </c>
      <c r="L28" s="2">
        <v>1</v>
      </c>
      <c r="M28" s="2">
        <v>4.9800000000000004</v>
      </c>
      <c r="N28" s="2" t="s">
        <v>13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 t="s">
        <v>10</v>
      </c>
      <c r="B29" s="2" t="s">
        <v>11</v>
      </c>
      <c r="C29" s="2">
        <v>4.57</v>
      </c>
      <c r="D29" s="2" t="s">
        <v>15</v>
      </c>
      <c r="E29" s="2" t="s">
        <v>108</v>
      </c>
      <c r="F29" s="2">
        <v>208315774</v>
      </c>
      <c r="G29" s="2">
        <f>F29-250000</f>
        <v>208065774</v>
      </c>
      <c r="H29" s="2">
        <f>F29+250000</f>
        <v>208565774</v>
      </c>
      <c r="I29" s="2">
        <v>1</v>
      </c>
      <c r="J29" s="2">
        <v>208315774</v>
      </c>
      <c r="K29" s="2">
        <v>0</v>
      </c>
      <c r="L29" s="2">
        <v>1</v>
      </c>
      <c r="M29" s="2">
        <v>4.7</v>
      </c>
      <c r="N29" s="2" t="s">
        <v>13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 t="s">
        <v>68</v>
      </c>
      <c r="B30" s="2" t="s">
        <v>11</v>
      </c>
      <c r="C30" s="2">
        <v>4.58</v>
      </c>
      <c r="D30" s="2" t="s">
        <v>15</v>
      </c>
      <c r="E30" s="2" t="s">
        <v>108</v>
      </c>
      <c r="F30" s="2">
        <v>208315774</v>
      </c>
      <c r="G30" s="2">
        <f>F30-250000</f>
        <v>208065774</v>
      </c>
      <c r="H30" s="2">
        <f>F30+250000</f>
        <v>208565774</v>
      </c>
      <c r="I30" s="2">
        <v>1</v>
      </c>
      <c r="J30" s="2">
        <v>208315774</v>
      </c>
      <c r="K30" s="2">
        <v>0</v>
      </c>
      <c r="L30" s="2">
        <v>1</v>
      </c>
      <c r="M30" s="2">
        <v>4.9400000000000004</v>
      </c>
      <c r="N30" s="2" t="s">
        <v>13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 t="s">
        <v>10</v>
      </c>
      <c r="B31" s="2" t="s">
        <v>11</v>
      </c>
      <c r="C31" s="2">
        <v>4.57</v>
      </c>
      <c r="D31" s="2" t="s">
        <v>16</v>
      </c>
      <c r="E31" s="2" t="s">
        <v>108</v>
      </c>
      <c r="F31" s="2">
        <v>225040493</v>
      </c>
      <c r="G31" s="2">
        <f>F31-250000</f>
        <v>224790493</v>
      </c>
      <c r="H31" s="2">
        <f>F31+250000</f>
        <v>225290493</v>
      </c>
      <c r="I31" s="2">
        <v>1</v>
      </c>
      <c r="J31" s="2">
        <v>225040493</v>
      </c>
      <c r="K31" s="2">
        <v>0</v>
      </c>
      <c r="L31" s="2">
        <v>1</v>
      </c>
      <c r="M31" s="2">
        <v>5.01</v>
      </c>
      <c r="N31" s="2" t="s">
        <v>13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 t="s">
        <v>68</v>
      </c>
      <c r="B32" s="2" t="s">
        <v>11</v>
      </c>
      <c r="C32" s="2">
        <v>4.58</v>
      </c>
      <c r="D32" s="2" t="s">
        <v>16</v>
      </c>
      <c r="E32" s="2" t="s">
        <v>108</v>
      </c>
      <c r="F32" s="2">
        <v>225040493</v>
      </c>
      <c r="G32" s="2">
        <f>F32-250000</f>
        <v>224790493</v>
      </c>
      <c r="H32" s="2">
        <f>F32+250000</f>
        <v>225290493</v>
      </c>
      <c r="I32" s="2">
        <v>1</v>
      </c>
      <c r="J32" s="2">
        <v>225040493</v>
      </c>
      <c r="K32" s="2">
        <v>0</v>
      </c>
      <c r="L32" s="2">
        <v>1</v>
      </c>
      <c r="M32" s="2">
        <v>5.14</v>
      </c>
      <c r="N32" s="2" t="s">
        <v>13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2" t="s">
        <v>10</v>
      </c>
      <c r="B33" s="2" t="s">
        <v>11</v>
      </c>
      <c r="C33" s="2">
        <v>4.57</v>
      </c>
      <c r="D33" s="2" t="s">
        <v>17</v>
      </c>
      <c r="E33" s="2" t="s">
        <v>108</v>
      </c>
      <c r="F33" s="2">
        <v>225040506</v>
      </c>
      <c r="G33" s="2">
        <f>F33-250000</f>
        <v>224790506</v>
      </c>
      <c r="H33" s="2">
        <f>F33+250000</f>
        <v>225290506</v>
      </c>
      <c r="I33" s="2">
        <v>1</v>
      </c>
      <c r="J33" s="2">
        <v>225040506</v>
      </c>
      <c r="K33" s="2">
        <v>0</v>
      </c>
      <c r="L33" s="2">
        <v>1</v>
      </c>
      <c r="M33" s="2">
        <v>4.8099999999999996</v>
      </c>
      <c r="N33" s="2" t="s">
        <v>13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 t="s">
        <v>68</v>
      </c>
      <c r="B34" s="2" t="s">
        <v>11</v>
      </c>
      <c r="C34" s="2">
        <v>4.58</v>
      </c>
      <c r="D34" s="2" t="s">
        <v>17</v>
      </c>
      <c r="E34" s="2" t="s">
        <v>108</v>
      </c>
      <c r="F34" s="2">
        <v>225040506</v>
      </c>
      <c r="G34" s="2">
        <f>F34-250000</f>
        <v>224790506</v>
      </c>
      <c r="H34" s="2">
        <f>F34+250000</f>
        <v>225290506</v>
      </c>
      <c r="I34" s="2">
        <v>1</v>
      </c>
      <c r="J34" s="2">
        <v>225040506</v>
      </c>
      <c r="K34" s="2">
        <v>0</v>
      </c>
      <c r="L34" s="2">
        <v>1</v>
      </c>
      <c r="M34" s="2">
        <v>4.9800000000000004</v>
      </c>
      <c r="N34" s="2" t="s">
        <v>13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 t="s">
        <v>10</v>
      </c>
      <c r="B35" s="2" t="s">
        <v>11</v>
      </c>
      <c r="C35" s="2">
        <v>4.57</v>
      </c>
      <c r="D35" s="2" t="s">
        <v>18</v>
      </c>
      <c r="E35" s="2" t="s">
        <v>108</v>
      </c>
      <c r="F35" s="2">
        <v>234771064</v>
      </c>
      <c r="G35" s="2">
        <f>F35-250000</f>
        <v>234521064</v>
      </c>
      <c r="H35" s="2">
        <f>F35+250000</f>
        <v>235021064</v>
      </c>
      <c r="I35" s="2">
        <v>1</v>
      </c>
      <c r="J35" s="2">
        <v>234771064</v>
      </c>
      <c r="K35" s="2">
        <v>0</v>
      </c>
      <c r="L35" s="2">
        <v>1</v>
      </c>
      <c r="M35" s="2">
        <v>5.12</v>
      </c>
      <c r="N35" s="2" t="s">
        <v>13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 t="s">
        <v>50</v>
      </c>
      <c r="B36" s="2" t="s">
        <v>11</v>
      </c>
      <c r="C36" s="2">
        <v>5.17</v>
      </c>
      <c r="D36" s="2" t="s">
        <v>18</v>
      </c>
      <c r="E36" s="2" t="s">
        <v>108</v>
      </c>
      <c r="F36" s="2">
        <v>234771064</v>
      </c>
      <c r="G36" s="2">
        <f>F36-250000</f>
        <v>234521064</v>
      </c>
      <c r="H36" s="2">
        <f>F36+250000</f>
        <v>235021064</v>
      </c>
      <c r="I36" s="2">
        <v>1</v>
      </c>
      <c r="J36" s="2">
        <v>234771064</v>
      </c>
      <c r="K36" s="2">
        <v>0</v>
      </c>
      <c r="L36" s="2">
        <v>1</v>
      </c>
      <c r="M36" s="2">
        <v>5.57</v>
      </c>
      <c r="N36" s="2" t="s">
        <v>13</v>
      </c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 t="s">
        <v>68</v>
      </c>
      <c r="B37" s="2" t="s">
        <v>11</v>
      </c>
      <c r="C37" s="2">
        <v>4.58</v>
      </c>
      <c r="D37" s="2" t="s">
        <v>18</v>
      </c>
      <c r="E37" s="2" t="s">
        <v>108</v>
      </c>
      <c r="F37" s="2">
        <v>234771064</v>
      </c>
      <c r="G37" s="2">
        <f>F37-250000</f>
        <v>234521064</v>
      </c>
      <c r="H37" s="2">
        <f>F37+250000</f>
        <v>235021064</v>
      </c>
      <c r="I37" s="2">
        <v>1</v>
      </c>
      <c r="J37" s="2">
        <v>234771064</v>
      </c>
      <c r="K37" s="2">
        <v>0</v>
      </c>
      <c r="L37" s="2">
        <v>1</v>
      </c>
      <c r="M37" s="2">
        <v>6.1</v>
      </c>
      <c r="N37" s="2" t="s">
        <v>13</v>
      </c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 t="s">
        <v>10</v>
      </c>
      <c r="B38" s="2" t="s">
        <v>11</v>
      </c>
      <c r="C38" s="2">
        <v>4.57</v>
      </c>
      <c r="D38" s="2" t="s">
        <v>12</v>
      </c>
      <c r="E38" s="2" t="s">
        <v>108</v>
      </c>
      <c r="F38" s="2">
        <v>5089486</v>
      </c>
      <c r="G38" s="2">
        <f>F38-250000</f>
        <v>4839486</v>
      </c>
      <c r="H38" s="2">
        <f>F38+250000</f>
        <v>5339486</v>
      </c>
      <c r="I38" s="2">
        <v>1</v>
      </c>
      <c r="J38" s="2">
        <v>5089486</v>
      </c>
      <c r="K38" s="2">
        <v>0</v>
      </c>
      <c r="L38" s="2">
        <v>1</v>
      </c>
      <c r="M38" s="2">
        <v>4.7300000000000004</v>
      </c>
      <c r="N38" s="2" t="s">
        <v>13</v>
      </c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 t="s">
        <v>68</v>
      </c>
      <c r="B39" s="2" t="s">
        <v>11</v>
      </c>
      <c r="C39" s="2">
        <v>4.58</v>
      </c>
      <c r="D39" s="2" t="s">
        <v>12</v>
      </c>
      <c r="E39" s="2" t="s">
        <v>108</v>
      </c>
      <c r="F39" s="2">
        <v>5089486</v>
      </c>
      <c r="G39" s="2">
        <f>F39-250000</f>
        <v>4839486</v>
      </c>
      <c r="H39" s="2">
        <f>F39+250000</f>
        <v>5339486</v>
      </c>
      <c r="I39" s="2">
        <v>1</v>
      </c>
      <c r="J39" s="2">
        <v>5089486</v>
      </c>
      <c r="K39" s="2">
        <v>0</v>
      </c>
      <c r="L39" s="2">
        <v>1</v>
      </c>
      <c r="M39" s="2">
        <v>4.8600000000000003</v>
      </c>
      <c r="N39" s="2" t="s">
        <v>13</v>
      </c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 t="s">
        <v>62</v>
      </c>
      <c r="B40" s="2" t="s">
        <v>11</v>
      </c>
      <c r="C40" s="2">
        <v>3.98</v>
      </c>
      <c r="D40" s="2" t="s">
        <v>63</v>
      </c>
      <c r="E40" s="2" t="s">
        <v>108</v>
      </c>
      <c r="F40" s="2">
        <v>52091347</v>
      </c>
      <c r="G40" s="2">
        <f>F40-250000</f>
        <v>51841347</v>
      </c>
      <c r="H40" s="2">
        <f>F40+250000</f>
        <v>52341347</v>
      </c>
      <c r="I40" s="2">
        <v>1</v>
      </c>
      <c r="J40" s="2">
        <v>52091347</v>
      </c>
      <c r="K40" s="2">
        <v>0</v>
      </c>
      <c r="L40" s="2">
        <v>1</v>
      </c>
      <c r="M40" s="2">
        <v>5</v>
      </c>
      <c r="N40" s="2" t="s">
        <v>13</v>
      </c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 t="s">
        <v>10</v>
      </c>
      <c r="B41" s="2" t="s">
        <v>11</v>
      </c>
      <c r="C41" s="2">
        <v>4.57</v>
      </c>
      <c r="D41" s="2" t="s">
        <v>47</v>
      </c>
      <c r="E41" s="2" t="s">
        <v>101</v>
      </c>
      <c r="F41" s="2">
        <v>26349968</v>
      </c>
      <c r="G41" s="2">
        <f>F41-250000</f>
        <v>26099968</v>
      </c>
      <c r="H41" s="2">
        <f>F41+250000</f>
        <v>26599968</v>
      </c>
      <c r="I41" s="2">
        <v>10</v>
      </c>
      <c r="J41" s="2">
        <v>26349968</v>
      </c>
      <c r="K41" s="2">
        <v>0</v>
      </c>
      <c r="L41" s="2">
        <v>1</v>
      </c>
      <c r="M41" s="2">
        <v>4.82</v>
      </c>
      <c r="N41" s="2" t="s">
        <v>13</v>
      </c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 t="s">
        <v>68</v>
      </c>
      <c r="B42" s="2" t="s">
        <v>11</v>
      </c>
      <c r="C42" s="2">
        <v>4.58</v>
      </c>
      <c r="D42" s="2" t="s">
        <v>47</v>
      </c>
      <c r="E42" s="2" t="s">
        <v>101</v>
      </c>
      <c r="F42" s="2">
        <v>26349968</v>
      </c>
      <c r="G42" s="2">
        <f>F42-250000</f>
        <v>26099968</v>
      </c>
      <c r="H42" s="2">
        <f>F42+250000</f>
        <v>26599968</v>
      </c>
      <c r="I42" s="2">
        <v>10</v>
      </c>
      <c r="J42" s="2">
        <v>26349968</v>
      </c>
      <c r="K42" s="2">
        <v>0</v>
      </c>
      <c r="L42" s="2">
        <v>1</v>
      </c>
      <c r="M42" s="2">
        <v>4.59</v>
      </c>
      <c r="N42" s="2" t="s">
        <v>13</v>
      </c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 t="s">
        <v>10</v>
      </c>
      <c r="B43" s="2" t="s">
        <v>11</v>
      </c>
      <c r="C43" s="2">
        <v>4.57</v>
      </c>
      <c r="D43" s="2" t="s">
        <v>48</v>
      </c>
      <c r="E43" s="2" t="s">
        <v>101</v>
      </c>
      <c r="F43" s="2">
        <v>95126070</v>
      </c>
      <c r="G43" s="2">
        <f>F43-250000</f>
        <v>94876070</v>
      </c>
      <c r="H43" s="2">
        <f>F43+250000</f>
        <v>95376070</v>
      </c>
      <c r="I43" s="2">
        <v>10</v>
      </c>
      <c r="J43" s="2">
        <v>95126070</v>
      </c>
      <c r="K43" s="2">
        <v>0</v>
      </c>
      <c r="L43" s="2">
        <v>1</v>
      </c>
      <c r="M43" s="2">
        <v>4.8600000000000003</v>
      </c>
      <c r="N43" s="2" t="s">
        <v>13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 t="s">
        <v>68</v>
      </c>
      <c r="B44" s="2" t="s">
        <v>11</v>
      </c>
      <c r="C44" s="2">
        <v>4.58</v>
      </c>
      <c r="D44" s="2" t="s">
        <v>48</v>
      </c>
      <c r="E44" s="2" t="s">
        <v>101</v>
      </c>
      <c r="F44" s="2">
        <v>95126070</v>
      </c>
      <c r="G44" s="2">
        <f>F44-250000</f>
        <v>94876070</v>
      </c>
      <c r="H44" s="2">
        <f>F44+250000</f>
        <v>95376070</v>
      </c>
      <c r="I44" s="2">
        <v>10</v>
      </c>
      <c r="J44" s="2">
        <v>95126070</v>
      </c>
      <c r="K44" s="2">
        <v>0</v>
      </c>
      <c r="L44" s="2">
        <v>1</v>
      </c>
      <c r="M44" s="2">
        <v>4.71</v>
      </c>
      <c r="N44" s="2" t="s">
        <v>13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 t="s">
        <v>10</v>
      </c>
      <c r="B45" s="2" t="s">
        <v>11</v>
      </c>
      <c r="C45" s="2">
        <v>4.57</v>
      </c>
      <c r="D45" s="2" t="s">
        <v>19</v>
      </c>
      <c r="E45" s="2" t="s">
        <v>102</v>
      </c>
      <c r="F45" s="2">
        <v>179655217</v>
      </c>
      <c r="G45" s="2">
        <f>F45-250000</f>
        <v>179405217</v>
      </c>
      <c r="H45" s="2">
        <f>F45+250000</f>
        <v>179905217</v>
      </c>
      <c r="I45" s="2">
        <v>2</v>
      </c>
      <c r="J45" s="2">
        <v>179655217</v>
      </c>
      <c r="K45" s="2">
        <v>0</v>
      </c>
      <c r="L45" s="2">
        <v>1</v>
      </c>
      <c r="M45" s="2">
        <v>4.71</v>
      </c>
      <c r="N45" s="2" t="s">
        <v>13</v>
      </c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 t="s">
        <v>68</v>
      </c>
      <c r="B46" s="2" t="s">
        <v>11</v>
      </c>
      <c r="C46" s="2">
        <v>4.58</v>
      </c>
      <c r="D46" s="2" t="s">
        <v>19</v>
      </c>
      <c r="E46" s="2" t="s">
        <v>102</v>
      </c>
      <c r="F46" s="2">
        <v>179655217</v>
      </c>
      <c r="G46" s="2">
        <f>F46-250000</f>
        <v>179405217</v>
      </c>
      <c r="H46" s="2">
        <f>F46+250000</f>
        <v>179905217</v>
      </c>
      <c r="I46" s="2">
        <v>2</v>
      </c>
      <c r="J46" s="2">
        <v>179655217</v>
      </c>
      <c r="K46" s="2">
        <v>0</v>
      </c>
      <c r="L46" s="2">
        <v>1</v>
      </c>
      <c r="M46" s="2">
        <v>4.8899999999999997</v>
      </c>
      <c r="N46" s="2" t="s">
        <v>13</v>
      </c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 t="s">
        <v>68</v>
      </c>
      <c r="B47" s="2" t="s">
        <v>11</v>
      </c>
      <c r="C47" s="2">
        <v>4.58</v>
      </c>
      <c r="D47" s="2" t="s">
        <v>70</v>
      </c>
      <c r="E47" s="2" t="s">
        <v>102</v>
      </c>
      <c r="F47" s="2">
        <v>180156064</v>
      </c>
      <c r="G47" s="2">
        <f>F47-250000</f>
        <v>179906064</v>
      </c>
      <c r="H47" s="2">
        <f>F47+250000</f>
        <v>180406064</v>
      </c>
      <c r="I47" s="2">
        <v>2</v>
      </c>
      <c r="J47" s="2">
        <v>180156064</v>
      </c>
      <c r="K47" s="2">
        <v>0</v>
      </c>
      <c r="L47" s="2">
        <v>1</v>
      </c>
      <c r="M47" s="2">
        <v>4.9800000000000004</v>
      </c>
      <c r="N47" s="2" t="s">
        <v>13</v>
      </c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 t="s">
        <v>50</v>
      </c>
      <c r="B48" s="2" t="s">
        <v>11</v>
      </c>
      <c r="C48" s="2">
        <v>5.17</v>
      </c>
      <c r="D48" s="2" t="s">
        <v>52</v>
      </c>
      <c r="E48" s="2" t="s">
        <v>102</v>
      </c>
      <c r="F48" s="2">
        <v>221319689</v>
      </c>
      <c r="G48" s="2">
        <f>F48-250000</f>
        <v>221069689</v>
      </c>
      <c r="H48" s="2">
        <f>F48+250000</f>
        <v>221569689</v>
      </c>
      <c r="I48" s="2">
        <v>2</v>
      </c>
      <c r="J48" s="2">
        <v>221319689</v>
      </c>
      <c r="K48" s="2">
        <v>0</v>
      </c>
      <c r="L48" s="2">
        <v>1</v>
      </c>
      <c r="M48" s="2">
        <v>5.56</v>
      </c>
      <c r="N48" s="2" t="s">
        <v>13</v>
      </c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 t="s">
        <v>10</v>
      </c>
      <c r="B49" s="2" t="s">
        <v>11</v>
      </c>
      <c r="C49" s="2">
        <v>4.57</v>
      </c>
      <c r="D49" s="2" t="s">
        <v>20</v>
      </c>
      <c r="E49" s="2" t="s">
        <v>102</v>
      </c>
      <c r="F49" s="2">
        <v>222219945</v>
      </c>
      <c r="G49" s="2">
        <f>F49-250000</f>
        <v>221969945</v>
      </c>
      <c r="H49" s="2">
        <f>F49+250000</f>
        <v>222469945</v>
      </c>
      <c r="I49" s="2">
        <v>2</v>
      </c>
      <c r="J49" s="2">
        <v>222219945</v>
      </c>
      <c r="K49" s="2">
        <v>0</v>
      </c>
      <c r="L49" s="2">
        <v>1</v>
      </c>
      <c r="M49" s="2">
        <v>7.45</v>
      </c>
      <c r="N49" s="2" t="s">
        <v>13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 t="s">
        <v>50</v>
      </c>
      <c r="B50" s="2" t="s">
        <v>11</v>
      </c>
      <c r="C50" s="2">
        <v>5.17</v>
      </c>
      <c r="D50" s="2" t="s">
        <v>20</v>
      </c>
      <c r="E50" s="2" t="s">
        <v>102</v>
      </c>
      <c r="F50" s="2">
        <v>222219945</v>
      </c>
      <c r="G50" s="2">
        <f>F50-250000</f>
        <v>221969945</v>
      </c>
      <c r="H50" s="2">
        <f>F50+250000</f>
        <v>222469945</v>
      </c>
      <c r="I50" s="2">
        <v>2</v>
      </c>
      <c r="J50" s="2">
        <v>222219945</v>
      </c>
      <c r="K50" s="2">
        <v>0</v>
      </c>
      <c r="L50" s="2">
        <v>1</v>
      </c>
      <c r="M50" s="2">
        <v>7.18</v>
      </c>
      <c r="N50" s="2" t="s">
        <v>13</v>
      </c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 t="s">
        <v>50</v>
      </c>
      <c r="B51" s="2" t="s">
        <v>11</v>
      </c>
      <c r="C51" s="2">
        <v>5.17</v>
      </c>
      <c r="D51" s="2" t="s">
        <v>53</v>
      </c>
      <c r="E51" s="2" t="s">
        <v>102</v>
      </c>
      <c r="F51" s="2">
        <v>222675583</v>
      </c>
      <c r="G51" s="2">
        <f>F51-250000</f>
        <v>222425583</v>
      </c>
      <c r="H51" s="2">
        <f>F51+250000</f>
        <v>222925583</v>
      </c>
      <c r="I51" s="2">
        <v>2</v>
      </c>
      <c r="J51" s="2">
        <v>222675583</v>
      </c>
      <c r="K51" s="2">
        <v>0</v>
      </c>
      <c r="L51" s="2">
        <v>1</v>
      </c>
      <c r="M51" s="2">
        <v>5.31</v>
      </c>
      <c r="N51" s="2" t="s">
        <v>13</v>
      </c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 t="s">
        <v>59</v>
      </c>
      <c r="B52" s="2" t="s">
        <v>11</v>
      </c>
      <c r="C52" s="2">
        <v>5.52</v>
      </c>
      <c r="D52" s="2" t="s">
        <v>60</v>
      </c>
      <c r="E52" s="2" t="s">
        <v>102</v>
      </c>
      <c r="F52" s="2">
        <v>230884531</v>
      </c>
      <c r="G52" s="2">
        <f>F52-250000</f>
        <v>230634531</v>
      </c>
      <c r="H52" s="2">
        <f>F52+250000</f>
        <v>231134531</v>
      </c>
      <c r="I52" s="2">
        <v>2</v>
      </c>
      <c r="J52" s="2">
        <v>230884531</v>
      </c>
      <c r="K52" s="2">
        <v>0</v>
      </c>
      <c r="L52" s="2">
        <v>1</v>
      </c>
      <c r="M52" s="2">
        <v>5.88</v>
      </c>
      <c r="N52" s="2" t="s">
        <v>13</v>
      </c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 t="s">
        <v>59</v>
      </c>
      <c r="B53" s="2" t="s">
        <v>11</v>
      </c>
      <c r="C53" s="2">
        <v>5.52</v>
      </c>
      <c r="D53" s="2" t="s">
        <v>61</v>
      </c>
      <c r="E53" s="2" t="s">
        <v>102</v>
      </c>
      <c r="F53" s="2">
        <v>232384328</v>
      </c>
      <c r="G53" s="2">
        <f>F53-250000</f>
        <v>232134328</v>
      </c>
      <c r="H53" s="2">
        <f>F53+250000</f>
        <v>232634328</v>
      </c>
      <c r="I53" s="2">
        <v>2</v>
      </c>
      <c r="J53" s="2">
        <v>232384328</v>
      </c>
      <c r="K53" s="2">
        <v>0</v>
      </c>
      <c r="L53" s="2">
        <v>1</v>
      </c>
      <c r="M53" s="2">
        <v>5.9</v>
      </c>
      <c r="N53" s="2" t="s">
        <v>13</v>
      </c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 t="s">
        <v>68</v>
      </c>
      <c r="B54" s="2" t="s">
        <v>11</v>
      </c>
      <c r="C54" s="2">
        <v>4.58</v>
      </c>
      <c r="D54" s="2" t="s">
        <v>69</v>
      </c>
      <c r="E54" s="2" t="s">
        <v>102</v>
      </c>
      <c r="F54" s="2">
        <v>43558796</v>
      </c>
      <c r="G54" s="2">
        <f>F54-250000</f>
        <v>43308796</v>
      </c>
      <c r="H54" s="2">
        <f>F54+250000</f>
        <v>43808796</v>
      </c>
      <c r="I54" s="2">
        <v>2</v>
      </c>
      <c r="J54" s="2">
        <v>43558796</v>
      </c>
      <c r="K54" s="2">
        <v>0</v>
      </c>
      <c r="L54" s="2">
        <v>1</v>
      </c>
      <c r="M54" s="2">
        <v>5.1100000000000003</v>
      </c>
      <c r="N54" s="2" t="s">
        <v>13</v>
      </c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 t="s">
        <v>74</v>
      </c>
      <c r="B55" s="2" t="s">
        <v>11</v>
      </c>
      <c r="C55" s="2">
        <v>5.04</v>
      </c>
      <c r="D55" s="2" t="s">
        <v>75</v>
      </c>
      <c r="E55" s="2" t="s">
        <v>103</v>
      </c>
      <c r="F55" s="2">
        <v>140125034</v>
      </c>
      <c r="G55" s="2">
        <f>F55-250000</f>
        <v>139875034</v>
      </c>
      <c r="H55" s="2">
        <f>F55+250000</f>
        <v>140375034</v>
      </c>
      <c r="I55" s="2">
        <v>3</v>
      </c>
      <c r="J55" s="2">
        <v>140125034</v>
      </c>
      <c r="K55" s="2">
        <v>0</v>
      </c>
      <c r="L55" s="2">
        <v>1</v>
      </c>
      <c r="M55" s="2">
        <v>5.57</v>
      </c>
      <c r="N55" s="2" t="s">
        <v>13</v>
      </c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 t="s">
        <v>10</v>
      </c>
      <c r="B56" s="2" t="s">
        <v>11</v>
      </c>
      <c r="C56" s="2">
        <v>4.57</v>
      </c>
      <c r="D56" s="2" t="s">
        <v>22</v>
      </c>
      <c r="E56" s="2" t="s">
        <v>103</v>
      </c>
      <c r="F56" s="2">
        <v>148612269</v>
      </c>
      <c r="G56" s="2">
        <f>F56-250000</f>
        <v>148362269</v>
      </c>
      <c r="H56" s="2">
        <f>F56+250000</f>
        <v>148862269</v>
      </c>
      <c r="I56" s="2">
        <v>3</v>
      </c>
      <c r="J56" s="2">
        <v>148612269</v>
      </c>
      <c r="K56" s="2">
        <v>0</v>
      </c>
      <c r="L56" s="2">
        <v>1</v>
      </c>
      <c r="M56" s="2">
        <v>5.01</v>
      </c>
      <c r="N56" s="2" t="s">
        <v>13</v>
      </c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 t="s">
        <v>68</v>
      </c>
      <c r="B57" s="2" t="s">
        <v>11</v>
      </c>
      <c r="C57" s="2">
        <v>4.58</v>
      </c>
      <c r="D57" s="2" t="s">
        <v>22</v>
      </c>
      <c r="E57" s="2" t="s">
        <v>103</v>
      </c>
      <c r="F57" s="2">
        <v>148612269</v>
      </c>
      <c r="G57" s="2">
        <f>F57-250000</f>
        <v>148362269</v>
      </c>
      <c r="H57" s="2">
        <f>F57+250000</f>
        <v>148862269</v>
      </c>
      <c r="I57" s="2">
        <v>3</v>
      </c>
      <c r="J57" s="2">
        <v>148612269</v>
      </c>
      <c r="K57" s="2">
        <v>0</v>
      </c>
      <c r="L57" s="2">
        <v>1</v>
      </c>
      <c r="M57" s="2">
        <v>5.3</v>
      </c>
      <c r="N57" s="2" t="s">
        <v>13</v>
      </c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 t="s">
        <v>10</v>
      </c>
      <c r="B58" s="2" t="s">
        <v>11</v>
      </c>
      <c r="C58" s="2">
        <v>4.57</v>
      </c>
      <c r="D58" s="2" t="s">
        <v>21</v>
      </c>
      <c r="E58" s="2" t="s">
        <v>103</v>
      </c>
      <c r="F58" s="2">
        <v>19945718</v>
      </c>
      <c r="G58" s="2">
        <f>F58-250000</f>
        <v>19695718</v>
      </c>
      <c r="H58" s="2">
        <f>F58+250000</f>
        <v>20195718</v>
      </c>
      <c r="I58" s="2">
        <v>3</v>
      </c>
      <c r="J58" s="2">
        <v>19945718</v>
      </c>
      <c r="K58" s="2">
        <v>0</v>
      </c>
      <c r="L58" s="2">
        <v>1</v>
      </c>
      <c r="M58" s="2">
        <v>4.84</v>
      </c>
      <c r="N58" s="2" t="s">
        <v>13</v>
      </c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 t="s">
        <v>10</v>
      </c>
      <c r="B59" s="2" t="s">
        <v>11</v>
      </c>
      <c r="C59" s="2">
        <v>4.57</v>
      </c>
      <c r="D59" s="2" t="s">
        <v>23</v>
      </c>
      <c r="E59" s="2" t="s">
        <v>103</v>
      </c>
      <c r="F59" s="2">
        <v>205375739</v>
      </c>
      <c r="G59" s="2">
        <f>F59-250000</f>
        <v>205125739</v>
      </c>
      <c r="H59" s="2">
        <f>F59+250000</f>
        <v>205625739</v>
      </c>
      <c r="I59" s="2">
        <v>3</v>
      </c>
      <c r="J59" s="2">
        <v>205375739</v>
      </c>
      <c r="K59" s="2">
        <v>0</v>
      </c>
      <c r="L59" s="2">
        <v>1</v>
      </c>
      <c r="M59" s="2">
        <v>4.79</v>
      </c>
      <c r="N59" s="2" t="s">
        <v>13</v>
      </c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 t="s">
        <v>68</v>
      </c>
      <c r="B60" s="2" t="s">
        <v>11</v>
      </c>
      <c r="C60" s="2">
        <v>4.58</v>
      </c>
      <c r="D60" s="2" t="s">
        <v>23</v>
      </c>
      <c r="E60" s="2" t="s">
        <v>103</v>
      </c>
      <c r="F60" s="2">
        <v>205375739</v>
      </c>
      <c r="G60" s="2">
        <f>F60-250000</f>
        <v>205125739</v>
      </c>
      <c r="H60" s="2">
        <f>F60+250000</f>
        <v>205625739</v>
      </c>
      <c r="I60" s="2">
        <v>3</v>
      </c>
      <c r="J60" s="2">
        <v>205375739</v>
      </c>
      <c r="K60" s="2">
        <v>0</v>
      </c>
      <c r="L60" s="2">
        <v>1</v>
      </c>
      <c r="M60" s="2">
        <v>4.84</v>
      </c>
      <c r="N60" s="2" t="s">
        <v>13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 t="s">
        <v>10</v>
      </c>
      <c r="B61" s="2" t="s">
        <v>11</v>
      </c>
      <c r="C61" s="2">
        <v>4.57</v>
      </c>
      <c r="D61" s="2" t="s">
        <v>26</v>
      </c>
      <c r="E61" s="2" t="s">
        <v>104</v>
      </c>
      <c r="F61" s="2">
        <v>10804062</v>
      </c>
      <c r="G61" s="2">
        <f t="shared" ref="G61:G123" si="0">F61-250000</f>
        <v>10554062</v>
      </c>
      <c r="H61" s="2">
        <f t="shared" ref="H61:H123" si="1">F61+250000</f>
        <v>11054062</v>
      </c>
      <c r="I61" s="2">
        <v>4</v>
      </c>
      <c r="J61" s="2">
        <v>10804062</v>
      </c>
      <c r="K61" s="2">
        <v>0</v>
      </c>
      <c r="L61" s="2">
        <v>1</v>
      </c>
      <c r="M61" s="2">
        <v>5.59</v>
      </c>
      <c r="N61" s="2" t="s">
        <v>13</v>
      </c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 t="s">
        <v>50</v>
      </c>
      <c r="B62" s="2" t="s">
        <v>11</v>
      </c>
      <c r="C62" s="2">
        <v>5.17</v>
      </c>
      <c r="D62" s="2" t="s">
        <v>26</v>
      </c>
      <c r="E62" s="2" t="s">
        <v>104</v>
      </c>
      <c r="F62" s="2">
        <v>10804062</v>
      </c>
      <c r="G62" s="2">
        <f t="shared" si="0"/>
        <v>10554062</v>
      </c>
      <c r="H62" s="2">
        <f t="shared" si="1"/>
        <v>11054062</v>
      </c>
      <c r="I62" s="2">
        <v>4</v>
      </c>
      <c r="J62" s="2">
        <v>10804062</v>
      </c>
      <c r="K62" s="2">
        <v>0</v>
      </c>
      <c r="L62" s="2">
        <v>1</v>
      </c>
      <c r="M62" s="2">
        <v>5.25</v>
      </c>
      <c r="N62" s="2" t="s">
        <v>13</v>
      </c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 t="s">
        <v>68</v>
      </c>
      <c r="B63" s="2" t="s">
        <v>11</v>
      </c>
      <c r="C63" s="2">
        <v>4.58</v>
      </c>
      <c r="D63" s="2" t="s">
        <v>26</v>
      </c>
      <c r="E63" s="2" t="s">
        <v>104</v>
      </c>
      <c r="F63" s="2">
        <v>10804062</v>
      </c>
      <c r="G63" s="2">
        <f t="shared" si="0"/>
        <v>10554062</v>
      </c>
      <c r="H63" s="2">
        <f t="shared" si="1"/>
        <v>11054062</v>
      </c>
      <c r="I63" s="2">
        <v>4</v>
      </c>
      <c r="J63" s="2">
        <v>10804062</v>
      </c>
      <c r="K63" s="2">
        <v>0</v>
      </c>
      <c r="L63" s="2">
        <v>1</v>
      </c>
      <c r="M63" s="2">
        <v>4.99</v>
      </c>
      <c r="N63" s="2" t="s">
        <v>13</v>
      </c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 t="s">
        <v>74</v>
      </c>
      <c r="B64" s="2" t="s">
        <v>11</v>
      </c>
      <c r="C64" s="2">
        <v>5.04</v>
      </c>
      <c r="D64" s="2" t="s">
        <v>84</v>
      </c>
      <c r="E64" s="2" t="s">
        <v>104</v>
      </c>
      <c r="F64" s="2">
        <v>146135080</v>
      </c>
      <c r="G64" s="2">
        <f t="shared" si="0"/>
        <v>145885080</v>
      </c>
      <c r="H64" s="2">
        <f t="shared" si="1"/>
        <v>146385080</v>
      </c>
      <c r="I64" s="2">
        <v>4</v>
      </c>
      <c r="J64" s="2">
        <v>146135080</v>
      </c>
      <c r="K64" s="2">
        <v>0</v>
      </c>
      <c r="L64" s="2">
        <v>1</v>
      </c>
      <c r="M64" s="2">
        <v>5.53</v>
      </c>
      <c r="N64" s="2" t="s">
        <v>13</v>
      </c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 t="s">
        <v>62</v>
      </c>
      <c r="B65" s="2" t="s">
        <v>11</v>
      </c>
      <c r="C65" s="2">
        <v>3.98</v>
      </c>
      <c r="D65" s="2" t="s">
        <v>66</v>
      </c>
      <c r="E65" s="2" t="s">
        <v>104</v>
      </c>
      <c r="F65" s="2">
        <v>161551639</v>
      </c>
      <c r="G65" s="2">
        <f t="shared" si="0"/>
        <v>161301639</v>
      </c>
      <c r="H65" s="2">
        <f t="shared" si="1"/>
        <v>161801639</v>
      </c>
      <c r="I65" s="2">
        <v>4</v>
      </c>
      <c r="J65" s="2">
        <v>161551639</v>
      </c>
      <c r="K65" s="2">
        <v>0</v>
      </c>
      <c r="L65" s="2">
        <v>1</v>
      </c>
      <c r="M65" s="2">
        <v>4.3</v>
      </c>
      <c r="N65" s="2" t="s">
        <v>13</v>
      </c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 t="s">
        <v>74</v>
      </c>
      <c r="B66" s="2" t="s">
        <v>11</v>
      </c>
      <c r="C66" s="2">
        <v>5.04</v>
      </c>
      <c r="D66" s="2" t="s">
        <v>85</v>
      </c>
      <c r="E66" s="2" t="s">
        <v>104</v>
      </c>
      <c r="F66" s="2">
        <v>163994489</v>
      </c>
      <c r="G66" s="2">
        <f t="shared" si="0"/>
        <v>163744489</v>
      </c>
      <c r="H66" s="2">
        <f t="shared" si="1"/>
        <v>164244489</v>
      </c>
      <c r="I66" s="2">
        <v>4</v>
      </c>
      <c r="J66" s="2">
        <v>163994489</v>
      </c>
      <c r="K66" s="2">
        <v>0</v>
      </c>
      <c r="L66" s="2">
        <v>1</v>
      </c>
      <c r="M66" s="2">
        <v>5.7</v>
      </c>
      <c r="N66" s="2" t="s">
        <v>13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 t="s">
        <v>74</v>
      </c>
      <c r="B67" s="2" t="s">
        <v>11</v>
      </c>
      <c r="C67" s="2">
        <v>5.04</v>
      </c>
      <c r="D67" s="2" t="s">
        <v>76</v>
      </c>
      <c r="E67" s="2" t="s">
        <v>104</v>
      </c>
      <c r="F67" s="2">
        <v>23190997</v>
      </c>
      <c r="G67" s="2">
        <f t="shared" si="0"/>
        <v>22940997</v>
      </c>
      <c r="H67" s="2">
        <f t="shared" si="1"/>
        <v>23440997</v>
      </c>
      <c r="I67" s="2">
        <v>4</v>
      </c>
      <c r="J67" s="2">
        <v>23190997</v>
      </c>
      <c r="K67" s="2">
        <v>0</v>
      </c>
      <c r="L67" s="2">
        <v>1</v>
      </c>
      <c r="M67" s="2">
        <v>5.32</v>
      </c>
      <c r="N67" s="2" t="s">
        <v>13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 t="s">
        <v>74</v>
      </c>
      <c r="B68" s="2" t="s">
        <v>11</v>
      </c>
      <c r="C68" s="2">
        <v>5.04</v>
      </c>
      <c r="D68" s="2" t="s">
        <v>77</v>
      </c>
      <c r="E68" s="2" t="s">
        <v>104</v>
      </c>
      <c r="F68" s="2">
        <v>35133684</v>
      </c>
      <c r="G68" s="2">
        <f t="shared" si="0"/>
        <v>34883684</v>
      </c>
      <c r="H68" s="2">
        <f t="shared" si="1"/>
        <v>35383684</v>
      </c>
      <c r="I68" s="2">
        <v>4</v>
      </c>
      <c r="J68" s="2">
        <v>35133684</v>
      </c>
      <c r="K68" s="2">
        <v>0</v>
      </c>
      <c r="L68" s="2">
        <v>1</v>
      </c>
      <c r="M68" s="2">
        <v>5.18</v>
      </c>
      <c r="N68" s="2" t="s">
        <v>13</v>
      </c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 t="s">
        <v>74</v>
      </c>
      <c r="B69" s="2" t="s">
        <v>11</v>
      </c>
      <c r="C69" s="2">
        <v>5.04</v>
      </c>
      <c r="D69" s="2" t="s">
        <v>78</v>
      </c>
      <c r="E69" s="2" t="s">
        <v>104</v>
      </c>
      <c r="F69" s="2">
        <v>35577172</v>
      </c>
      <c r="G69" s="2">
        <f t="shared" si="0"/>
        <v>35327172</v>
      </c>
      <c r="H69" s="2">
        <f t="shared" si="1"/>
        <v>35827172</v>
      </c>
      <c r="I69" s="2">
        <v>4</v>
      </c>
      <c r="J69" s="2">
        <v>35577172</v>
      </c>
      <c r="K69" s="2">
        <v>0</v>
      </c>
      <c r="L69" s="2">
        <v>1</v>
      </c>
      <c r="M69" s="2">
        <v>5.14</v>
      </c>
      <c r="N69" s="2" t="s">
        <v>13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 t="s">
        <v>10</v>
      </c>
      <c r="B70" s="2" t="s">
        <v>11</v>
      </c>
      <c r="C70" s="2">
        <v>4.57</v>
      </c>
      <c r="D70" s="2" t="s">
        <v>24</v>
      </c>
      <c r="E70" s="2" t="s">
        <v>104</v>
      </c>
      <c r="F70" s="2">
        <v>5370457</v>
      </c>
      <c r="G70" s="2">
        <f t="shared" si="0"/>
        <v>5120457</v>
      </c>
      <c r="H70" s="2">
        <f t="shared" si="1"/>
        <v>5620457</v>
      </c>
      <c r="I70" s="2">
        <v>4</v>
      </c>
      <c r="J70" s="2">
        <v>5370457</v>
      </c>
      <c r="K70" s="2">
        <v>0</v>
      </c>
      <c r="L70" s="2">
        <v>1</v>
      </c>
      <c r="M70" s="2">
        <v>4.63</v>
      </c>
      <c r="N70" s="2" t="s">
        <v>13</v>
      </c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 t="s">
        <v>68</v>
      </c>
      <c r="B71" s="2" t="s">
        <v>11</v>
      </c>
      <c r="C71" s="2">
        <v>4.58</v>
      </c>
      <c r="D71" s="2" t="s">
        <v>24</v>
      </c>
      <c r="E71" s="2" t="s">
        <v>104</v>
      </c>
      <c r="F71" s="2">
        <v>5370457</v>
      </c>
      <c r="G71" s="2">
        <f t="shared" si="0"/>
        <v>5120457</v>
      </c>
      <c r="H71" s="2">
        <f t="shared" si="1"/>
        <v>5620457</v>
      </c>
      <c r="I71" s="2">
        <v>4</v>
      </c>
      <c r="J71" s="2">
        <v>5370457</v>
      </c>
      <c r="K71" s="2">
        <v>0</v>
      </c>
      <c r="L71" s="2">
        <v>1</v>
      </c>
      <c r="M71" s="2">
        <v>4.72</v>
      </c>
      <c r="N71" s="2" t="s">
        <v>13</v>
      </c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 t="s">
        <v>10</v>
      </c>
      <c r="B72" s="2" t="s">
        <v>11</v>
      </c>
      <c r="C72" s="2">
        <v>4.57</v>
      </c>
      <c r="D72" s="2" t="s">
        <v>25</v>
      </c>
      <c r="E72" s="2" t="s">
        <v>104</v>
      </c>
      <c r="F72" s="2">
        <v>6423227</v>
      </c>
      <c r="G72" s="2">
        <f t="shared" si="0"/>
        <v>6173227</v>
      </c>
      <c r="H72" s="2">
        <f t="shared" si="1"/>
        <v>6673227</v>
      </c>
      <c r="I72" s="2">
        <v>4</v>
      </c>
      <c r="J72" s="2">
        <v>6423227</v>
      </c>
      <c r="K72" s="2">
        <v>0</v>
      </c>
      <c r="L72" s="2">
        <v>1</v>
      </c>
      <c r="M72" s="2">
        <v>4.95</v>
      </c>
      <c r="N72" s="2" t="s">
        <v>13</v>
      </c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 t="s">
        <v>74</v>
      </c>
      <c r="B73" s="2" t="s">
        <v>11</v>
      </c>
      <c r="C73" s="2">
        <v>5.04</v>
      </c>
      <c r="D73" s="2" t="s">
        <v>79</v>
      </c>
      <c r="E73" s="2" t="s">
        <v>104</v>
      </c>
      <c r="F73" s="2">
        <v>67652853</v>
      </c>
      <c r="G73" s="2">
        <f t="shared" si="0"/>
        <v>67402853</v>
      </c>
      <c r="H73" s="2">
        <f t="shared" si="1"/>
        <v>67902853</v>
      </c>
      <c r="I73" s="2">
        <v>4</v>
      </c>
      <c r="J73" s="2">
        <v>67652853</v>
      </c>
      <c r="K73" s="2">
        <v>0</v>
      </c>
      <c r="L73" s="2">
        <v>1</v>
      </c>
      <c r="M73" s="2">
        <v>5.34</v>
      </c>
      <c r="N73" s="2" t="s">
        <v>13</v>
      </c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 t="s">
        <v>74</v>
      </c>
      <c r="B74" s="2" t="s">
        <v>11</v>
      </c>
      <c r="C74" s="2">
        <v>5.04</v>
      </c>
      <c r="D74" s="2" t="s">
        <v>80</v>
      </c>
      <c r="E74" s="2" t="s">
        <v>104</v>
      </c>
      <c r="F74" s="2">
        <v>71854462</v>
      </c>
      <c r="G74" s="2">
        <f t="shared" si="0"/>
        <v>71604462</v>
      </c>
      <c r="H74" s="2">
        <f t="shared" si="1"/>
        <v>72104462</v>
      </c>
      <c r="I74" s="2">
        <v>4</v>
      </c>
      <c r="J74" s="2">
        <v>71854462</v>
      </c>
      <c r="K74" s="2">
        <v>0</v>
      </c>
      <c r="L74" s="2">
        <v>1</v>
      </c>
      <c r="M74" s="2">
        <v>5.15</v>
      </c>
      <c r="N74" s="2" t="s">
        <v>13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 t="s">
        <v>74</v>
      </c>
      <c r="B75" s="2" t="s">
        <v>11</v>
      </c>
      <c r="C75" s="2">
        <v>5.04</v>
      </c>
      <c r="D75" s="2" t="s">
        <v>81</v>
      </c>
      <c r="E75" s="2" t="s">
        <v>104</v>
      </c>
      <c r="F75" s="2">
        <v>75695119</v>
      </c>
      <c r="G75" s="2">
        <f t="shared" si="0"/>
        <v>75445119</v>
      </c>
      <c r="H75" s="2">
        <f t="shared" si="1"/>
        <v>75945119</v>
      </c>
      <c r="I75" s="2">
        <v>4</v>
      </c>
      <c r="J75" s="2">
        <v>75695119</v>
      </c>
      <c r="K75" s="2">
        <v>0</v>
      </c>
      <c r="L75" s="2">
        <v>1</v>
      </c>
      <c r="M75" s="2">
        <v>6.4</v>
      </c>
      <c r="N75" s="2" t="s">
        <v>13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 t="s">
        <v>74</v>
      </c>
      <c r="B76" s="2" t="s">
        <v>11</v>
      </c>
      <c r="C76" s="2">
        <v>5.04</v>
      </c>
      <c r="D76" s="2" t="s">
        <v>82</v>
      </c>
      <c r="E76" s="2" t="s">
        <v>104</v>
      </c>
      <c r="F76" s="2">
        <v>76277210</v>
      </c>
      <c r="G76" s="2">
        <f t="shared" si="0"/>
        <v>76027210</v>
      </c>
      <c r="H76" s="2">
        <f t="shared" si="1"/>
        <v>76527210</v>
      </c>
      <c r="I76" s="2">
        <v>4</v>
      </c>
      <c r="J76" s="2">
        <v>76277210</v>
      </c>
      <c r="K76" s="2">
        <v>0</v>
      </c>
      <c r="L76" s="2">
        <v>1</v>
      </c>
      <c r="M76" s="2">
        <v>5.38</v>
      </c>
      <c r="N76" s="2" t="s">
        <v>13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 t="s">
        <v>74</v>
      </c>
      <c r="B77" s="2" t="s">
        <v>11</v>
      </c>
      <c r="C77" s="2">
        <v>5.04</v>
      </c>
      <c r="D77" s="2" t="s">
        <v>83</v>
      </c>
      <c r="E77" s="2" t="s">
        <v>104</v>
      </c>
      <c r="F77" s="2">
        <v>77982471</v>
      </c>
      <c r="G77" s="2">
        <f t="shared" si="0"/>
        <v>77732471</v>
      </c>
      <c r="H77" s="2">
        <f t="shared" si="1"/>
        <v>78232471</v>
      </c>
      <c r="I77" s="2">
        <v>4</v>
      </c>
      <c r="J77" s="2">
        <v>77982471</v>
      </c>
      <c r="K77" s="2">
        <v>0</v>
      </c>
      <c r="L77" s="2">
        <v>1</v>
      </c>
      <c r="M77" s="2">
        <v>7.16</v>
      </c>
      <c r="N77" s="2" t="s">
        <v>13</v>
      </c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 t="s">
        <v>68</v>
      </c>
      <c r="B78" s="2" t="s">
        <v>11</v>
      </c>
      <c r="C78" s="2">
        <v>4.58</v>
      </c>
      <c r="D78" s="2" t="s">
        <v>71</v>
      </c>
      <c r="E78" s="2" t="s">
        <v>105</v>
      </c>
      <c r="F78" s="2">
        <v>16091757</v>
      </c>
      <c r="G78" s="2">
        <f t="shared" si="0"/>
        <v>15841757</v>
      </c>
      <c r="H78" s="2">
        <f t="shared" si="1"/>
        <v>16341757</v>
      </c>
      <c r="I78" s="2">
        <v>5</v>
      </c>
      <c r="J78" s="2">
        <v>16091757</v>
      </c>
      <c r="K78" s="2">
        <v>0</v>
      </c>
      <c r="L78" s="2">
        <v>1</v>
      </c>
      <c r="M78" s="2">
        <v>5.15</v>
      </c>
      <c r="N78" s="2" t="s">
        <v>13</v>
      </c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 t="s">
        <v>10</v>
      </c>
      <c r="B79" s="2" t="s">
        <v>11</v>
      </c>
      <c r="C79" s="2">
        <v>4.57</v>
      </c>
      <c r="D79" s="2" t="s">
        <v>27</v>
      </c>
      <c r="E79" s="2" t="s">
        <v>105</v>
      </c>
      <c r="F79" s="2">
        <v>16217959</v>
      </c>
      <c r="G79" s="2">
        <f t="shared" si="0"/>
        <v>15967959</v>
      </c>
      <c r="H79" s="2">
        <f t="shared" si="1"/>
        <v>16467959</v>
      </c>
      <c r="I79" s="2">
        <v>5</v>
      </c>
      <c r="J79" s="2">
        <v>16217959</v>
      </c>
      <c r="K79" s="2">
        <v>0</v>
      </c>
      <c r="L79" s="2">
        <v>1</v>
      </c>
      <c r="M79" s="2">
        <v>4.84</v>
      </c>
      <c r="N79" s="2" t="s">
        <v>13</v>
      </c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3">
      <c r="A80" s="2" t="s">
        <v>10</v>
      </c>
      <c r="B80" s="2" t="s">
        <v>11</v>
      </c>
      <c r="C80" s="2">
        <v>4.57</v>
      </c>
      <c r="D80" s="2" t="s">
        <v>29</v>
      </c>
      <c r="E80" s="2" t="s">
        <v>105</v>
      </c>
      <c r="F80" s="2">
        <v>166934374</v>
      </c>
      <c r="G80" s="2">
        <f t="shared" si="0"/>
        <v>166684374</v>
      </c>
      <c r="H80" s="2">
        <f t="shared" si="1"/>
        <v>167184374</v>
      </c>
      <c r="I80" s="2">
        <v>5</v>
      </c>
      <c r="J80" s="2">
        <v>166934374</v>
      </c>
      <c r="K80" s="2">
        <v>0</v>
      </c>
      <c r="L80" s="2">
        <v>1</v>
      </c>
      <c r="M80" s="2">
        <v>4.78</v>
      </c>
      <c r="N80" s="2" t="s">
        <v>13</v>
      </c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">
      <c r="A81" s="2" t="s">
        <v>68</v>
      </c>
      <c r="B81" s="2" t="s">
        <v>11</v>
      </c>
      <c r="C81" s="2">
        <v>4.58</v>
      </c>
      <c r="D81" s="2" t="s">
        <v>29</v>
      </c>
      <c r="E81" s="2" t="s">
        <v>105</v>
      </c>
      <c r="F81" s="2">
        <v>166934374</v>
      </c>
      <c r="G81" s="2">
        <f t="shared" si="0"/>
        <v>166684374</v>
      </c>
      <c r="H81" s="2">
        <f t="shared" si="1"/>
        <v>167184374</v>
      </c>
      <c r="I81" s="2">
        <v>5</v>
      </c>
      <c r="J81" s="2">
        <v>166934374</v>
      </c>
      <c r="K81" s="2">
        <v>0</v>
      </c>
      <c r="L81" s="2">
        <v>1</v>
      </c>
      <c r="M81" s="2">
        <v>4.76</v>
      </c>
      <c r="N81" s="2" t="s">
        <v>13</v>
      </c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">
      <c r="A82" s="2" t="s">
        <v>10</v>
      </c>
      <c r="B82" s="2" t="s">
        <v>11</v>
      </c>
      <c r="C82" s="2">
        <v>4.57</v>
      </c>
      <c r="D82" s="2" t="s">
        <v>30</v>
      </c>
      <c r="E82" s="2" t="s">
        <v>105</v>
      </c>
      <c r="F82" s="2">
        <v>195455216</v>
      </c>
      <c r="G82" s="2">
        <f t="shared" si="0"/>
        <v>195205216</v>
      </c>
      <c r="H82" s="2">
        <f t="shared" si="1"/>
        <v>195705216</v>
      </c>
      <c r="I82" s="2">
        <v>5</v>
      </c>
      <c r="J82" s="2">
        <v>195455216</v>
      </c>
      <c r="K82" s="2">
        <v>0</v>
      </c>
      <c r="L82" s="2">
        <v>1</v>
      </c>
      <c r="M82" s="2">
        <v>5.28</v>
      </c>
      <c r="N82" s="2" t="s">
        <v>13</v>
      </c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">
      <c r="A83" s="2" t="s">
        <v>68</v>
      </c>
      <c r="B83" s="2" t="s">
        <v>11</v>
      </c>
      <c r="C83" s="2">
        <v>4.58</v>
      </c>
      <c r="D83" s="2" t="s">
        <v>30</v>
      </c>
      <c r="E83" s="2" t="s">
        <v>105</v>
      </c>
      <c r="F83" s="2">
        <v>195455216</v>
      </c>
      <c r="G83" s="2">
        <f t="shared" si="0"/>
        <v>195205216</v>
      </c>
      <c r="H83" s="2">
        <f t="shared" si="1"/>
        <v>195705216</v>
      </c>
      <c r="I83" s="2">
        <v>5</v>
      </c>
      <c r="J83" s="2">
        <v>195455216</v>
      </c>
      <c r="K83" s="2">
        <v>0</v>
      </c>
      <c r="L83" s="2">
        <v>1</v>
      </c>
      <c r="M83" s="2">
        <v>6.25</v>
      </c>
      <c r="N83" s="2" t="s">
        <v>13</v>
      </c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">
      <c r="A84" s="2" t="s">
        <v>62</v>
      </c>
      <c r="B84" s="2" t="s">
        <v>11</v>
      </c>
      <c r="C84" s="2">
        <v>3.98</v>
      </c>
      <c r="D84" s="2" t="s">
        <v>67</v>
      </c>
      <c r="E84" s="2" t="s">
        <v>105</v>
      </c>
      <c r="F84" s="2">
        <v>20834466</v>
      </c>
      <c r="G84" s="2">
        <f t="shared" si="0"/>
        <v>20584466</v>
      </c>
      <c r="H84" s="2">
        <f t="shared" si="1"/>
        <v>21084466</v>
      </c>
      <c r="I84" s="2">
        <v>5</v>
      </c>
      <c r="J84" s="2">
        <v>20834466</v>
      </c>
      <c r="K84" s="2">
        <v>0</v>
      </c>
      <c r="L84" s="2">
        <v>1</v>
      </c>
      <c r="M84" s="2">
        <v>4.29</v>
      </c>
      <c r="N84" s="2" t="s">
        <v>13</v>
      </c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">
      <c r="A85" s="2" t="s">
        <v>74</v>
      </c>
      <c r="B85" s="2" t="s">
        <v>11</v>
      </c>
      <c r="C85" s="2">
        <v>5.04</v>
      </c>
      <c r="D85" s="2" t="s">
        <v>86</v>
      </c>
      <c r="E85" s="2" t="s">
        <v>105</v>
      </c>
      <c r="F85" s="2">
        <v>212522433</v>
      </c>
      <c r="G85" s="2">
        <f t="shared" si="0"/>
        <v>212272433</v>
      </c>
      <c r="H85" s="2">
        <f t="shared" si="1"/>
        <v>212772433</v>
      </c>
      <c r="I85" s="2">
        <v>5</v>
      </c>
      <c r="J85" s="2">
        <v>212522433</v>
      </c>
      <c r="K85" s="2">
        <v>0</v>
      </c>
      <c r="L85" s="2">
        <v>1</v>
      </c>
      <c r="M85" s="2">
        <v>6.27</v>
      </c>
      <c r="N85" s="2" t="s">
        <v>13</v>
      </c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">
      <c r="A86" s="2" t="s">
        <v>10</v>
      </c>
      <c r="B86" s="2" t="s">
        <v>11</v>
      </c>
      <c r="C86" s="2">
        <v>4.57</v>
      </c>
      <c r="D86" s="2" t="s">
        <v>31</v>
      </c>
      <c r="E86" s="2" t="s">
        <v>105</v>
      </c>
      <c r="F86" s="2">
        <v>214949914</v>
      </c>
      <c r="G86" s="2">
        <f t="shared" si="0"/>
        <v>214699914</v>
      </c>
      <c r="H86" s="2">
        <f t="shared" si="1"/>
        <v>215199914</v>
      </c>
      <c r="I86" s="2">
        <v>5</v>
      </c>
      <c r="J86" s="2">
        <v>214949914</v>
      </c>
      <c r="K86" s="2">
        <v>0</v>
      </c>
      <c r="L86" s="2">
        <v>1</v>
      </c>
      <c r="M86" s="2">
        <v>4.72</v>
      </c>
      <c r="N86" s="2" t="s">
        <v>13</v>
      </c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">
      <c r="A87" s="2" t="s">
        <v>68</v>
      </c>
      <c r="B87" s="2" t="s">
        <v>11</v>
      </c>
      <c r="C87" s="2">
        <v>4.58</v>
      </c>
      <c r="D87" s="2" t="s">
        <v>31</v>
      </c>
      <c r="E87" s="2" t="s">
        <v>105</v>
      </c>
      <c r="F87" s="2">
        <v>214949914</v>
      </c>
      <c r="G87" s="2">
        <f t="shared" si="0"/>
        <v>214699914</v>
      </c>
      <c r="H87" s="2">
        <f t="shared" si="1"/>
        <v>215199914</v>
      </c>
      <c r="I87" s="2">
        <v>5</v>
      </c>
      <c r="J87" s="2">
        <v>214949914</v>
      </c>
      <c r="K87" s="2">
        <v>0</v>
      </c>
      <c r="L87" s="2">
        <v>1</v>
      </c>
      <c r="M87" s="2">
        <v>4.83</v>
      </c>
      <c r="N87" s="2" t="s">
        <v>13</v>
      </c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">
      <c r="A88" s="2" t="s">
        <v>10</v>
      </c>
      <c r="B88" s="2" t="s">
        <v>11</v>
      </c>
      <c r="C88" s="2">
        <v>4.57</v>
      </c>
      <c r="D88" s="2" t="s">
        <v>28</v>
      </c>
      <c r="E88" s="2" t="s">
        <v>105</v>
      </c>
      <c r="F88" s="2">
        <v>74917642</v>
      </c>
      <c r="G88" s="2">
        <f t="shared" si="0"/>
        <v>74667642</v>
      </c>
      <c r="H88" s="2">
        <f t="shared" si="1"/>
        <v>75167642</v>
      </c>
      <c r="I88" s="2">
        <v>5</v>
      </c>
      <c r="J88" s="2">
        <v>74917642</v>
      </c>
      <c r="K88" s="2">
        <v>0</v>
      </c>
      <c r="L88" s="2">
        <v>1</v>
      </c>
      <c r="M88" s="2">
        <v>4.97</v>
      </c>
      <c r="N88" s="2" t="s">
        <v>13</v>
      </c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">
      <c r="A89" s="2" t="s">
        <v>10</v>
      </c>
      <c r="B89" s="2" t="s">
        <v>11</v>
      </c>
      <c r="C89" s="2">
        <v>4.57</v>
      </c>
      <c r="D89" s="2" t="s">
        <v>32</v>
      </c>
      <c r="E89" s="2" t="s">
        <v>106</v>
      </c>
      <c r="F89" s="2">
        <v>112368061</v>
      </c>
      <c r="G89" s="2">
        <f t="shared" si="0"/>
        <v>112118061</v>
      </c>
      <c r="H89" s="2">
        <f t="shared" si="1"/>
        <v>112618061</v>
      </c>
      <c r="I89" s="2">
        <v>6</v>
      </c>
      <c r="J89" s="2">
        <v>112368061</v>
      </c>
      <c r="K89" s="2">
        <v>0</v>
      </c>
      <c r="L89" s="2">
        <v>1</v>
      </c>
      <c r="M89" s="2">
        <v>4.59</v>
      </c>
      <c r="N89" s="2" t="s">
        <v>13</v>
      </c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">
      <c r="A90" s="2" t="s">
        <v>68</v>
      </c>
      <c r="B90" s="2" t="s">
        <v>11</v>
      </c>
      <c r="C90" s="2">
        <v>4.58</v>
      </c>
      <c r="D90" s="2" t="s">
        <v>32</v>
      </c>
      <c r="E90" s="2" t="s">
        <v>106</v>
      </c>
      <c r="F90" s="2">
        <v>112368061</v>
      </c>
      <c r="G90" s="2">
        <f t="shared" si="0"/>
        <v>112118061</v>
      </c>
      <c r="H90" s="2">
        <f t="shared" si="1"/>
        <v>112618061</v>
      </c>
      <c r="I90" s="2">
        <v>6</v>
      </c>
      <c r="J90" s="2">
        <v>112368061</v>
      </c>
      <c r="K90" s="2">
        <v>0</v>
      </c>
      <c r="L90" s="2">
        <v>1</v>
      </c>
      <c r="M90" s="2">
        <v>4.8099999999999996</v>
      </c>
      <c r="N90" s="2" t="s">
        <v>13</v>
      </c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">
      <c r="A91" s="2" t="s">
        <v>50</v>
      </c>
      <c r="B91" s="2" t="s">
        <v>11</v>
      </c>
      <c r="C91" s="2">
        <v>5.17</v>
      </c>
      <c r="D91" s="2" t="s">
        <v>55</v>
      </c>
      <c r="E91" s="2" t="s">
        <v>106</v>
      </c>
      <c r="F91" s="2">
        <v>118302337</v>
      </c>
      <c r="G91" s="2">
        <f t="shared" si="0"/>
        <v>118052337</v>
      </c>
      <c r="H91" s="2">
        <f t="shared" si="1"/>
        <v>118552337</v>
      </c>
      <c r="I91" s="2">
        <v>6</v>
      </c>
      <c r="J91" s="2">
        <v>118302337</v>
      </c>
      <c r="K91" s="2">
        <v>0</v>
      </c>
      <c r="L91" s="2">
        <v>1</v>
      </c>
      <c r="M91" s="2">
        <v>5.42</v>
      </c>
      <c r="N91" s="2" t="s">
        <v>13</v>
      </c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">
      <c r="A92" s="2" t="s">
        <v>10</v>
      </c>
      <c r="B92" s="2" t="s">
        <v>11</v>
      </c>
      <c r="C92" s="2">
        <v>4.57</v>
      </c>
      <c r="D92" s="2" t="s">
        <v>33</v>
      </c>
      <c r="E92" s="2" t="s">
        <v>106</v>
      </c>
      <c r="F92" s="2">
        <v>150802426</v>
      </c>
      <c r="G92" s="2">
        <f t="shared" si="0"/>
        <v>150552426</v>
      </c>
      <c r="H92" s="2">
        <f t="shared" si="1"/>
        <v>151052426</v>
      </c>
      <c r="I92" s="2">
        <v>6</v>
      </c>
      <c r="J92" s="2">
        <v>150802426</v>
      </c>
      <c r="K92" s="2">
        <v>0</v>
      </c>
      <c r="L92" s="2">
        <v>1</v>
      </c>
      <c r="M92" s="2">
        <v>4.88</v>
      </c>
      <c r="N92" s="2" t="s">
        <v>13</v>
      </c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">
      <c r="A93" s="2" t="s">
        <v>68</v>
      </c>
      <c r="B93" s="2" t="s">
        <v>11</v>
      </c>
      <c r="C93" s="2">
        <v>4.58</v>
      </c>
      <c r="D93" s="2" t="s">
        <v>33</v>
      </c>
      <c r="E93" s="2" t="s">
        <v>106</v>
      </c>
      <c r="F93" s="2">
        <v>150802426</v>
      </c>
      <c r="G93" s="2">
        <f t="shared" si="0"/>
        <v>150552426</v>
      </c>
      <c r="H93" s="2">
        <f t="shared" si="1"/>
        <v>151052426</v>
      </c>
      <c r="I93" s="2">
        <v>6</v>
      </c>
      <c r="J93" s="2">
        <v>150802426</v>
      </c>
      <c r="K93" s="2">
        <v>0</v>
      </c>
      <c r="L93" s="2">
        <v>1</v>
      </c>
      <c r="M93" s="2">
        <v>5.01</v>
      </c>
      <c r="N93" s="2" t="s">
        <v>13</v>
      </c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">
      <c r="A94" s="2" t="s">
        <v>10</v>
      </c>
      <c r="B94" s="2" t="s">
        <v>11</v>
      </c>
      <c r="C94" s="2">
        <v>4.57</v>
      </c>
      <c r="D94" s="2" t="s">
        <v>34</v>
      </c>
      <c r="E94" s="2" t="s">
        <v>106</v>
      </c>
      <c r="F94" s="2">
        <v>155523745</v>
      </c>
      <c r="G94" s="2">
        <f t="shared" si="0"/>
        <v>155273745</v>
      </c>
      <c r="H94" s="2">
        <f t="shared" si="1"/>
        <v>155773745</v>
      </c>
      <c r="I94" s="2">
        <v>6</v>
      </c>
      <c r="J94" s="2">
        <v>155523745</v>
      </c>
      <c r="K94" s="2">
        <v>0</v>
      </c>
      <c r="L94" s="2">
        <v>1</v>
      </c>
      <c r="M94" s="2">
        <v>4.75</v>
      </c>
      <c r="N94" s="2" t="s">
        <v>13</v>
      </c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">
      <c r="A95" s="2" t="s">
        <v>68</v>
      </c>
      <c r="B95" s="2" t="s">
        <v>11</v>
      </c>
      <c r="C95" s="2">
        <v>4.58</v>
      </c>
      <c r="D95" s="2" t="s">
        <v>34</v>
      </c>
      <c r="E95" s="2" t="s">
        <v>106</v>
      </c>
      <c r="F95" s="2">
        <v>155523745</v>
      </c>
      <c r="G95" s="2">
        <f t="shared" si="0"/>
        <v>155273745</v>
      </c>
      <c r="H95" s="2">
        <f t="shared" si="1"/>
        <v>155773745</v>
      </c>
      <c r="I95" s="2">
        <v>6</v>
      </c>
      <c r="J95" s="2">
        <v>155523745</v>
      </c>
      <c r="K95" s="2">
        <v>0</v>
      </c>
      <c r="L95" s="2">
        <v>1</v>
      </c>
      <c r="M95" s="2">
        <v>5.19</v>
      </c>
      <c r="N95" s="2" t="s">
        <v>13</v>
      </c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">
      <c r="A96" s="2" t="s">
        <v>50</v>
      </c>
      <c r="B96" s="2" t="s">
        <v>11</v>
      </c>
      <c r="C96" s="2">
        <v>5.17</v>
      </c>
      <c r="D96" s="2" t="s">
        <v>54</v>
      </c>
      <c r="E96" s="2" t="s">
        <v>106</v>
      </c>
      <c r="F96" s="2">
        <v>82399280</v>
      </c>
      <c r="G96" s="2">
        <f t="shared" si="0"/>
        <v>82149280</v>
      </c>
      <c r="H96" s="2">
        <f t="shared" si="1"/>
        <v>82649280</v>
      </c>
      <c r="I96" s="2">
        <v>6</v>
      </c>
      <c r="J96" s="2">
        <v>82399280</v>
      </c>
      <c r="K96" s="2">
        <v>0</v>
      </c>
      <c r="L96" s="2">
        <v>1</v>
      </c>
      <c r="M96" s="2">
        <v>5.47</v>
      </c>
      <c r="N96" s="2" t="s">
        <v>13</v>
      </c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2" t="s">
        <v>68</v>
      </c>
      <c r="B97" s="2" t="s">
        <v>11</v>
      </c>
      <c r="C97" s="2">
        <v>4.58</v>
      </c>
      <c r="D97" s="2" t="s">
        <v>72</v>
      </c>
      <c r="E97" s="2" t="s">
        <v>106</v>
      </c>
      <c r="F97" s="2">
        <v>86755420</v>
      </c>
      <c r="G97" s="2">
        <f t="shared" si="0"/>
        <v>86505420</v>
      </c>
      <c r="H97" s="2">
        <f t="shared" si="1"/>
        <v>87005420</v>
      </c>
      <c r="I97" s="2">
        <v>6</v>
      </c>
      <c r="J97" s="2">
        <v>86755420</v>
      </c>
      <c r="K97" s="2">
        <v>0</v>
      </c>
      <c r="L97" s="2">
        <v>1</v>
      </c>
      <c r="M97" s="2">
        <v>5.4</v>
      </c>
      <c r="N97" s="2" t="s">
        <v>13</v>
      </c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2" t="s">
        <v>10</v>
      </c>
      <c r="B98" s="2" t="s">
        <v>11</v>
      </c>
      <c r="C98" s="2">
        <v>4.57</v>
      </c>
      <c r="D98" s="2" t="s">
        <v>36</v>
      </c>
      <c r="E98" s="2" t="s">
        <v>109</v>
      </c>
      <c r="F98" s="2">
        <v>151739906</v>
      </c>
      <c r="G98" s="2">
        <f t="shared" si="0"/>
        <v>151489906</v>
      </c>
      <c r="H98" s="2">
        <f t="shared" si="1"/>
        <v>151989906</v>
      </c>
      <c r="I98" s="2">
        <v>7</v>
      </c>
      <c r="J98" s="2">
        <v>151739906</v>
      </c>
      <c r="K98" s="2">
        <v>0</v>
      </c>
      <c r="L98" s="2">
        <v>1</v>
      </c>
      <c r="M98" s="2">
        <v>5.07</v>
      </c>
      <c r="N98" s="2" t="s">
        <v>13</v>
      </c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2" t="s">
        <v>10</v>
      </c>
      <c r="B99" s="2" t="s">
        <v>11</v>
      </c>
      <c r="C99" s="2">
        <v>4.57</v>
      </c>
      <c r="D99" s="2" t="s">
        <v>37</v>
      </c>
      <c r="E99" s="2" t="s">
        <v>109</v>
      </c>
      <c r="F99" s="2">
        <v>161950560</v>
      </c>
      <c r="G99" s="2">
        <f t="shared" si="0"/>
        <v>161700560</v>
      </c>
      <c r="H99" s="2">
        <f t="shared" si="1"/>
        <v>162200560</v>
      </c>
      <c r="I99" s="2">
        <v>7</v>
      </c>
      <c r="J99" s="2">
        <v>161950560</v>
      </c>
      <c r="K99" s="2">
        <v>0</v>
      </c>
      <c r="L99" s="2">
        <v>1</v>
      </c>
      <c r="M99" s="2">
        <v>4.8499999999999996</v>
      </c>
      <c r="N99" s="2" t="s">
        <v>13</v>
      </c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">
      <c r="A100" s="2" t="s">
        <v>68</v>
      </c>
      <c r="B100" s="2" t="s">
        <v>11</v>
      </c>
      <c r="C100" s="2">
        <v>4.58</v>
      </c>
      <c r="D100" s="2" t="s">
        <v>37</v>
      </c>
      <c r="E100" s="2" t="s">
        <v>109</v>
      </c>
      <c r="F100" s="2">
        <v>161950560</v>
      </c>
      <c r="G100" s="2">
        <f t="shared" si="0"/>
        <v>161700560</v>
      </c>
      <c r="H100" s="2">
        <f t="shared" si="1"/>
        <v>162200560</v>
      </c>
      <c r="I100" s="2">
        <v>7</v>
      </c>
      <c r="J100" s="2">
        <v>161950560</v>
      </c>
      <c r="K100" s="2">
        <v>0</v>
      </c>
      <c r="L100" s="2">
        <v>1</v>
      </c>
      <c r="M100" s="2">
        <v>5.03</v>
      </c>
      <c r="N100" s="2" t="s">
        <v>13</v>
      </c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2" t="s">
        <v>10</v>
      </c>
      <c r="B101" s="2" t="s">
        <v>11</v>
      </c>
      <c r="C101" s="2">
        <v>4.57</v>
      </c>
      <c r="D101" s="2" t="s">
        <v>35</v>
      </c>
      <c r="E101" s="2" t="s">
        <v>109</v>
      </c>
      <c r="F101" s="2">
        <v>8522374</v>
      </c>
      <c r="G101" s="2">
        <f t="shared" si="0"/>
        <v>8272374</v>
      </c>
      <c r="H101" s="2">
        <f t="shared" si="1"/>
        <v>8772374</v>
      </c>
      <c r="I101" s="2">
        <v>7</v>
      </c>
      <c r="J101" s="2">
        <v>8522374</v>
      </c>
      <c r="K101" s="2">
        <v>0</v>
      </c>
      <c r="L101" s="2">
        <v>1</v>
      </c>
      <c r="M101" s="2">
        <v>4.84</v>
      </c>
      <c r="N101" s="2" t="s">
        <v>13</v>
      </c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2" t="s">
        <v>68</v>
      </c>
      <c r="B102" s="2" t="s">
        <v>11</v>
      </c>
      <c r="C102" s="2">
        <v>4.58</v>
      </c>
      <c r="D102" s="2" t="s">
        <v>35</v>
      </c>
      <c r="E102" s="2" t="s">
        <v>109</v>
      </c>
      <c r="F102" s="2">
        <v>8522374</v>
      </c>
      <c r="G102" s="2">
        <f t="shared" si="0"/>
        <v>8272374</v>
      </c>
      <c r="H102" s="2">
        <f t="shared" si="1"/>
        <v>8772374</v>
      </c>
      <c r="I102" s="2">
        <v>7</v>
      </c>
      <c r="J102" s="2">
        <v>8522374</v>
      </c>
      <c r="K102" s="2">
        <v>0</v>
      </c>
      <c r="L102" s="2">
        <v>1</v>
      </c>
      <c r="M102" s="2">
        <v>4.92</v>
      </c>
      <c r="N102" s="2" t="s">
        <v>13</v>
      </c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">
      <c r="A103" s="2" t="s">
        <v>10</v>
      </c>
      <c r="B103" s="2" t="s">
        <v>11</v>
      </c>
      <c r="C103" s="2">
        <v>4.57</v>
      </c>
      <c r="D103" s="2" t="s">
        <v>39</v>
      </c>
      <c r="E103" s="2" t="s">
        <v>107</v>
      </c>
      <c r="F103" s="2">
        <v>130851735</v>
      </c>
      <c r="G103" s="2">
        <f t="shared" si="0"/>
        <v>130601735</v>
      </c>
      <c r="H103" s="2">
        <f t="shared" si="1"/>
        <v>131101735</v>
      </c>
      <c r="I103" s="2">
        <v>8</v>
      </c>
      <c r="J103" s="2">
        <v>130851735</v>
      </c>
      <c r="K103" s="2">
        <v>0</v>
      </c>
      <c r="L103" s="2">
        <v>1</v>
      </c>
      <c r="M103" s="2">
        <v>4.63</v>
      </c>
      <c r="N103" s="2" t="s">
        <v>13</v>
      </c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2" t="s">
        <v>68</v>
      </c>
      <c r="B104" s="2" t="s">
        <v>11</v>
      </c>
      <c r="C104" s="2">
        <v>4.58</v>
      </c>
      <c r="D104" s="2" t="s">
        <v>39</v>
      </c>
      <c r="E104" s="2" t="s">
        <v>107</v>
      </c>
      <c r="F104" s="2">
        <v>130851735</v>
      </c>
      <c r="G104" s="2">
        <f t="shared" si="0"/>
        <v>130601735</v>
      </c>
      <c r="H104" s="2">
        <f t="shared" si="1"/>
        <v>131101735</v>
      </c>
      <c r="I104" s="2">
        <v>8</v>
      </c>
      <c r="J104" s="2">
        <v>130851735</v>
      </c>
      <c r="K104" s="2">
        <v>0</v>
      </c>
      <c r="L104" s="2">
        <v>1</v>
      </c>
      <c r="M104" s="2">
        <v>4.83</v>
      </c>
      <c r="N104" s="2" t="s">
        <v>13</v>
      </c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2" t="s">
        <v>10</v>
      </c>
      <c r="B105" s="2" t="s">
        <v>11</v>
      </c>
      <c r="C105" s="2">
        <v>4.57</v>
      </c>
      <c r="D105" s="2" t="s">
        <v>40</v>
      </c>
      <c r="E105" s="2" t="s">
        <v>107</v>
      </c>
      <c r="F105" s="2">
        <v>144458353</v>
      </c>
      <c r="G105" s="2">
        <f t="shared" si="0"/>
        <v>144208353</v>
      </c>
      <c r="H105" s="2">
        <f t="shared" si="1"/>
        <v>144708353</v>
      </c>
      <c r="I105" s="2">
        <v>8</v>
      </c>
      <c r="J105" s="2">
        <v>144458353</v>
      </c>
      <c r="K105" s="2">
        <v>0</v>
      </c>
      <c r="L105" s="2">
        <v>1</v>
      </c>
      <c r="M105" s="2">
        <v>5.39</v>
      </c>
      <c r="N105" s="2" t="s">
        <v>13</v>
      </c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2" t="s">
        <v>62</v>
      </c>
      <c r="B106" s="2" t="s">
        <v>11</v>
      </c>
      <c r="C106" s="2">
        <v>3.98</v>
      </c>
      <c r="D106" s="2" t="s">
        <v>40</v>
      </c>
      <c r="E106" s="2" t="s">
        <v>107</v>
      </c>
      <c r="F106" s="2">
        <v>144458353</v>
      </c>
      <c r="G106" s="2">
        <f t="shared" si="0"/>
        <v>144208353</v>
      </c>
      <c r="H106" s="2">
        <f t="shared" si="1"/>
        <v>144708353</v>
      </c>
      <c r="I106" s="2">
        <v>8</v>
      </c>
      <c r="J106" s="2">
        <v>144458353</v>
      </c>
      <c r="K106" s="2">
        <v>0</v>
      </c>
      <c r="L106" s="2">
        <v>1</v>
      </c>
      <c r="M106" s="2">
        <v>4.0599999999999996</v>
      </c>
      <c r="N106" s="2" t="s">
        <v>13</v>
      </c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2" t="s">
        <v>68</v>
      </c>
      <c r="B107" s="2" t="s">
        <v>11</v>
      </c>
      <c r="C107" s="2">
        <v>4.58</v>
      </c>
      <c r="D107" s="2" t="s">
        <v>40</v>
      </c>
      <c r="E107" s="2" t="s">
        <v>107</v>
      </c>
      <c r="F107" s="2">
        <v>144458353</v>
      </c>
      <c r="G107" s="2">
        <f t="shared" si="0"/>
        <v>144208353</v>
      </c>
      <c r="H107" s="2">
        <f t="shared" si="1"/>
        <v>144708353</v>
      </c>
      <c r="I107" s="2">
        <v>8</v>
      </c>
      <c r="J107" s="2">
        <v>144458353</v>
      </c>
      <c r="K107" s="2">
        <v>0</v>
      </c>
      <c r="L107" s="2">
        <v>1</v>
      </c>
      <c r="M107" s="2">
        <v>5.26</v>
      </c>
      <c r="N107" s="2" t="s">
        <v>13</v>
      </c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2" t="s">
        <v>68</v>
      </c>
      <c r="B108" s="2" t="s">
        <v>11</v>
      </c>
      <c r="C108" s="2">
        <v>4.58</v>
      </c>
      <c r="D108" s="2" t="s">
        <v>73</v>
      </c>
      <c r="E108" s="2" t="s">
        <v>107</v>
      </c>
      <c r="F108" s="2">
        <v>19961824</v>
      </c>
      <c r="G108" s="2">
        <f t="shared" si="0"/>
        <v>19711824</v>
      </c>
      <c r="H108" s="2">
        <f t="shared" si="1"/>
        <v>20211824</v>
      </c>
      <c r="I108" s="2">
        <v>8</v>
      </c>
      <c r="J108" s="2">
        <v>19961824</v>
      </c>
      <c r="K108" s="2">
        <v>0</v>
      </c>
      <c r="L108" s="2">
        <v>1</v>
      </c>
      <c r="M108" s="2">
        <v>5.18</v>
      </c>
      <c r="N108" s="2" t="s">
        <v>13</v>
      </c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2" t="s">
        <v>50</v>
      </c>
      <c r="B109" s="2" t="s">
        <v>11</v>
      </c>
      <c r="C109" s="2">
        <v>5.17</v>
      </c>
      <c r="D109" s="2" t="s">
        <v>56</v>
      </c>
      <c r="E109" s="2" t="s">
        <v>107</v>
      </c>
      <c r="F109" s="2">
        <v>6804636</v>
      </c>
      <c r="G109" s="2">
        <f t="shared" si="0"/>
        <v>6554636</v>
      </c>
      <c r="H109" s="2">
        <f t="shared" si="1"/>
        <v>7054636</v>
      </c>
      <c r="I109" s="2">
        <v>8</v>
      </c>
      <c r="J109" s="2">
        <v>6804636</v>
      </c>
      <c r="K109" s="2">
        <v>0</v>
      </c>
      <c r="L109" s="2">
        <v>1</v>
      </c>
      <c r="M109" s="2">
        <v>5.61</v>
      </c>
      <c r="N109" s="2" t="s">
        <v>13</v>
      </c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2" t="s">
        <v>10</v>
      </c>
      <c r="B110" s="2" t="s">
        <v>11</v>
      </c>
      <c r="C110" s="2">
        <v>4.57</v>
      </c>
      <c r="D110" s="2" t="s">
        <v>38</v>
      </c>
      <c r="E110" s="2" t="s">
        <v>107</v>
      </c>
      <c r="F110" s="2">
        <v>86684603</v>
      </c>
      <c r="G110" s="2">
        <f t="shared" si="0"/>
        <v>86434603</v>
      </c>
      <c r="H110" s="2">
        <f t="shared" si="1"/>
        <v>86934603</v>
      </c>
      <c r="I110" s="2">
        <v>8</v>
      </c>
      <c r="J110" s="2">
        <v>86684603</v>
      </c>
      <c r="K110" s="2">
        <v>0</v>
      </c>
      <c r="L110" s="2">
        <v>1</v>
      </c>
      <c r="M110" s="2">
        <v>4.59</v>
      </c>
      <c r="N110" s="2" t="s">
        <v>13</v>
      </c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2" t="s">
        <v>68</v>
      </c>
      <c r="B111" s="2" t="s">
        <v>11</v>
      </c>
      <c r="C111" s="2">
        <v>4.58</v>
      </c>
      <c r="D111" s="2" t="s">
        <v>38</v>
      </c>
      <c r="E111" s="2" t="s">
        <v>107</v>
      </c>
      <c r="F111" s="2">
        <v>86684603</v>
      </c>
      <c r="G111" s="2">
        <f t="shared" si="0"/>
        <v>86434603</v>
      </c>
      <c r="H111" s="2">
        <f t="shared" si="1"/>
        <v>86934603</v>
      </c>
      <c r="I111" s="2">
        <v>8</v>
      </c>
      <c r="J111" s="2">
        <v>86684603</v>
      </c>
      <c r="K111" s="2">
        <v>0</v>
      </c>
      <c r="L111" s="2">
        <v>1</v>
      </c>
      <c r="M111" s="2">
        <v>4.99</v>
      </c>
      <c r="N111" s="2" t="s">
        <v>13</v>
      </c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2" t="s">
        <v>10</v>
      </c>
      <c r="B112" s="2" t="s">
        <v>11</v>
      </c>
      <c r="C112" s="2">
        <v>4.57</v>
      </c>
      <c r="D112" s="2" t="s">
        <v>45</v>
      </c>
      <c r="E112" s="2" t="s">
        <v>110</v>
      </c>
      <c r="F112" s="2">
        <v>124569120</v>
      </c>
      <c r="G112" s="2">
        <f t="shared" si="0"/>
        <v>124319120</v>
      </c>
      <c r="H112" s="2">
        <f t="shared" si="1"/>
        <v>124819120</v>
      </c>
      <c r="I112" s="2">
        <v>9</v>
      </c>
      <c r="J112" s="2">
        <v>124569120</v>
      </c>
      <c r="K112" s="2">
        <v>0</v>
      </c>
      <c r="L112" s="2">
        <v>1</v>
      </c>
      <c r="M112" s="2">
        <v>4.9000000000000004</v>
      </c>
      <c r="N112" s="2" t="s">
        <v>13</v>
      </c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">
      <c r="A113" s="2" t="s">
        <v>68</v>
      </c>
      <c r="B113" s="2" t="s">
        <v>11</v>
      </c>
      <c r="C113" s="2">
        <v>4.58</v>
      </c>
      <c r="D113" s="2" t="s">
        <v>45</v>
      </c>
      <c r="E113" s="2" t="s">
        <v>110</v>
      </c>
      <c r="F113" s="2">
        <v>124569120</v>
      </c>
      <c r="G113" s="2">
        <f t="shared" si="0"/>
        <v>124319120</v>
      </c>
      <c r="H113" s="2">
        <f t="shared" si="1"/>
        <v>124819120</v>
      </c>
      <c r="I113" s="2">
        <v>9</v>
      </c>
      <c r="J113" s="2">
        <v>124569120</v>
      </c>
      <c r="K113" s="2">
        <v>0</v>
      </c>
      <c r="L113" s="2">
        <v>1</v>
      </c>
      <c r="M113" s="2">
        <v>4.9000000000000004</v>
      </c>
      <c r="N113" s="2" t="s">
        <v>13</v>
      </c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">
      <c r="A114" s="2" t="s">
        <v>10</v>
      </c>
      <c r="B114" s="2" t="s">
        <v>11</v>
      </c>
      <c r="C114" s="2">
        <v>4.57</v>
      </c>
      <c r="D114" s="2" t="s">
        <v>46</v>
      </c>
      <c r="E114" s="2" t="s">
        <v>110</v>
      </c>
      <c r="F114" s="2">
        <v>151704946</v>
      </c>
      <c r="G114" s="2">
        <f t="shared" si="0"/>
        <v>151454946</v>
      </c>
      <c r="H114" s="2">
        <f t="shared" si="1"/>
        <v>151954946</v>
      </c>
      <c r="I114" s="2">
        <v>9</v>
      </c>
      <c r="J114" s="2">
        <v>151704946</v>
      </c>
      <c r="K114" s="2">
        <v>0</v>
      </c>
      <c r="L114" s="2">
        <v>1</v>
      </c>
      <c r="M114" s="2">
        <v>5.67</v>
      </c>
      <c r="N114" s="2" t="s">
        <v>13</v>
      </c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">
      <c r="A115" s="2" t="s">
        <v>10</v>
      </c>
      <c r="B115" s="2" t="s">
        <v>11</v>
      </c>
      <c r="C115" s="2">
        <v>4.57</v>
      </c>
      <c r="D115" s="2" t="s">
        <v>43</v>
      </c>
      <c r="E115" s="2" t="s">
        <v>110</v>
      </c>
      <c r="F115" s="2">
        <v>22098035</v>
      </c>
      <c r="G115" s="2">
        <f t="shared" si="0"/>
        <v>21848035</v>
      </c>
      <c r="H115" s="2">
        <f t="shared" si="1"/>
        <v>22348035</v>
      </c>
      <c r="I115" s="2">
        <v>9</v>
      </c>
      <c r="J115" s="2">
        <v>22098035</v>
      </c>
      <c r="K115" s="2">
        <v>0</v>
      </c>
      <c r="L115" s="2">
        <v>1</v>
      </c>
      <c r="M115" s="2">
        <v>4.71</v>
      </c>
      <c r="N115" s="2" t="s">
        <v>13</v>
      </c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">
      <c r="A116" s="2" t="s">
        <v>68</v>
      </c>
      <c r="B116" s="2" t="s">
        <v>11</v>
      </c>
      <c r="C116" s="2">
        <v>4.58</v>
      </c>
      <c r="D116" s="2" t="s">
        <v>43</v>
      </c>
      <c r="E116" s="2" t="s">
        <v>110</v>
      </c>
      <c r="F116" s="2">
        <v>22098035</v>
      </c>
      <c r="G116" s="2">
        <f t="shared" si="0"/>
        <v>21848035</v>
      </c>
      <c r="H116" s="2">
        <f t="shared" si="1"/>
        <v>22348035</v>
      </c>
      <c r="I116" s="2">
        <v>9</v>
      </c>
      <c r="J116" s="2">
        <v>22098035</v>
      </c>
      <c r="K116" s="2">
        <v>0</v>
      </c>
      <c r="L116" s="2">
        <v>1</v>
      </c>
      <c r="M116" s="2">
        <v>4.83</v>
      </c>
      <c r="N116" s="2" t="s">
        <v>13</v>
      </c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2" t="s">
        <v>10</v>
      </c>
      <c r="B117" s="2" t="s">
        <v>11</v>
      </c>
      <c r="C117" s="2">
        <v>4.57</v>
      </c>
      <c r="D117" s="2" t="s">
        <v>41</v>
      </c>
      <c r="E117" s="2" t="s">
        <v>110</v>
      </c>
      <c r="F117" s="2">
        <v>8023059</v>
      </c>
      <c r="G117" s="2">
        <f t="shared" si="0"/>
        <v>7773059</v>
      </c>
      <c r="H117" s="2">
        <f t="shared" si="1"/>
        <v>8273059</v>
      </c>
      <c r="I117" s="2">
        <v>9</v>
      </c>
      <c r="J117" s="2">
        <v>8023059</v>
      </c>
      <c r="K117" s="2">
        <v>0</v>
      </c>
      <c r="L117" s="2">
        <v>1</v>
      </c>
      <c r="M117" s="2">
        <v>5.26</v>
      </c>
      <c r="N117" s="2" t="s">
        <v>13</v>
      </c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">
      <c r="A118" s="2" t="s">
        <v>68</v>
      </c>
      <c r="B118" s="2" t="s">
        <v>11</v>
      </c>
      <c r="C118" s="2">
        <v>4.58</v>
      </c>
      <c r="D118" s="2" t="s">
        <v>41</v>
      </c>
      <c r="E118" s="2" t="s">
        <v>110</v>
      </c>
      <c r="F118" s="2">
        <v>8023059</v>
      </c>
      <c r="G118" s="2">
        <f t="shared" si="0"/>
        <v>7773059</v>
      </c>
      <c r="H118" s="2">
        <f t="shared" si="1"/>
        <v>8273059</v>
      </c>
      <c r="I118" s="2">
        <v>9</v>
      </c>
      <c r="J118" s="2">
        <v>8023059</v>
      </c>
      <c r="K118" s="2">
        <v>0</v>
      </c>
      <c r="L118" s="2">
        <v>1</v>
      </c>
      <c r="M118" s="2">
        <v>5.03</v>
      </c>
      <c r="N118" s="2" t="s">
        <v>13</v>
      </c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">
      <c r="A119" s="2" t="s">
        <v>10</v>
      </c>
      <c r="B119" s="2" t="s">
        <v>11</v>
      </c>
      <c r="C119" s="2">
        <v>4.57</v>
      </c>
      <c r="D119" s="2" t="s">
        <v>42</v>
      </c>
      <c r="E119" s="2" t="s">
        <v>110</v>
      </c>
      <c r="F119" s="2">
        <v>8023075</v>
      </c>
      <c r="G119" s="2">
        <f t="shared" si="0"/>
        <v>7773075</v>
      </c>
      <c r="H119" s="2">
        <f t="shared" si="1"/>
        <v>8273075</v>
      </c>
      <c r="I119" s="2">
        <v>9</v>
      </c>
      <c r="J119" s="2">
        <v>8023075</v>
      </c>
      <c r="K119" s="2">
        <v>0</v>
      </c>
      <c r="L119" s="2">
        <v>1</v>
      </c>
      <c r="M119" s="2">
        <v>4.8600000000000003</v>
      </c>
      <c r="N119" s="2" t="s">
        <v>13</v>
      </c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">
      <c r="A120" s="2" t="s">
        <v>68</v>
      </c>
      <c r="B120" s="2" t="s">
        <v>11</v>
      </c>
      <c r="C120" s="2">
        <v>4.58</v>
      </c>
      <c r="D120" s="2" t="s">
        <v>42</v>
      </c>
      <c r="E120" s="2" t="s">
        <v>110</v>
      </c>
      <c r="F120" s="2">
        <v>8023075</v>
      </c>
      <c r="G120" s="2">
        <f t="shared" si="0"/>
        <v>7773075</v>
      </c>
      <c r="H120" s="2">
        <f t="shared" si="1"/>
        <v>8273075</v>
      </c>
      <c r="I120" s="2">
        <v>9</v>
      </c>
      <c r="J120" s="2">
        <v>8023075</v>
      </c>
      <c r="K120" s="2">
        <v>0</v>
      </c>
      <c r="L120" s="2">
        <v>1</v>
      </c>
      <c r="M120" s="2">
        <v>4.96</v>
      </c>
      <c r="N120" s="2" t="s">
        <v>13</v>
      </c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">
      <c r="A121" s="2" t="s">
        <v>10</v>
      </c>
      <c r="B121" s="2" t="s">
        <v>11</v>
      </c>
      <c r="C121" s="2">
        <v>4.57</v>
      </c>
      <c r="D121" s="2" t="s">
        <v>44</v>
      </c>
      <c r="E121" s="2" t="s">
        <v>110</v>
      </c>
      <c r="F121" s="2">
        <v>86864208</v>
      </c>
      <c r="G121" s="2">
        <f t="shared" si="0"/>
        <v>86614208</v>
      </c>
      <c r="H121" s="2">
        <f t="shared" si="1"/>
        <v>87114208</v>
      </c>
      <c r="I121" s="2">
        <v>9</v>
      </c>
      <c r="J121" s="2">
        <v>86864208</v>
      </c>
      <c r="K121" s="2">
        <v>0</v>
      </c>
      <c r="L121" s="2">
        <v>1</v>
      </c>
      <c r="M121" s="2">
        <v>4.71</v>
      </c>
      <c r="N121" s="2" t="s">
        <v>13</v>
      </c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">
      <c r="A122" s="2" t="s">
        <v>62</v>
      </c>
      <c r="B122" s="2" t="s">
        <v>11</v>
      </c>
      <c r="C122" s="2">
        <v>3.98</v>
      </c>
      <c r="D122" s="2" t="s">
        <v>44</v>
      </c>
      <c r="E122" s="2" t="s">
        <v>110</v>
      </c>
      <c r="F122" s="2">
        <v>86864208</v>
      </c>
      <c r="G122" s="2">
        <f t="shared" si="0"/>
        <v>86614208</v>
      </c>
      <c r="H122" s="2">
        <f t="shared" si="1"/>
        <v>87114208</v>
      </c>
      <c r="I122" s="2">
        <v>9</v>
      </c>
      <c r="J122" s="2">
        <v>86864208</v>
      </c>
      <c r="K122" s="2">
        <v>0</v>
      </c>
      <c r="L122" s="2">
        <v>1</v>
      </c>
      <c r="M122" s="2">
        <v>4.0999999999999996</v>
      </c>
      <c r="N122" s="2" t="s">
        <v>13</v>
      </c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">
      <c r="A123" s="2" t="s">
        <v>68</v>
      </c>
      <c r="B123" s="2" t="s">
        <v>11</v>
      </c>
      <c r="C123" s="2">
        <v>4.58</v>
      </c>
      <c r="D123" s="2" t="s">
        <v>44</v>
      </c>
      <c r="E123" s="2" t="s">
        <v>110</v>
      </c>
      <c r="F123" s="2">
        <v>86864208</v>
      </c>
      <c r="G123" s="2">
        <f t="shared" si="0"/>
        <v>86614208</v>
      </c>
      <c r="H123" s="2">
        <f t="shared" si="1"/>
        <v>87114208</v>
      </c>
      <c r="I123" s="2">
        <v>9</v>
      </c>
      <c r="J123" s="2">
        <v>86864208</v>
      </c>
      <c r="K123" s="2">
        <v>0</v>
      </c>
      <c r="L123" s="2">
        <v>1</v>
      </c>
      <c r="M123" s="2">
        <v>4.8600000000000003</v>
      </c>
      <c r="N123" s="2" t="s">
        <v>13</v>
      </c>
      <c r="O123" s="2"/>
      <c r="P123" s="2"/>
      <c r="Q123" s="2"/>
      <c r="R123" s="2"/>
      <c r="S123" s="2"/>
      <c r="T123" s="2"/>
      <c r="U123" s="2"/>
      <c r="V123" s="2"/>
      <c r="W123" s="2"/>
    </row>
  </sheetData>
  <sortState xmlns:xlrd2="http://schemas.microsoft.com/office/spreadsheetml/2017/richdata2" ref="A2:N125">
    <sortCondition ref="B2:B125"/>
  </sortState>
  <conditionalFormatting sqref="D1:H1048576">
    <cfRule type="duplicateValues" dxfId="3" priority="2"/>
  </conditionalFormatting>
  <conditionalFormatting sqref="O1:O107">
    <cfRule type="duplicateValues" dxfId="2" priority="10"/>
  </conditionalFormatting>
  <hyperlinks>
    <hyperlink ref="Q2" r:id="rId1" display="https://maizegdb.org/gbrowse/maize_v3/?name=GRMZM2G047835_T01;h_feat=GRMZM2G047835_T01" xr:uid="{CBF01938-0BBF-47CE-A36F-6E0C4634AB0D}"/>
    <hyperlink ref="S2" r:id="rId2" display="https://www.maizegdb.org/gene_center/gene/chx11" xr:uid="{9036B503-C585-49A1-A83D-189F4D400A8A}"/>
    <hyperlink ref="V2" r:id="rId3" tooltip="Genome-wide identification, characterization, and expression analysis of the monovalent cation-proton antiporter superfamily in maize, and functional analysis of its role in salt tolerance" display="https://www.maizegdb.org/data_center/reference?id=9047613" xr:uid="{6D3C0082-4FB4-4870-BB18-F4243F608761}"/>
    <hyperlink ref="Q3" r:id="rId4" display="https://maizegdb.org/gbrowse/maize_v3/?name=GRMZM2G047875_T01;h_feat=GRMZM2G047875_T01" xr:uid="{16D8869D-5C8F-42AF-AD32-DD2E7466ED08}"/>
    <hyperlink ref="S3" r:id="rId5" display="https://www.maizegdb.org/gene_center/gene/chx15" xr:uid="{23C9A9C4-FD9B-47D0-ABBF-32E388819B08}"/>
    <hyperlink ref="V3" r:id="rId6" tooltip="Genome-wide identification, characterization, and expression analysis of the monovalent cation-proton antiporter superfamily in maize, and functional analysis of its role in salt tolerance" display="https://www.maizegdb.org/data_center/reference?id=9047613" xr:uid="{98C68478-CD6F-4CE8-B98F-BC23EAAF424F}"/>
    <hyperlink ref="Q4" r:id="rId7" display="https://maizegdb.org/gbrowse/maize_v3/?name=GRMZM2G088565_T01;h_feat=GRMZM2G088565_T01" xr:uid="{67D791A6-A4B7-4C97-B355-7F2B0273FF9C}"/>
    <hyperlink ref="S4" r:id="rId8" display="https://corncyc-b73-v3.maizegdb.org/CORN/NEW-IMAGE?type=PATHWAY&amp;object=PYRUVDEHYD-PWY" xr:uid="{649F475E-8854-4B5E-902C-F6976D59F14E}"/>
    <hyperlink ref="Q5" r:id="rId9" display="https://maizegdb.org/gbrowse/maize_v3/?name=GRMZM6G247892_T01;h_feat=GRMZM6G247892_T01" xr:uid="{7B927D28-38C0-49BC-BCE0-D9BBB78BE287}"/>
    <hyperlink ref="S5" r:id="rId10" display="https://corncyc-b73-v3.maizegdb.org/CORN/NEW-IMAGE?type=PATHWAY&amp;object=PWY-5129" xr:uid="{1E08944D-5B39-45EF-BB0D-04AEAF1C53F3}"/>
    <hyperlink ref="Q6" r:id="rId11" display="https://maizegdb.org/gbrowse/maize_v3/?name=AC205972.3_FGT002;h_feat=AC205972.3_FGT002" xr:uid="{D527CE58-7C2D-47A7-94D5-AB587E4E49D9}"/>
    <hyperlink ref="R7" r:id="rId12" display="https://www.maizegdb.org/gene_center/gene/nced2" xr:uid="{55259D7D-6A22-4356-9BBA-BB8274F65BE1}"/>
    <hyperlink ref="S7" r:id="rId13" display="https://www.maizegdb.org/gene_center/gene/nced2" xr:uid="{782F021C-DE22-442C-BB28-1C382638E5BE}"/>
    <hyperlink ref="Q7" r:id="rId14" display="https://maizegdb.org/gbrowse/maize_v3/?name=GRMZM2G407181_T01;h_feat=GRMZM2G407181_T01" xr:uid="{56CEFE5B-C171-4AA9-A1D3-4FFDC2E36318}"/>
    <hyperlink ref="Q8" r:id="rId15" display="https://maizegdb.org/gbrowse/maize_v3/?name=AC217286.3_FGT004;h_feat=AC217286.3_FGT004" xr:uid="{83A0E1F4-DA4D-49A9-9B6A-7ECF3198A8AA}"/>
    <hyperlink ref="Q9" r:id="rId16" display="https://maizegdb.org/gbrowse/maize_v3/?name=GRMZM2G088375_T03;h_feat=GRMZM2G088375_T03" xr:uid="{61F4CA66-5935-4D56-8E09-4CD00A329746}"/>
    <hyperlink ref="Q10" r:id="rId17" display="https://maizegdb.org/gbrowse/maize_v3/?name=GRMZM2G118646_T01;h_feat=GRMZM2G118646_T01" xr:uid="{8467E5F3-3CF9-499E-8399-E9E2A10A95EB}"/>
    <hyperlink ref="Q11" r:id="rId18" display="https://maizegdb.org/gbrowse/maize_v3/?name=GRMZM2G096585_T06;h_feat=GRMZM2G096585_T06" xr:uid="{44D3FB72-5A25-435F-8FEB-F51DE12FC3F3}"/>
    <hyperlink ref="Q12" r:id="rId19" display="https://maizegdb.org/gbrowse/maize_v3/?name=GRMZM2G096806_T01;h_feat=GRMZM2G096806_T01" xr:uid="{A3EA9927-2150-4CCB-8722-B4DA6F32B943}"/>
    <hyperlink ref="Q13" r:id="rId20" display="https://maizegdb.org/gbrowse/maize_v3/?name=GRMZM2G179366_T01;h_feat=GRMZM2G179366_T01" xr:uid="{208667F0-D6CD-4D33-89B9-469543B2E0E0}"/>
    <hyperlink ref="S13" r:id="rId21" display="https://www.maizegdb.org/gene_center/gene/bbr1" xr:uid="{8C52930A-2F9A-4AD2-8694-4537471CE049}"/>
    <hyperlink ref="Q14" r:id="rId22" display="https://maizegdb.org/gbrowse/maize_v3/?name=GRMZM2G032597_T02;h_feat=GRMZM2G032597_T02" xr:uid="{A2FA1AC0-7F97-4E5F-8F95-E26F689150DC}"/>
    <hyperlink ref="U14" r:id="rId23" xr:uid="{55F7FCC5-A238-409F-80A2-91B46F937674}"/>
    <hyperlink ref="Q15" r:id="rId24" display="https://maizegdb.org/gbrowse/maize_v3/?name=GRMZM2G703856_T01;h_feat=GRMZM2G703856_T01" xr:uid="{6546B27B-9275-4A60-A57E-E60AC9D6CF11}"/>
    <hyperlink ref="Q16" r:id="rId25" display="https://maizegdb.org/gbrowse/maize_v3/?name=GRMZM2G032531_T01;h_feat=GRMZM2G032531_T01" xr:uid="{AF2858BC-848D-4C6D-9961-4E2D3D637DB0}"/>
    <hyperlink ref="Q17" r:id="rId26" display="https://maizegdb.org/gbrowse/maize_v3/?name=GRMZM2G008789_T01;h_feat=GRMZM2G008789_T01" xr:uid="{6CD65FCA-11AB-4B13-A7E7-2333A99D144B}"/>
    <hyperlink ref="Q18" r:id="rId27" display="https://maizegdb.org/gbrowse/maize_v3/?name=GRMZM2G142383_T01;h_feat=GRMZM2G142383_T01" xr:uid="{6F762476-6DF7-423F-B7F6-D4DBFAFDA5AD}"/>
    <hyperlink ref="Q19" r:id="rId28" display="https://maizegdb.org/gbrowse/maize_v3/?name=GRMZM2G142357_T01;h_feat=GRMZM2G142357_T01" xr:uid="{0D335584-FBCF-46B9-9C19-31C51FF6A5EA}"/>
    <hyperlink ref="Q20" r:id="rId29" display="https://maizegdb.org/gbrowse/maize_v3/?name=GRMZM2G421579_T01;h_feat=GRMZM2G421579_T01" xr:uid="{6580F448-FEA6-4698-9E2D-E4A79DD5712E}"/>
    <hyperlink ref="S21" r:id="rId30" display="https://www.maizegdb.org/gene_center/gene/rpl17c" xr:uid="{F8A038E1-E15C-4D91-B484-49D4C46786E8}"/>
    <hyperlink ref="Q21" r:id="rId31" display="https://maizegdb.org/gbrowse/maize_v3/?name=GRMZM2G148744_T01;h_feat=GRMZM2G148744_T01" xr:uid="{B88DEA65-ECBD-4145-8F46-D76ECB4E09F1}"/>
    <hyperlink ref="Q22" r:id="rId32" display="https://maizegdb.org/gbrowse/maize_v3/?name=GRMZM2G114841_T01;h_feat=GRMZM2G114841_T01" xr:uid="{1682C3FA-D1C9-43C5-8E88-6655F59C06A8}"/>
    <hyperlink ref="R22" r:id="rId33" display="https://www.maizegdb.org/gene_center/gene/IDP7844" xr:uid="{EDE716AA-470A-49AB-96DD-7DE4FB834B84}"/>
    <hyperlink ref="Q23" r:id="rId34" display="https://maizegdb.org/gbrowse/maize_v3/?name=GRMZM2G114739_T01;h_feat=GRMZM2G114739_T01" xr:uid="{7BD3B1DB-2811-4A28-8299-9A91D7DF90A7}"/>
    <hyperlink ref="S23" r:id="rId35" display="https://www.maizegdb.org/gene_center/gene/so1" xr:uid="{6528037A-B5E2-4138-A39F-B1AC5F3EE603}"/>
    <hyperlink ref="Q24" r:id="rId36" display="https://maizegdb.org/gbrowse/maize_v3/?name=GRMZM2G114816_T02;h_feat=GRMZM2G114816_T02" xr:uid="{364DC3B1-7802-4B27-A390-19F0079CF3E6}"/>
    <hyperlink ref="U24" r:id="rId37" xr:uid="{9E1E6255-53C6-465D-B0B0-F2362D7A6693}"/>
    <hyperlink ref="S25" r:id="rId38" display="https://www.maizegdb.org/gene_center/gene/zmm6" xr:uid="{8F04597B-2143-4594-B388-D72589D5F894}"/>
    <hyperlink ref="Q25" r:id="rId39" display="https://maizegdb.org/gbrowse/maize_v3/?name=GRMZM2G159397_T01;h_feat=GRMZM2G159397_T01" xr:uid="{A59B53A8-D684-4DB9-9699-DA84682F7BF4}"/>
    <hyperlink ref="Q26" r:id="rId40" display="https://maizegdb.org/gbrowse/maize_v3/?name=GRMZM2G165301_T01;h_feat=GRMZM2G165301_T01" xr:uid="{C0B545C9-54D7-4D54-A714-223122A9B2F9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96EC-4712-4694-8A8D-0393E2227F28}">
  <dimension ref="A1:N28"/>
  <sheetViews>
    <sheetView workbookViewId="0">
      <selection sqref="A1:N28"/>
    </sheetView>
  </sheetViews>
  <sheetFormatPr defaultRowHeight="14.4" x14ac:dyDescent="0.3"/>
  <sheetData>
    <row r="1" spans="1:14" x14ac:dyDescent="0.3">
      <c r="A1" t="s">
        <v>74</v>
      </c>
      <c r="B1" t="s">
        <v>49</v>
      </c>
      <c r="C1">
        <v>4.83</v>
      </c>
      <c r="D1" t="s">
        <v>94</v>
      </c>
      <c r="E1" t="s">
        <v>101</v>
      </c>
      <c r="F1">
        <v>126893460</v>
      </c>
      <c r="G1">
        <f>F1-250000</f>
        <v>126643460</v>
      </c>
      <c r="H1">
        <f>F1+250000</f>
        <v>127143460</v>
      </c>
      <c r="I1">
        <v>10</v>
      </c>
      <c r="J1">
        <v>126893460</v>
      </c>
      <c r="K1">
        <v>0</v>
      </c>
      <c r="L1">
        <v>1</v>
      </c>
      <c r="M1">
        <v>5.09</v>
      </c>
      <c r="N1">
        <v>1.5779460677596</v>
      </c>
    </row>
    <row r="2" spans="1:14" x14ac:dyDescent="0.3">
      <c r="A2" t="s">
        <v>50</v>
      </c>
      <c r="B2" t="s">
        <v>49</v>
      </c>
      <c r="C2">
        <v>5.05</v>
      </c>
      <c r="D2" t="s">
        <v>52</v>
      </c>
      <c r="E2" t="s">
        <v>102</v>
      </c>
      <c r="F2">
        <v>221319689</v>
      </c>
      <c r="G2">
        <f>F2-250000</f>
        <v>221069689</v>
      </c>
      <c r="H2">
        <f>F2+250000</f>
        <v>221569689</v>
      </c>
      <c r="I2">
        <v>2</v>
      </c>
      <c r="J2">
        <v>221319689</v>
      </c>
      <c r="K2">
        <v>0</v>
      </c>
      <c r="L2">
        <v>1</v>
      </c>
      <c r="M2">
        <v>6.27</v>
      </c>
      <c r="N2">
        <v>1.20153151582554</v>
      </c>
    </row>
    <row r="3" spans="1:14" x14ac:dyDescent="0.3">
      <c r="A3" t="s">
        <v>10</v>
      </c>
      <c r="B3" t="s">
        <v>49</v>
      </c>
      <c r="C3">
        <v>5.44</v>
      </c>
      <c r="D3" t="s">
        <v>20</v>
      </c>
      <c r="E3" t="s">
        <v>102</v>
      </c>
      <c r="F3">
        <v>222219945</v>
      </c>
      <c r="G3">
        <f>F3-250000</f>
        <v>221969945</v>
      </c>
      <c r="H3">
        <f>F3+250000</f>
        <v>222469945</v>
      </c>
      <c r="I3">
        <v>2</v>
      </c>
      <c r="J3">
        <v>222219945</v>
      </c>
      <c r="K3">
        <v>0</v>
      </c>
      <c r="L3">
        <v>1</v>
      </c>
      <c r="M3">
        <v>7.27</v>
      </c>
      <c r="N3">
        <v>2.02809712515247</v>
      </c>
    </row>
    <row r="4" spans="1:14" x14ac:dyDescent="0.3">
      <c r="A4" t="s">
        <v>50</v>
      </c>
      <c r="B4" t="s">
        <v>49</v>
      </c>
      <c r="C4">
        <v>5.05</v>
      </c>
      <c r="D4" t="s">
        <v>20</v>
      </c>
      <c r="E4" t="s">
        <v>102</v>
      </c>
      <c r="F4">
        <v>222219945</v>
      </c>
      <c r="G4">
        <f>F4-250000</f>
        <v>221969945</v>
      </c>
      <c r="H4">
        <f>F4+250000</f>
        <v>222469945</v>
      </c>
      <c r="I4">
        <v>2</v>
      </c>
      <c r="J4">
        <v>222219945</v>
      </c>
      <c r="K4">
        <v>0</v>
      </c>
      <c r="L4">
        <v>1</v>
      </c>
      <c r="M4">
        <v>7.31</v>
      </c>
      <c r="N4">
        <v>1.2207694924533601</v>
      </c>
    </row>
    <row r="5" spans="1:14" x14ac:dyDescent="0.3">
      <c r="A5" t="s">
        <v>50</v>
      </c>
      <c r="B5" t="s">
        <v>49</v>
      </c>
      <c r="C5">
        <v>5.05</v>
      </c>
      <c r="D5" t="s">
        <v>57</v>
      </c>
      <c r="E5" t="s">
        <v>102</v>
      </c>
      <c r="F5">
        <v>222815113</v>
      </c>
      <c r="G5">
        <f>F5-250000</f>
        <v>222565113</v>
      </c>
      <c r="H5">
        <f>F5+250000</f>
        <v>223065113</v>
      </c>
      <c r="I5">
        <v>2</v>
      </c>
      <c r="J5">
        <v>222815113</v>
      </c>
      <c r="K5">
        <v>0</v>
      </c>
      <c r="L5">
        <v>1</v>
      </c>
      <c r="M5">
        <v>5.41</v>
      </c>
      <c r="N5">
        <v>0.99916449777194905</v>
      </c>
    </row>
    <row r="6" spans="1:14" x14ac:dyDescent="0.3">
      <c r="A6" t="s">
        <v>59</v>
      </c>
      <c r="B6" t="s">
        <v>49</v>
      </c>
      <c r="C6">
        <v>5.84</v>
      </c>
      <c r="D6" t="s">
        <v>60</v>
      </c>
      <c r="E6" t="s">
        <v>102</v>
      </c>
      <c r="F6">
        <v>230884531</v>
      </c>
      <c r="G6">
        <f>F6-250000</f>
        <v>230634531</v>
      </c>
      <c r="H6">
        <f>F6+250000</f>
        <v>231134531</v>
      </c>
      <c r="I6">
        <v>2</v>
      </c>
      <c r="J6">
        <v>230884531</v>
      </c>
      <c r="K6">
        <v>0</v>
      </c>
      <c r="L6">
        <v>1</v>
      </c>
      <c r="M6">
        <v>6.54</v>
      </c>
      <c r="N6">
        <v>0.283549929123313</v>
      </c>
    </row>
    <row r="7" spans="1:14" x14ac:dyDescent="0.3">
      <c r="A7" t="s">
        <v>59</v>
      </c>
      <c r="B7" t="s">
        <v>49</v>
      </c>
      <c r="C7">
        <v>5.84</v>
      </c>
      <c r="D7" t="s">
        <v>61</v>
      </c>
      <c r="E7" t="s">
        <v>102</v>
      </c>
      <c r="F7">
        <v>232384328</v>
      </c>
      <c r="G7">
        <f>F7-250000</f>
        <v>232134328</v>
      </c>
      <c r="H7">
        <f>F7+250000</f>
        <v>232634328</v>
      </c>
      <c r="I7">
        <v>2</v>
      </c>
      <c r="J7">
        <v>232384328</v>
      </c>
      <c r="K7">
        <v>0</v>
      </c>
      <c r="L7">
        <v>1</v>
      </c>
      <c r="M7">
        <v>6.45</v>
      </c>
      <c r="N7">
        <v>0.28541912957383703</v>
      </c>
    </row>
    <row r="8" spans="1:14" x14ac:dyDescent="0.3">
      <c r="A8" t="s">
        <v>50</v>
      </c>
      <c r="B8" t="s">
        <v>49</v>
      </c>
      <c r="C8">
        <v>5.05</v>
      </c>
      <c r="D8" t="s">
        <v>58</v>
      </c>
      <c r="E8" t="s">
        <v>102</v>
      </c>
      <c r="F8">
        <v>232838742</v>
      </c>
      <c r="G8">
        <f>F8-250000</f>
        <v>232588742</v>
      </c>
      <c r="H8">
        <f>F8+250000</f>
        <v>233088742</v>
      </c>
      <c r="I8">
        <v>2</v>
      </c>
      <c r="J8">
        <v>232838742</v>
      </c>
      <c r="K8">
        <v>0</v>
      </c>
      <c r="L8">
        <v>1</v>
      </c>
      <c r="M8">
        <v>5.66</v>
      </c>
      <c r="N8">
        <v>0.81233573242948198</v>
      </c>
    </row>
    <row r="9" spans="1:14" x14ac:dyDescent="0.3">
      <c r="A9" t="s">
        <v>74</v>
      </c>
      <c r="B9" t="s">
        <v>49</v>
      </c>
      <c r="C9">
        <v>4.83</v>
      </c>
      <c r="D9" t="s">
        <v>75</v>
      </c>
      <c r="E9" t="s">
        <v>103</v>
      </c>
      <c r="F9">
        <v>140125034</v>
      </c>
      <c r="G9">
        <f>F9-250000</f>
        <v>139875034</v>
      </c>
      <c r="H9">
        <f>F9+250000</f>
        <v>140375034</v>
      </c>
      <c r="I9">
        <v>3</v>
      </c>
      <c r="J9">
        <v>140125034</v>
      </c>
      <c r="K9">
        <v>0</v>
      </c>
      <c r="L9">
        <v>1</v>
      </c>
      <c r="M9">
        <v>6.07</v>
      </c>
      <c r="N9">
        <v>3.1553844178160699</v>
      </c>
    </row>
    <row r="10" spans="1:14" x14ac:dyDescent="0.3">
      <c r="A10" t="s">
        <v>74</v>
      </c>
      <c r="B10" t="s">
        <v>49</v>
      </c>
      <c r="C10">
        <v>4.83</v>
      </c>
      <c r="D10" t="s">
        <v>90</v>
      </c>
      <c r="E10" t="s">
        <v>104</v>
      </c>
      <c r="F10">
        <v>136967842</v>
      </c>
      <c r="G10">
        <f>F10-250000</f>
        <v>136717842</v>
      </c>
      <c r="H10">
        <f>F10+250000</f>
        <v>137217842</v>
      </c>
      <c r="I10">
        <v>4</v>
      </c>
      <c r="J10">
        <v>136967842</v>
      </c>
      <c r="K10">
        <v>0</v>
      </c>
      <c r="L10">
        <v>1</v>
      </c>
      <c r="M10">
        <v>4.87</v>
      </c>
      <c r="N10">
        <v>2.5919093002091</v>
      </c>
    </row>
    <row r="11" spans="1:14" x14ac:dyDescent="0.3">
      <c r="A11" t="s">
        <v>74</v>
      </c>
      <c r="B11" t="s">
        <v>49</v>
      </c>
      <c r="C11">
        <v>4.83</v>
      </c>
      <c r="D11" t="s">
        <v>84</v>
      </c>
      <c r="E11" t="s">
        <v>104</v>
      </c>
      <c r="F11">
        <v>146135080</v>
      </c>
      <c r="G11">
        <f>F11-250000</f>
        <v>145885080</v>
      </c>
      <c r="H11">
        <f>F11+250000</f>
        <v>146385080</v>
      </c>
      <c r="I11">
        <v>4</v>
      </c>
      <c r="J11">
        <v>146135080</v>
      </c>
      <c r="K11">
        <v>0</v>
      </c>
      <c r="L11">
        <v>1</v>
      </c>
      <c r="M11">
        <v>5.53</v>
      </c>
      <c r="N11">
        <v>2.6543283632862802</v>
      </c>
    </row>
    <row r="12" spans="1:14" x14ac:dyDescent="0.3">
      <c r="A12" t="s">
        <v>74</v>
      </c>
      <c r="B12" t="s">
        <v>49</v>
      </c>
      <c r="C12">
        <v>4.83</v>
      </c>
      <c r="D12" t="s">
        <v>91</v>
      </c>
      <c r="E12" t="s">
        <v>104</v>
      </c>
      <c r="F12">
        <v>159193639</v>
      </c>
      <c r="G12">
        <f>F12-250000</f>
        <v>158943639</v>
      </c>
      <c r="H12">
        <f>F12+250000</f>
        <v>159443639</v>
      </c>
      <c r="I12">
        <v>4</v>
      </c>
      <c r="J12">
        <v>159193639</v>
      </c>
      <c r="K12">
        <v>0</v>
      </c>
      <c r="L12">
        <v>1</v>
      </c>
      <c r="M12">
        <v>5.67</v>
      </c>
      <c r="N12">
        <v>2.1953214429578898</v>
      </c>
    </row>
    <row r="13" spans="1:14" x14ac:dyDescent="0.3">
      <c r="A13" t="s">
        <v>74</v>
      </c>
      <c r="B13" t="s">
        <v>49</v>
      </c>
      <c r="C13">
        <v>4.83</v>
      </c>
      <c r="D13" t="s">
        <v>85</v>
      </c>
      <c r="E13" t="s">
        <v>104</v>
      </c>
      <c r="F13">
        <v>163994489</v>
      </c>
      <c r="G13">
        <f>F13-250000</f>
        <v>163744489</v>
      </c>
      <c r="H13">
        <f>F13+250000</f>
        <v>164244489</v>
      </c>
      <c r="I13">
        <v>4</v>
      </c>
      <c r="J13">
        <v>163994489</v>
      </c>
      <c r="K13">
        <v>0</v>
      </c>
      <c r="L13">
        <v>1</v>
      </c>
      <c r="M13">
        <v>5.7</v>
      </c>
      <c r="N13">
        <v>3.17285922872543</v>
      </c>
    </row>
    <row r="14" spans="1:14" x14ac:dyDescent="0.3">
      <c r="A14" t="s">
        <v>74</v>
      </c>
      <c r="B14" t="s">
        <v>49</v>
      </c>
      <c r="C14">
        <v>4.83</v>
      </c>
      <c r="D14" t="s">
        <v>77</v>
      </c>
      <c r="E14" t="s">
        <v>104</v>
      </c>
      <c r="F14">
        <v>35133684</v>
      </c>
      <c r="G14">
        <f>F14-250000</f>
        <v>34883684</v>
      </c>
      <c r="H14">
        <f>F14+250000</f>
        <v>35383684</v>
      </c>
      <c r="I14">
        <v>4</v>
      </c>
      <c r="J14">
        <v>35133684</v>
      </c>
      <c r="K14">
        <v>0</v>
      </c>
      <c r="L14">
        <v>1</v>
      </c>
      <c r="M14">
        <v>5.87</v>
      </c>
      <c r="N14">
        <v>2.4864621998819998</v>
      </c>
    </row>
    <row r="15" spans="1:14" x14ac:dyDescent="0.3">
      <c r="A15" t="s">
        <v>74</v>
      </c>
      <c r="B15" t="s">
        <v>49</v>
      </c>
      <c r="C15">
        <v>4.83</v>
      </c>
      <c r="D15" t="s">
        <v>78</v>
      </c>
      <c r="E15" t="s">
        <v>104</v>
      </c>
      <c r="F15">
        <v>35577172</v>
      </c>
      <c r="G15">
        <f>F15-250000</f>
        <v>35327172</v>
      </c>
      <c r="H15">
        <f>F15+250000</f>
        <v>35827172</v>
      </c>
      <c r="I15">
        <v>4</v>
      </c>
      <c r="J15">
        <v>35577172</v>
      </c>
      <c r="K15">
        <v>0</v>
      </c>
      <c r="L15">
        <v>1</v>
      </c>
      <c r="M15">
        <v>5.48</v>
      </c>
      <c r="N15">
        <v>2.46228572377635</v>
      </c>
    </row>
    <row r="16" spans="1:14" x14ac:dyDescent="0.3">
      <c r="A16" t="s">
        <v>74</v>
      </c>
      <c r="B16" t="s">
        <v>49</v>
      </c>
      <c r="C16">
        <v>4.83</v>
      </c>
      <c r="D16" t="s">
        <v>87</v>
      </c>
      <c r="E16" t="s">
        <v>104</v>
      </c>
      <c r="F16">
        <v>46936174</v>
      </c>
      <c r="G16">
        <f>F16-250000</f>
        <v>46686174</v>
      </c>
      <c r="H16">
        <f>F16+250000</f>
        <v>47186174</v>
      </c>
      <c r="I16">
        <v>4</v>
      </c>
      <c r="J16">
        <v>46936174</v>
      </c>
      <c r="K16">
        <v>0</v>
      </c>
      <c r="L16">
        <v>1</v>
      </c>
      <c r="M16">
        <v>5.03</v>
      </c>
      <c r="N16">
        <v>1.85189575792074</v>
      </c>
    </row>
    <row r="17" spans="1:14" x14ac:dyDescent="0.3">
      <c r="A17" t="s">
        <v>74</v>
      </c>
      <c r="B17" t="s">
        <v>49</v>
      </c>
      <c r="C17">
        <v>4.83</v>
      </c>
      <c r="D17" t="s">
        <v>88</v>
      </c>
      <c r="E17" t="s">
        <v>104</v>
      </c>
      <c r="F17">
        <v>54607612</v>
      </c>
      <c r="G17">
        <f>F17-250000</f>
        <v>54357612</v>
      </c>
      <c r="H17">
        <f>F17+250000</f>
        <v>54857612</v>
      </c>
      <c r="I17">
        <v>4</v>
      </c>
      <c r="J17">
        <v>54607612</v>
      </c>
      <c r="K17">
        <v>0</v>
      </c>
      <c r="L17">
        <v>1</v>
      </c>
      <c r="M17">
        <v>4.87</v>
      </c>
      <c r="N17">
        <v>2.5104215665578198</v>
      </c>
    </row>
    <row r="18" spans="1:14" x14ac:dyDescent="0.3">
      <c r="A18" t="s">
        <v>74</v>
      </c>
      <c r="B18" t="s">
        <v>49</v>
      </c>
      <c r="C18">
        <v>4.83</v>
      </c>
      <c r="D18" t="s">
        <v>79</v>
      </c>
      <c r="E18" t="s">
        <v>104</v>
      </c>
      <c r="F18">
        <v>67652853</v>
      </c>
      <c r="G18">
        <f>F18-250000</f>
        <v>67402853</v>
      </c>
      <c r="H18">
        <f>F18+250000</f>
        <v>67902853</v>
      </c>
      <c r="I18">
        <v>4</v>
      </c>
      <c r="J18">
        <v>67652853</v>
      </c>
      <c r="K18">
        <v>0</v>
      </c>
      <c r="L18">
        <v>1</v>
      </c>
      <c r="M18">
        <v>6.14</v>
      </c>
      <c r="N18">
        <v>2.8262985028085299</v>
      </c>
    </row>
    <row r="19" spans="1:14" x14ac:dyDescent="0.3">
      <c r="A19" t="s">
        <v>74</v>
      </c>
      <c r="B19" t="s">
        <v>49</v>
      </c>
      <c r="C19">
        <v>4.83</v>
      </c>
      <c r="D19" t="s">
        <v>80</v>
      </c>
      <c r="E19" t="s">
        <v>104</v>
      </c>
      <c r="F19">
        <v>71854462</v>
      </c>
      <c r="G19">
        <f>F19-250000</f>
        <v>71604462</v>
      </c>
      <c r="H19">
        <f>F19+250000</f>
        <v>72104462</v>
      </c>
      <c r="I19">
        <v>4</v>
      </c>
      <c r="J19">
        <v>71854462</v>
      </c>
      <c r="K19">
        <v>0</v>
      </c>
      <c r="L19">
        <v>1</v>
      </c>
      <c r="M19">
        <v>5.95</v>
      </c>
      <c r="N19">
        <v>2.8451515301565302</v>
      </c>
    </row>
    <row r="20" spans="1:14" x14ac:dyDescent="0.3">
      <c r="A20" t="s">
        <v>74</v>
      </c>
      <c r="B20" t="s">
        <v>49</v>
      </c>
      <c r="C20">
        <v>4.83</v>
      </c>
      <c r="D20" t="s">
        <v>81</v>
      </c>
      <c r="E20" t="s">
        <v>104</v>
      </c>
      <c r="F20">
        <v>75695119</v>
      </c>
      <c r="G20">
        <f>F20-250000</f>
        <v>75445119</v>
      </c>
      <c r="H20">
        <f>F20+250000</f>
        <v>75945119</v>
      </c>
      <c r="I20">
        <v>4</v>
      </c>
      <c r="J20">
        <v>75695119</v>
      </c>
      <c r="K20">
        <v>0</v>
      </c>
      <c r="L20">
        <v>1</v>
      </c>
      <c r="M20">
        <v>7.24</v>
      </c>
      <c r="N20">
        <v>3.3303692708241801</v>
      </c>
    </row>
    <row r="21" spans="1:14" x14ac:dyDescent="0.3">
      <c r="A21" t="s">
        <v>74</v>
      </c>
      <c r="B21" t="s">
        <v>49</v>
      </c>
      <c r="C21">
        <v>4.83</v>
      </c>
      <c r="D21" t="s">
        <v>89</v>
      </c>
      <c r="E21" t="s">
        <v>104</v>
      </c>
      <c r="F21">
        <v>76277190</v>
      </c>
      <c r="G21">
        <f>F21-250000</f>
        <v>76027190</v>
      </c>
      <c r="H21">
        <f>F21+250000</f>
        <v>76527190</v>
      </c>
      <c r="I21">
        <v>4</v>
      </c>
      <c r="J21">
        <v>76277190</v>
      </c>
      <c r="K21">
        <v>0</v>
      </c>
      <c r="L21">
        <v>1</v>
      </c>
      <c r="M21">
        <v>5.4</v>
      </c>
      <c r="N21">
        <v>2.0931906030505401</v>
      </c>
    </row>
    <row r="22" spans="1:14" x14ac:dyDescent="0.3">
      <c r="A22" t="s">
        <v>74</v>
      </c>
      <c r="B22" t="s">
        <v>49</v>
      </c>
      <c r="C22">
        <v>4.83</v>
      </c>
      <c r="D22" t="s">
        <v>82</v>
      </c>
      <c r="E22" t="s">
        <v>104</v>
      </c>
      <c r="F22">
        <v>76277210</v>
      </c>
      <c r="G22">
        <f>F22-250000</f>
        <v>76027210</v>
      </c>
      <c r="H22">
        <f>F22+250000</f>
        <v>76527210</v>
      </c>
      <c r="I22">
        <v>4</v>
      </c>
      <c r="J22">
        <v>76277210</v>
      </c>
      <c r="K22">
        <v>0</v>
      </c>
      <c r="L22">
        <v>1</v>
      </c>
      <c r="M22">
        <v>6.18</v>
      </c>
      <c r="N22">
        <v>2.7956514827464201</v>
      </c>
    </row>
    <row r="23" spans="1:14" x14ac:dyDescent="0.3">
      <c r="A23" t="s">
        <v>74</v>
      </c>
      <c r="B23" t="s">
        <v>49</v>
      </c>
      <c r="C23">
        <v>4.83</v>
      </c>
      <c r="D23" t="s">
        <v>83</v>
      </c>
      <c r="E23" t="s">
        <v>104</v>
      </c>
      <c r="F23">
        <v>77982471</v>
      </c>
      <c r="G23">
        <f>F23-250000</f>
        <v>77732471</v>
      </c>
      <c r="H23">
        <f>F23+250000</f>
        <v>78232471</v>
      </c>
      <c r="I23">
        <v>4</v>
      </c>
      <c r="J23">
        <v>77982471</v>
      </c>
      <c r="K23">
        <v>0</v>
      </c>
      <c r="L23">
        <v>1</v>
      </c>
      <c r="M23">
        <v>7.55</v>
      </c>
      <c r="N23">
        <v>3.04958405538494</v>
      </c>
    </row>
    <row r="24" spans="1:14" x14ac:dyDescent="0.3">
      <c r="A24" t="s">
        <v>74</v>
      </c>
      <c r="B24" t="s">
        <v>49</v>
      </c>
      <c r="C24">
        <v>4.83</v>
      </c>
      <c r="D24" t="s">
        <v>92</v>
      </c>
      <c r="E24" t="s">
        <v>105</v>
      </c>
      <c r="F24">
        <v>186795813</v>
      </c>
      <c r="G24">
        <f>F24-250000</f>
        <v>186545813</v>
      </c>
      <c r="H24">
        <f>F24+250000</f>
        <v>187045813</v>
      </c>
      <c r="I24">
        <v>5</v>
      </c>
      <c r="J24">
        <v>186795813</v>
      </c>
      <c r="K24">
        <v>0</v>
      </c>
      <c r="L24">
        <v>1</v>
      </c>
      <c r="M24">
        <v>5.24</v>
      </c>
      <c r="N24">
        <v>2.3103370963160299</v>
      </c>
    </row>
    <row r="25" spans="1:14" x14ac:dyDescent="0.3">
      <c r="A25" t="s">
        <v>74</v>
      </c>
      <c r="B25" t="s">
        <v>49</v>
      </c>
      <c r="C25">
        <v>4.83</v>
      </c>
      <c r="D25" t="s">
        <v>86</v>
      </c>
      <c r="E25" t="s">
        <v>105</v>
      </c>
      <c r="F25">
        <v>212522433</v>
      </c>
      <c r="G25">
        <f>F25-250000</f>
        <v>212272433</v>
      </c>
      <c r="H25">
        <f>F25+250000</f>
        <v>212772433</v>
      </c>
      <c r="I25">
        <v>5</v>
      </c>
      <c r="J25">
        <v>212522433</v>
      </c>
      <c r="K25">
        <v>0</v>
      </c>
      <c r="L25">
        <v>1</v>
      </c>
      <c r="M25">
        <v>7.11</v>
      </c>
      <c r="N25">
        <v>2.32757355827462</v>
      </c>
    </row>
    <row r="26" spans="1:14" x14ac:dyDescent="0.3">
      <c r="A26" t="s">
        <v>50</v>
      </c>
      <c r="B26" t="s">
        <v>49</v>
      </c>
      <c r="C26">
        <v>5.05</v>
      </c>
      <c r="D26" t="s">
        <v>32</v>
      </c>
      <c r="E26" t="s">
        <v>106</v>
      </c>
      <c r="F26">
        <v>112368061</v>
      </c>
      <c r="G26">
        <f>F26-250000</f>
        <v>112118061</v>
      </c>
      <c r="H26">
        <f>F26+250000</f>
        <v>112618061</v>
      </c>
      <c r="I26">
        <v>6</v>
      </c>
      <c r="J26">
        <v>112368061</v>
      </c>
      <c r="K26">
        <v>0</v>
      </c>
      <c r="L26">
        <v>1</v>
      </c>
      <c r="M26">
        <v>5.5</v>
      </c>
      <c r="N26">
        <v>0.76728555895792605</v>
      </c>
    </row>
    <row r="27" spans="1:14" x14ac:dyDescent="0.3">
      <c r="A27" t="s">
        <v>50</v>
      </c>
      <c r="B27" t="s">
        <v>49</v>
      </c>
      <c r="C27">
        <v>5.05</v>
      </c>
      <c r="D27" t="s">
        <v>54</v>
      </c>
      <c r="E27" t="s">
        <v>106</v>
      </c>
      <c r="F27">
        <v>82399280</v>
      </c>
      <c r="G27">
        <f>F27-250000</f>
        <v>82149280</v>
      </c>
      <c r="H27">
        <f>F27+250000</f>
        <v>82649280</v>
      </c>
      <c r="I27">
        <v>6</v>
      </c>
      <c r="J27">
        <v>82399280</v>
      </c>
      <c r="K27">
        <v>0</v>
      </c>
      <c r="L27">
        <v>1</v>
      </c>
      <c r="M27">
        <v>6.24</v>
      </c>
      <c r="N27">
        <v>1.0721852424410001</v>
      </c>
    </row>
    <row r="28" spans="1:14" x14ac:dyDescent="0.3">
      <c r="A28" t="s">
        <v>74</v>
      </c>
      <c r="B28" t="s">
        <v>49</v>
      </c>
      <c r="C28">
        <v>4.83</v>
      </c>
      <c r="D28" t="s">
        <v>93</v>
      </c>
      <c r="E28" t="s">
        <v>107</v>
      </c>
      <c r="F28">
        <v>170287066</v>
      </c>
      <c r="G28">
        <f>F28-250000</f>
        <v>170037066</v>
      </c>
      <c r="H28">
        <f>F28+250000</f>
        <v>170537066</v>
      </c>
      <c r="I28">
        <v>8</v>
      </c>
      <c r="J28">
        <v>170287066</v>
      </c>
      <c r="K28">
        <v>0</v>
      </c>
      <c r="L28">
        <v>1</v>
      </c>
      <c r="M28">
        <v>4.9400000000000004</v>
      </c>
      <c r="N28">
        <v>-1.4684447716489899</v>
      </c>
    </row>
  </sheetData>
  <conditionalFormatting sqref="D1:H28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LHislop</dc:creator>
  <cp:lastModifiedBy>LHislop</cp:lastModifiedBy>
  <dcterms:created xsi:type="dcterms:W3CDTF">2021-08-23T18:50:13Z</dcterms:created>
  <dcterms:modified xsi:type="dcterms:W3CDTF">2021-08-30T19:40:00Z</dcterms:modified>
</cp:coreProperties>
</file>