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showInkAnnotation="0" autoCompressPictures="0"/>
  <bookViews>
    <workbookView xWindow="320" yWindow="2280" windowWidth="14380" windowHeight="12780" tabRatio="500"/>
  </bookViews>
  <sheets>
    <sheet name="Sheet1" sheetId="1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I15" i="1" l="1"/>
  <c r="G26" i="1"/>
  <c r="G27" i="1"/>
  <c r="H27" i="1"/>
  <c r="G25" i="1"/>
  <c r="B15" i="1"/>
  <c r="B16" i="1"/>
  <c r="B17" i="1"/>
  <c r="C17" i="1"/>
  <c r="I19" i="1"/>
  <c r="I20" i="1"/>
  <c r="I21" i="1"/>
  <c r="F18" i="1"/>
  <c r="F19" i="1"/>
  <c r="F20" i="1"/>
  <c r="D17" i="1"/>
  <c r="E17" i="1"/>
  <c r="E22" i="1"/>
  <c r="C18" i="1"/>
  <c r="C21" i="1"/>
  <c r="C22" i="1"/>
  <c r="E19" i="1"/>
  <c r="C19" i="1"/>
  <c r="D5" i="1"/>
  <c r="F7" i="1"/>
  <c r="C9" i="1"/>
  <c r="D9" i="1"/>
  <c r="F9" i="1"/>
  <c r="G9" i="1"/>
  <c r="G10" i="1"/>
  <c r="C12" i="1"/>
  <c r="F10" i="1"/>
  <c r="F11" i="1"/>
  <c r="D6" i="1"/>
  <c r="D7" i="1"/>
  <c r="B6" i="1"/>
  <c r="B7" i="1"/>
</calcChain>
</file>

<file path=xl/sharedStrings.xml><?xml version="1.0" encoding="utf-8"?>
<sst xmlns="http://schemas.openxmlformats.org/spreadsheetml/2006/main" count="1" uniqueCount="1">
  <si>
    <t>15-24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</si>
</sst>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E+00"/>
  </numFmts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7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164" fontId="0" fillId="0" borderId="0" xfId="0" applyNumberFormat="1"/>
  </cellXfs>
  <cellStyles count="7">
    <cellStyle name="Followed Hyperlink" xfId="2" builtinId="9" hidden="1"/>
    <cellStyle name="Followed Hyperlink" xfId="4" builtinId="9" hidden="1"/>
    <cellStyle name="Followed Hyperlink" xfId="6" builtinId="9" hidden="1"/>
    <cellStyle name="Hyperlink" xfId="1" builtinId="8" hidden="1"/>
    <cellStyle name="Hyperlink" xfId="3" builtinId="8" hidden="1"/>
    <cellStyle name="Hyperlink" xfId="5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I27"/>
  <sheetViews>
    <sheetView tabSelected="1" workbookViewId="0">
      <selection activeCell="I15" sqref="I15"/>
    </sheetView>
  </sheetViews>
  <sheetFormatPr baseColWidth="10" defaultRowHeight="15" x14ac:dyDescent="0"/>
  <cols>
    <col min="2" max="2" width="12.1640625" bestFit="1" customWidth="1"/>
  </cols>
  <sheetData>
    <row r="2" spans="2:9">
      <c r="D2" t="s">
        <v>0</v>
      </c>
    </row>
    <row r="3" spans="2:9">
      <c r="B3">
        <v>8000000</v>
      </c>
      <c r="C3">
        <v>2</v>
      </c>
      <c r="D3">
        <v>16</v>
      </c>
      <c r="E3">
        <v>1</v>
      </c>
    </row>
    <row r="5" spans="2:9">
      <c r="B5">
        <v>6144000</v>
      </c>
      <c r="D5">
        <f>B3/C3*D3/E3</f>
        <v>64000000</v>
      </c>
    </row>
    <row r="6" spans="2:9">
      <c r="B6">
        <f>1/B5</f>
        <v>1.6276041666666666E-7</v>
      </c>
      <c r="D6">
        <f t="shared" ref="D6" si="0">1/D5</f>
        <v>1.5624999999999999E-8</v>
      </c>
    </row>
    <row r="7" spans="2:9">
      <c r="B7">
        <f>B6/2</f>
        <v>8.1380208333333331E-8</v>
      </c>
      <c r="D7">
        <f t="shared" ref="D7" si="1">D6/2</f>
        <v>7.8124999999999996E-9</v>
      </c>
      <c r="F7">
        <f>32*48000</f>
        <v>1536000</v>
      </c>
    </row>
    <row r="9" spans="2:9">
      <c r="C9">
        <f>(D5/(2*F7)) - 1</f>
        <v>19.833333333333332</v>
      </c>
      <c r="D9">
        <f>TRUNC(C9)</f>
        <v>19</v>
      </c>
      <c r="F9">
        <f>D5/(2*(D9+1))</f>
        <v>1600000</v>
      </c>
      <c r="G9">
        <f>F9/32</f>
        <v>50000</v>
      </c>
    </row>
    <row r="10" spans="2:9">
      <c r="F10">
        <f>F9-F7</f>
        <v>64000</v>
      </c>
      <c r="G10">
        <f>G9*128</f>
        <v>6400000</v>
      </c>
    </row>
    <row r="11" spans="2:9">
      <c r="F11">
        <f>(F10/F9)*100</f>
        <v>4</v>
      </c>
    </row>
    <row r="12" spans="2:9">
      <c r="C12">
        <f>(D5/(2*G10)) - 1</f>
        <v>4</v>
      </c>
    </row>
    <row r="14" spans="2:9">
      <c r="B14">
        <v>80000000</v>
      </c>
    </row>
    <row r="15" spans="2:9">
      <c r="B15">
        <f>1/B14</f>
        <v>1.2499999999999999E-8</v>
      </c>
      <c r="I15">
        <f>1/0.001527</f>
        <v>654.87884741322853</v>
      </c>
    </row>
    <row r="16" spans="2:9">
      <c r="B16" s="1">
        <f>12*B15</f>
        <v>1.4999999999999999E-7</v>
      </c>
    </row>
    <row r="17" spans="2:9">
      <c r="B17">
        <f>1/B16</f>
        <v>6666666.666666667</v>
      </c>
      <c r="C17">
        <f>B17/128</f>
        <v>52083.333333333336</v>
      </c>
      <c r="D17">
        <f>B14/C17</f>
        <v>1536</v>
      </c>
      <c r="E17">
        <f>D17/2</f>
        <v>768</v>
      </c>
    </row>
    <row r="18" spans="2:9">
      <c r="C18">
        <f>C17*32</f>
        <v>1666666.6666666667</v>
      </c>
      <c r="F18">
        <f>C17*16</f>
        <v>833333.33333333337</v>
      </c>
    </row>
    <row r="19" spans="2:9">
      <c r="C19">
        <f>B14/C18</f>
        <v>48</v>
      </c>
      <c r="E19">
        <f>1/0.0000002</f>
        <v>5000000</v>
      </c>
      <c r="F19">
        <f>1/F18</f>
        <v>1.1999999999999999E-6</v>
      </c>
      <c r="I19">
        <f>1/C17</f>
        <v>1.9199999999999999E-5</v>
      </c>
    </row>
    <row r="20" spans="2:9">
      <c r="F20">
        <f>F19/B15</f>
        <v>96</v>
      </c>
      <c r="I20">
        <f>I19/2</f>
        <v>9.5999999999999996E-6</v>
      </c>
    </row>
    <row r="21" spans="2:9">
      <c r="C21" s="1">
        <f>1/C18</f>
        <v>5.9999999999999997E-7</v>
      </c>
      <c r="I21">
        <f>I20/B15</f>
        <v>768</v>
      </c>
    </row>
    <row r="22" spans="2:9">
      <c r="C22" s="1">
        <f>C21*16</f>
        <v>9.5999999999999996E-6</v>
      </c>
      <c r="E22">
        <f>1/0.437</f>
        <v>2.2883295194508011</v>
      </c>
    </row>
    <row r="25" spans="2:9">
      <c r="G25">
        <f>24*2</f>
        <v>48</v>
      </c>
    </row>
    <row r="26" spans="2:9">
      <c r="G26">
        <f>B14/48</f>
        <v>1666666.6666666667</v>
      </c>
    </row>
    <row r="27" spans="2:9">
      <c r="G27">
        <f>1/G26</f>
        <v>5.9999999999999997E-7</v>
      </c>
      <c r="H27">
        <f>G27*32</f>
        <v>1.9199999999999999E-5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Johnson</dc:creator>
  <cp:lastModifiedBy>John Johnson</cp:lastModifiedBy>
  <dcterms:created xsi:type="dcterms:W3CDTF">2016-05-03T11:43:57Z</dcterms:created>
  <dcterms:modified xsi:type="dcterms:W3CDTF">2016-05-16T22:35:39Z</dcterms:modified>
</cp:coreProperties>
</file>