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0640" windowHeight="19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11" i="1"/>
  <c r="J18" i="1"/>
  <c r="J19" i="1"/>
  <c r="J6" i="1"/>
  <c r="J7" i="1"/>
  <c r="J9" i="1"/>
  <c r="J10" i="1"/>
  <c r="J12" i="1"/>
  <c r="J5" i="1"/>
  <c r="J13" i="1"/>
  <c r="J14" i="1"/>
  <c r="J15" i="1"/>
  <c r="J16" i="1"/>
  <c r="J17" i="1"/>
  <c r="J20" i="1"/>
</calcChain>
</file>

<file path=xl/sharedStrings.xml><?xml version="1.0" encoding="utf-8"?>
<sst xmlns="http://schemas.openxmlformats.org/spreadsheetml/2006/main" count="78" uniqueCount="71">
  <si>
    <t>BOM Proof of concept</t>
  </si>
  <si>
    <t>Composant</t>
  </si>
  <si>
    <t>Fabriquant</t>
  </si>
  <si>
    <t>Ref. fabriquant</t>
  </si>
  <si>
    <t>Ref. Farnell</t>
  </si>
  <si>
    <t>Qté</t>
  </si>
  <si>
    <t>Prix unitaire</t>
  </si>
  <si>
    <t>Total</t>
  </si>
  <si>
    <t>Catégorie</t>
  </si>
  <si>
    <t>TEXAS INSTRUMENTS</t>
  </si>
  <si>
    <t>Datasheet</t>
  </si>
  <si>
    <t>Display 16 x 2, Red</t>
  </si>
  <si>
    <t>Midas</t>
  </si>
  <si>
    <t>MC21605G12W-VNMLR</t>
  </si>
  <si>
    <t>http://www.farnell.com/datasheets/1934366.pdf</t>
  </si>
  <si>
    <t>6N138 Optocoupleur Sortie Darlington</t>
  </si>
  <si>
    <t>MIDI</t>
  </si>
  <si>
    <t>DISPLAY</t>
  </si>
  <si>
    <t>Mechanical encoders</t>
  </si>
  <si>
    <t>INPUT</t>
  </si>
  <si>
    <t>Panasonic</t>
  </si>
  <si>
    <t>EVE-KD2F3024M</t>
  </si>
  <si>
    <t>http://www.farnell.com/datasheets/1678800.pdf</t>
  </si>
  <si>
    <t>DAC</t>
  </si>
  <si>
    <t>PCM1781DBQ</t>
  </si>
  <si>
    <t>28K3648</t>
  </si>
  <si>
    <t>http://www.farnell.com/datasheets/1919085.pdf</t>
  </si>
  <si>
    <t>Rotary Potentiometer</t>
  </si>
  <si>
    <t>BI TECHNOLOGIES</t>
  </si>
  <si>
    <t>P231-QC20AR100K</t>
  </si>
  <si>
    <t>http://www.farnell.com/datasheets/90782.pdf</t>
  </si>
  <si>
    <t>Midi Connector</t>
  </si>
  <si>
    <t>PRO SIGNAL</t>
  </si>
  <si>
    <t>PSG03463</t>
  </si>
  <si>
    <t>http://www.farnell.com/datasheets/1697491.pdf</t>
  </si>
  <si>
    <t>LM13700MX</t>
  </si>
  <si>
    <t>LM13700N/NOPB</t>
  </si>
  <si>
    <t>http://www.farnell.com/datasheets/1851086.pdf</t>
  </si>
  <si>
    <t>Opamp TL084</t>
  </si>
  <si>
    <t>Fairshild Semiconductor</t>
  </si>
  <si>
    <t>http://www.farnell.com/datasheets/1965618.pdf</t>
  </si>
  <si>
    <t>2N3904</t>
  </si>
  <si>
    <t>http://www.farnell.com/datasheets/1956008.pdf</t>
  </si>
  <si>
    <t>2N3906</t>
  </si>
  <si>
    <t>2N3906TA</t>
  </si>
  <si>
    <t>http://www.farnell.com/datasheets/1817590.pdf</t>
  </si>
  <si>
    <t>MULTIPLEXEUR 4:1</t>
  </si>
  <si>
    <t>ANALOG DEVICES</t>
  </si>
  <si>
    <t>ADG704BRMZ</t>
  </si>
  <si>
    <t>http://www.farnell.com/datasheets/1423371.pdf</t>
  </si>
  <si>
    <t>OUTPUT</t>
  </si>
  <si>
    <t>FILTER</t>
  </si>
  <si>
    <t>6N138</t>
  </si>
  <si>
    <t xml:space="preserve">EVERLIGHT </t>
  </si>
  <si>
    <t>http://www.farnell.com/datasheets/808691.pdf</t>
  </si>
  <si>
    <t>TL084CN</t>
  </si>
  <si>
    <t>Carte D'adaptation MSOP 10</t>
  </si>
  <si>
    <t>LCQT-MSOP10</t>
  </si>
  <si>
    <t>ARIES</t>
  </si>
  <si>
    <t>http://www.farnell.com/datasheets/1919278.pdf</t>
  </si>
  <si>
    <t>Carte D'adaptation SSOP 16</t>
  </si>
  <si>
    <t>LCQT-TSSOP16</t>
  </si>
  <si>
    <t>Synthy Two</t>
  </si>
  <si>
    <t>Output Jack</t>
  </si>
  <si>
    <t>S2BBB</t>
  </si>
  <si>
    <t xml:space="preserve">CLIFF ELECTRONIC COMPONENTS </t>
  </si>
  <si>
    <t>http://www.farnell.com/datasheets/316741.pdf</t>
  </si>
  <si>
    <t>10K Trim pot</t>
  </si>
  <si>
    <t>VISHAY</t>
  </si>
  <si>
    <t>http://www.farnell.com/datasheets/1911156.pdf</t>
  </si>
  <si>
    <t>T73YU103KT20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</si>
</sst>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scheme val="minor"/>
    </font>
    <font>
      <sz val="18"/>
      <color theme="1"/>
      <name val="Calibri"/>
      <scheme val="minor"/>
    </font>
    <font>
      <sz val="26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0" fillId="6" borderId="0" xfId="0" applyFill="1" applyAlignment="1">
      <alignment vertical="center"/>
    </xf>
    <xf numFmtId="0" fontId="0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G13" sqref="G13"/>
    </sheetView>
  </sheetViews>
  <sheetFormatPr baseColWidth="10" defaultRowHeight="15" x14ac:dyDescent="0"/>
  <cols>
    <col min="1" max="2" width="10.83203125" style="1"/>
    <col min="3" max="3" width="40.5" style="2" customWidth="1"/>
    <col min="4" max="4" width="29.83203125" style="2" customWidth="1"/>
    <col min="5" max="5" width="30.5" style="2" customWidth="1"/>
    <col min="6" max="6" width="12.5" style="1" customWidth="1"/>
    <col min="7" max="7" width="50.1640625" style="1" customWidth="1"/>
    <col min="8" max="8" width="10.83203125" style="1"/>
    <col min="9" max="10" width="10.83203125" style="16"/>
    <col min="11" max="16384" width="10.83203125" style="1"/>
  </cols>
  <sheetData>
    <row r="2" spans="2:10" ht="48" customHeight="1">
      <c r="C2" s="50" t="s">
        <v>0</v>
      </c>
      <c r="D2" s="50"/>
      <c r="E2" s="51" t="s">
        <v>62</v>
      </c>
      <c r="F2" s="51"/>
    </row>
    <row r="4" spans="2:10" ht="41" customHeight="1">
      <c r="B4" s="15" t="s">
        <v>8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10</v>
      </c>
      <c r="H4" s="15" t="s">
        <v>5</v>
      </c>
      <c r="I4" s="15" t="s">
        <v>6</v>
      </c>
      <c r="J4" s="15" t="s">
        <v>7</v>
      </c>
    </row>
    <row r="5" spans="2:10" ht="25" customHeight="1">
      <c r="B5" s="47" t="s">
        <v>16</v>
      </c>
      <c r="C5" s="13" t="s">
        <v>31</v>
      </c>
      <c r="D5" s="13" t="s">
        <v>32</v>
      </c>
      <c r="E5" s="13" t="s">
        <v>33</v>
      </c>
      <c r="F5" s="14">
        <v>1791756</v>
      </c>
      <c r="G5" s="14" t="s">
        <v>34</v>
      </c>
      <c r="H5" s="14">
        <v>2</v>
      </c>
      <c r="I5" s="17">
        <v>0.9</v>
      </c>
      <c r="J5" s="23">
        <f>H5*I5</f>
        <v>1.8</v>
      </c>
    </row>
    <row r="6" spans="2:10" ht="25" customHeight="1">
      <c r="B6" s="47"/>
      <c r="C6" s="3" t="s">
        <v>15</v>
      </c>
      <c r="D6" s="24" t="s">
        <v>53</v>
      </c>
      <c r="E6" s="24" t="s">
        <v>52</v>
      </c>
      <c r="F6" s="25">
        <v>1852732</v>
      </c>
      <c r="G6" s="4" t="s">
        <v>54</v>
      </c>
      <c r="H6" s="4">
        <v>1</v>
      </c>
      <c r="I6" s="18">
        <v>0.77</v>
      </c>
      <c r="J6" s="26">
        <f>H6*I6</f>
        <v>0.77</v>
      </c>
    </row>
    <row r="7" spans="2:10" ht="25" customHeight="1">
      <c r="B7" s="45" t="s">
        <v>17</v>
      </c>
      <c r="C7" s="7" t="s">
        <v>11</v>
      </c>
      <c r="D7" s="7" t="s">
        <v>12</v>
      </c>
      <c r="E7" s="7" t="s">
        <v>13</v>
      </c>
      <c r="F7" s="8">
        <v>2483338</v>
      </c>
      <c r="G7" s="8" t="s">
        <v>14</v>
      </c>
      <c r="H7" s="8">
        <v>1</v>
      </c>
      <c r="I7" s="19">
        <v>15.14</v>
      </c>
      <c r="J7" s="27">
        <f t="shared" ref="J7:J19" si="0">H7*I7</f>
        <v>15.14</v>
      </c>
    </row>
    <row r="8" spans="2:10" ht="25" customHeight="1">
      <c r="B8" s="46"/>
      <c r="C8" s="7" t="s">
        <v>67</v>
      </c>
      <c r="D8" s="7" t="s">
        <v>68</v>
      </c>
      <c r="E8" s="7" t="s">
        <v>70</v>
      </c>
      <c r="F8" s="8">
        <v>1357152</v>
      </c>
      <c r="G8" s="8" t="s">
        <v>69</v>
      </c>
      <c r="H8" s="8">
        <v>1</v>
      </c>
      <c r="I8" s="19">
        <v>1.06</v>
      </c>
      <c r="J8" s="27">
        <f t="shared" si="0"/>
        <v>1.06</v>
      </c>
    </row>
    <row r="9" spans="2:10" ht="25" customHeight="1">
      <c r="B9" s="28" t="s">
        <v>19</v>
      </c>
      <c r="C9" s="39" t="s">
        <v>18</v>
      </c>
      <c r="D9" s="39" t="s">
        <v>20</v>
      </c>
      <c r="E9" s="39" t="s">
        <v>21</v>
      </c>
      <c r="F9" s="12">
        <v>2284567</v>
      </c>
      <c r="G9" s="12" t="s">
        <v>22</v>
      </c>
      <c r="H9" s="12">
        <v>4</v>
      </c>
      <c r="I9" s="39">
        <v>1.42</v>
      </c>
      <c r="J9" s="40">
        <f t="shared" si="0"/>
        <v>5.68</v>
      </c>
    </row>
    <row r="10" spans="2:10" ht="25" customHeight="1">
      <c r="B10" s="49" t="s">
        <v>50</v>
      </c>
      <c r="C10" s="36" t="s">
        <v>23</v>
      </c>
      <c r="D10" s="36" t="s">
        <v>9</v>
      </c>
      <c r="E10" s="36" t="s">
        <v>24</v>
      </c>
      <c r="F10" s="41" t="s">
        <v>25</v>
      </c>
      <c r="G10" s="11" t="s">
        <v>26</v>
      </c>
      <c r="H10" s="11">
        <v>1</v>
      </c>
      <c r="I10" s="36">
        <v>1.83</v>
      </c>
      <c r="J10" s="38">
        <f t="shared" si="0"/>
        <v>1.83</v>
      </c>
    </row>
    <row r="11" spans="2:10" ht="25" customHeight="1">
      <c r="B11" s="49"/>
      <c r="C11" s="36" t="s">
        <v>63</v>
      </c>
      <c r="D11" s="42" t="s">
        <v>65</v>
      </c>
      <c r="E11" s="42" t="s">
        <v>64</v>
      </c>
      <c r="F11" s="35">
        <v>148268</v>
      </c>
      <c r="G11" s="11" t="s">
        <v>66</v>
      </c>
      <c r="H11" s="11">
        <v>1</v>
      </c>
      <c r="I11" s="37">
        <v>1.92</v>
      </c>
      <c r="J11" s="38">
        <f t="shared" si="0"/>
        <v>1.92</v>
      </c>
    </row>
    <row r="12" spans="2:10" ht="25" customHeight="1">
      <c r="B12" s="49"/>
      <c r="C12" s="36" t="s">
        <v>27</v>
      </c>
      <c r="D12" s="36" t="s">
        <v>28</v>
      </c>
      <c r="E12" s="36" t="s">
        <v>29</v>
      </c>
      <c r="F12" s="11">
        <v>1684829</v>
      </c>
      <c r="G12" s="11" t="s">
        <v>30</v>
      </c>
      <c r="H12" s="11">
        <v>1</v>
      </c>
      <c r="I12" s="36">
        <v>2.4500000000000002</v>
      </c>
      <c r="J12" s="38">
        <f t="shared" si="0"/>
        <v>2.4500000000000002</v>
      </c>
    </row>
    <row r="13" spans="2:10" ht="25" customHeight="1">
      <c r="B13" s="48" t="s">
        <v>51</v>
      </c>
      <c r="C13" s="5" t="s">
        <v>35</v>
      </c>
      <c r="D13" s="5" t="s">
        <v>9</v>
      </c>
      <c r="E13" s="29" t="s">
        <v>36</v>
      </c>
      <c r="F13" s="30">
        <v>1651866</v>
      </c>
      <c r="G13" s="6" t="s">
        <v>37</v>
      </c>
      <c r="H13" s="6">
        <v>2</v>
      </c>
      <c r="I13" s="20">
        <v>1.47</v>
      </c>
      <c r="J13" s="31">
        <f t="shared" si="0"/>
        <v>2.94</v>
      </c>
    </row>
    <row r="14" spans="2:10" ht="25" customHeight="1">
      <c r="B14" s="48"/>
      <c r="C14" s="5" t="s">
        <v>38</v>
      </c>
      <c r="D14" s="5" t="s">
        <v>39</v>
      </c>
      <c r="E14" s="29" t="s">
        <v>55</v>
      </c>
      <c r="F14" s="30">
        <v>1106020</v>
      </c>
      <c r="G14" s="6" t="s">
        <v>40</v>
      </c>
      <c r="H14" s="6">
        <v>4</v>
      </c>
      <c r="I14" s="20">
        <v>0.47</v>
      </c>
      <c r="J14" s="31">
        <f t="shared" si="0"/>
        <v>1.88</v>
      </c>
    </row>
    <row r="15" spans="2:10" ht="25" customHeight="1">
      <c r="B15" s="48"/>
      <c r="C15" s="5" t="s">
        <v>41</v>
      </c>
      <c r="D15" s="5" t="s">
        <v>39</v>
      </c>
      <c r="E15" s="5" t="s">
        <v>41</v>
      </c>
      <c r="F15" s="6">
        <v>9846743</v>
      </c>
      <c r="G15" s="6" t="s">
        <v>42</v>
      </c>
      <c r="H15" s="6">
        <v>2</v>
      </c>
      <c r="I15" s="20">
        <v>0.12</v>
      </c>
      <c r="J15" s="31">
        <f t="shared" si="0"/>
        <v>0.24</v>
      </c>
    </row>
    <row r="16" spans="2:10" ht="25" customHeight="1">
      <c r="B16" s="48"/>
      <c r="C16" s="5" t="s">
        <v>43</v>
      </c>
      <c r="D16" s="5" t="s">
        <v>39</v>
      </c>
      <c r="E16" s="5" t="s">
        <v>44</v>
      </c>
      <c r="F16" s="6">
        <v>2453753</v>
      </c>
      <c r="G16" s="6" t="s">
        <v>45</v>
      </c>
      <c r="H16" s="6">
        <v>2</v>
      </c>
      <c r="I16" s="20">
        <v>0.27</v>
      </c>
      <c r="J16" s="31">
        <f t="shared" si="0"/>
        <v>0.54</v>
      </c>
    </row>
    <row r="17" spans="2:10" ht="25" customHeight="1">
      <c r="B17" s="48"/>
      <c r="C17" s="5" t="s">
        <v>46</v>
      </c>
      <c r="D17" s="5" t="s">
        <v>47</v>
      </c>
      <c r="E17" s="5" t="s">
        <v>48</v>
      </c>
      <c r="F17" s="6">
        <v>9425756</v>
      </c>
      <c r="G17" s="6" t="s">
        <v>49</v>
      </c>
      <c r="H17" s="6">
        <v>1</v>
      </c>
      <c r="I17" s="20">
        <v>2.42</v>
      </c>
      <c r="J17" s="31">
        <f t="shared" si="0"/>
        <v>2.42</v>
      </c>
    </row>
    <row r="18" spans="2:10" ht="25" customHeight="1">
      <c r="B18" s="43"/>
      <c r="C18" s="9" t="s">
        <v>60</v>
      </c>
      <c r="D18" s="9" t="s">
        <v>58</v>
      </c>
      <c r="E18" s="32" t="s">
        <v>61</v>
      </c>
      <c r="F18" s="33">
        <v>2476038</v>
      </c>
      <c r="G18" s="10" t="s">
        <v>59</v>
      </c>
      <c r="H18" s="10">
        <v>1</v>
      </c>
      <c r="I18" s="21">
        <v>4.47</v>
      </c>
      <c r="J18" s="34">
        <f t="shared" si="0"/>
        <v>4.47</v>
      </c>
    </row>
    <row r="19" spans="2:10" ht="25" customHeight="1">
      <c r="B19" s="44"/>
      <c r="C19" s="9" t="s">
        <v>56</v>
      </c>
      <c r="D19" s="9" t="s">
        <v>58</v>
      </c>
      <c r="E19" s="32" t="s">
        <v>57</v>
      </c>
      <c r="F19" s="33">
        <v>2476034</v>
      </c>
      <c r="G19" s="33" t="s">
        <v>59</v>
      </c>
      <c r="H19" s="10">
        <v>1</v>
      </c>
      <c r="I19" s="21">
        <v>3.01</v>
      </c>
      <c r="J19" s="34">
        <f t="shared" si="0"/>
        <v>3.01</v>
      </c>
    </row>
    <row r="20" spans="2:10" ht="65" customHeight="1">
      <c r="I20" s="16" t="s">
        <v>7</v>
      </c>
      <c r="J20" s="22">
        <f>SUM(J6:J17)</f>
        <v>36.870000000000005</v>
      </c>
    </row>
  </sheetData>
  <mergeCells count="7">
    <mergeCell ref="C2:D2"/>
    <mergeCell ref="E2:F2"/>
    <mergeCell ref="B18:B19"/>
    <mergeCell ref="B7:B8"/>
    <mergeCell ref="B5:B6"/>
    <mergeCell ref="B13:B17"/>
    <mergeCell ref="B10:B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John Johnson</cp:lastModifiedBy>
  <dcterms:created xsi:type="dcterms:W3CDTF">2016-04-26T12:46:14Z</dcterms:created>
  <dcterms:modified xsi:type="dcterms:W3CDTF">2016-05-16T22:35:39Z</dcterms:modified>
</cp:coreProperties>
</file>